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Basic Sole Trader Accounts/"/>
    </mc:Choice>
  </mc:AlternateContent>
  <xr:revisionPtr revIDLastSave="12" documentId="8_{B898DCB0-50FA-4422-9960-46BD7D978867}" xr6:coauthVersionLast="47" xr6:coauthVersionMax="47" xr10:uidLastSave="{2D9F320A-D7DB-48F0-8ED8-1892629B95D6}"/>
  <workbookProtection workbookAlgorithmName="SHA-512" workbookHashValue="3JNYdZ+uKYxTGkjsWuJS2iuLwDqiztawTQOpX/ZLDssD1054rDtT010It5TPGxn9tCy7jcN6pDOIMLZzC//NGw==" workbookSaltValue="ejwWc1CyZALtWve3v5r6Wg==" workbookSpinCount="100000" lockStructure="1"/>
  <bookViews>
    <workbookView xWindow="-120" yWindow="-120" windowWidth="29040" windowHeight="15840" xr2:uid="{6BC32835-2215-43A7-8453-C32B87AD73E4}"/>
  </bookViews>
  <sheets>
    <sheet name="Intro &amp; Setup" sheetId="1" r:id="rId1"/>
    <sheet name="Financial Entries" sheetId="2" r:id="rId2"/>
    <sheet name="Report" sheetId="3" r:id="rId3"/>
  </sheets>
  <definedNames>
    <definedName name="_xlnm._FilterDatabase" localSheetId="1" hidden="1">'Financial Entries'!$B$10:$H$30</definedName>
    <definedName name="_xlnm.Print_Area" localSheetId="1">'Financial Entries'!$A$1:$N$2511</definedName>
    <definedName name="_xlnm.Print_Area" localSheetId="0">'Intro &amp; Setup'!$A$1:$AT$67</definedName>
    <definedName name="_xlnm.Print_Area" localSheetId="2">Report!$A$1:$AY$103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2" i="3" l="1"/>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G102" i="3"/>
  <c r="Z102" i="3"/>
  <c r="S102" i="3"/>
  <c r="L102" i="3"/>
  <c r="AG101" i="3"/>
  <c r="Z101" i="3"/>
  <c r="S101" i="3"/>
  <c r="L101" i="3"/>
  <c r="AG100" i="3"/>
  <c r="Z100" i="3"/>
  <c r="S100" i="3"/>
  <c r="L100" i="3"/>
  <c r="AG99" i="3"/>
  <c r="Z99" i="3"/>
  <c r="S99" i="3"/>
  <c r="L99" i="3"/>
  <c r="AG98" i="3"/>
  <c r="Z98" i="3"/>
  <c r="S98" i="3"/>
  <c r="L98" i="3"/>
  <c r="AG97" i="3"/>
  <c r="Z97" i="3"/>
  <c r="S97" i="3"/>
  <c r="L97" i="3"/>
  <c r="AG96" i="3"/>
  <c r="Z96" i="3"/>
  <c r="S96" i="3"/>
  <c r="L96" i="3"/>
  <c r="AG95" i="3"/>
  <c r="Z95" i="3"/>
  <c r="S95" i="3"/>
  <c r="L95" i="3"/>
  <c r="AG94" i="3"/>
  <c r="Z94" i="3"/>
  <c r="S94" i="3"/>
  <c r="L94" i="3"/>
  <c r="AG93" i="3"/>
  <c r="Z93" i="3"/>
  <c r="S93" i="3"/>
  <c r="L93" i="3"/>
  <c r="AG92" i="3"/>
  <c r="Z92" i="3"/>
  <c r="S92" i="3"/>
  <c r="L92" i="3"/>
  <c r="AG91" i="3"/>
  <c r="Z91" i="3"/>
  <c r="S91" i="3"/>
  <c r="L91" i="3"/>
  <c r="AG90" i="3"/>
  <c r="Z90" i="3"/>
  <c r="S90" i="3"/>
  <c r="L90" i="3"/>
  <c r="AG89" i="3"/>
  <c r="Z89" i="3"/>
  <c r="S89" i="3"/>
  <c r="L89" i="3"/>
  <c r="AG88" i="3"/>
  <c r="Z88" i="3"/>
  <c r="S88" i="3"/>
  <c r="L88" i="3"/>
  <c r="AG87" i="3"/>
  <c r="Z87" i="3"/>
  <c r="S87" i="3"/>
  <c r="L87" i="3"/>
  <c r="AG86" i="3"/>
  <c r="Z86" i="3"/>
  <c r="S86" i="3"/>
  <c r="L86" i="3"/>
  <c r="AG85" i="3"/>
  <c r="Z85" i="3"/>
  <c r="S85" i="3"/>
  <c r="L85" i="3"/>
  <c r="AG84" i="3"/>
  <c r="Z84" i="3"/>
  <c r="S84" i="3"/>
  <c r="L84" i="3"/>
  <c r="AG83" i="3"/>
  <c r="Z83" i="3"/>
  <c r="S83" i="3"/>
  <c r="L83" i="3"/>
  <c r="AG82" i="3"/>
  <c r="Z82" i="3"/>
  <c r="S82" i="3"/>
  <c r="L82" i="3"/>
  <c r="AG81" i="3"/>
  <c r="Z81" i="3"/>
  <c r="S81" i="3"/>
  <c r="L81" i="3"/>
  <c r="AG80" i="3"/>
  <c r="Z80" i="3"/>
  <c r="S80" i="3"/>
  <c r="L80" i="3"/>
  <c r="AG79" i="3"/>
  <c r="Z79" i="3"/>
  <c r="S79" i="3"/>
  <c r="L79" i="3"/>
  <c r="AG78" i="3"/>
  <c r="Z78" i="3"/>
  <c r="S78" i="3"/>
  <c r="L78" i="3"/>
  <c r="AG77" i="3"/>
  <c r="Z77" i="3"/>
  <c r="S77" i="3"/>
  <c r="L77" i="3"/>
  <c r="AG76" i="3"/>
  <c r="Z76" i="3"/>
  <c r="S76" i="3"/>
  <c r="L76" i="3"/>
  <c r="AG75" i="3"/>
  <c r="Z75" i="3"/>
  <c r="S75" i="3"/>
  <c r="L75" i="3"/>
  <c r="AG74" i="3"/>
  <c r="Z74" i="3"/>
  <c r="S74" i="3"/>
  <c r="L74" i="3"/>
  <c r="AG73" i="3"/>
  <c r="Z73" i="3"/>
  <c r="S73" i="3"/>
  <c r="L73" i="3"/>
  <c r="AG72" i="3"/>
  <c r="Z72" i="3"/>
  <c r="S72" i="3"/>
  <c r="L72" i="3"/>
  <c r="BC20" i="3" l="1"/>
  <c r="BC22" i="3"/>
  <c r="BC23" i="3" s="1"/>
  <c r="AM2510" i="2"/>
  <c r="AM2509" i="2"/>
  <c r="AM2508" i="2"/>
  <c r="AM2507" i="2"/>
  <c r="AM2506" i="2"/>
  <c r="AM2505" i="2"/>
  <c r="AM2504" i="2"/>
  <c r="AM2503" i="2"/>
  <c r="AM2502" i="2"/>
  <c r="AM2501" i="2"/>
  <c r="AM2500" i="2"/>
  <c r="AM2499" i="2"/>
  <c r="AM2498" i="2"/>
  <c r="AM2497" i="2"/>
  <c r="AM2496" i="2"/>
  <c r="AM2495" i="2"/>
  <c r="AM2494" i="2"/>
  <c r="AM2493" i="2"/>
  <c r="AM2492" i="2"/>
  <c r="AM2491" i="2"/>
  <c r="AM2490" i="2"/>
  <c r="AM2489" i="2"/>
  <c r="AM2488" i="2"/>
  <c r="AM2487" i="2"/>
  <c r="AM2486" i="2"/>
  <c r="AM2485" i="2"/>
  <c r="AM2484" i="2"/>
  <c r="AM2483" i="2"/>
  <c r="AM2482" i="2"/>
  <c r="AM2481" i="2"/>
  <c r="AM2480" i="2"/>
  <c r="AM2479" i="2"/>
  <c r="AM2478" i="2"/>
  <c r="AM2477" i="2"/>
  <c r="AM2476" i="2"/>
  <c r="AM2475" i="2"/>
  <c r="AM2474" i="2"/>
  <c r="AM2473" i="2"/>
  <c r="AM2472" i="2"/>
  <c r="AM2471" i="2"/>
  <c r="AM2470" i="2"/>
  <c r="AM2469" i="2"/>
  <c r="AM2468" i="2"/>
  <c r="AM2467" i="2"/>
  <c r="AM2466" i="2"/>
  <c r="AM2465" i="2"/>
  <c r="AM2464" i="2"/>
  <c r="AM2463" i="2"/>
  <c r="AM2462" i="2"/>
  <c r="AM2461" i="2"/>
  <c r="AM2460" i="2"/>
  <c r="AM2459" i="2"/>
  <c r="AM2458" i="2"/>
  <c r="AM2457" i="2"/>
  <c r="AM2456" i="2"/>
  <c r="AM2455" i="2"/>
  <c r="AM2454" i="2"/>
  <c r="AM2453" i="2"/>
  <c r="AM2452" i="2"/>
  <c r="AM2451" i="2"/>
  <c r="AM2450" i="2"/>
  <c r="AM2449" i="2"/>
  <c r="AM2448" i="2"/>
  <c r="AM2447" i="2"/>
  <c r="AM2446" i="2"/>
  <c r="AM2445" i="2"/>
  <c r="AM2444" i="2"/>
  <c r="AM2443" i="2"/>
  <c r="AM2442" i="2"/>
  <c r="AM2441" i="2"/>
  <c r="AM2440" i="2"/>
  <c r="AM2439" i="2"/>
  <c r="AM2438" i="2"/>
  <c r="AM2437" i="2"/>
  <c r="AM2436" i="2"/>
  <c r="AM2435" i="2"/>
  <c r="AM2434" i="2"/>
  <c r="AM2433" i="2"/>
  <c r="AM2432" i="2"/>
  <c r="AM2431" i="2"/>
  <c r="AM2430" i="2"/>
  <c r="AM2429" i="2"/>
  <c r="AM2428" i="2"/>
  <c r="AM2427" i="2"/>
  <c r="AM2426" i="2"/>
  <c r="AM2425" i="2"/>
  <c r="AM2424" i="2"/>
  <c r="AM2423" i="2"/>
  <c r="AM2422" i="2"/>
  <c r="AM2421" i="2"/>
  <c r="AM2420" i="2"/>
  <c r="AM2419" i="2"/>
  <c r="AM2418" i="2"/>
  <c r="AM2417" i="2"/>
  <c r="AM2416" i="2"/>
  <c r="AM2415" i="2"/>
  <c r="AM2414" i="2"/>
  <c r="AM2413" i="2"/>
  <c r="AM2412" i="2"/>
  <c r="AM2411" i="2"/>
  <c r="AM2410" i="2"/>
  <c r="AM2409" i="2"/>
  <c r="AM2408" i="2"/>
  <c r="AM2407" i="2"/>
  <c r="AM2406" i="2"/>
  <c r="AM2405" i="2"/>
  <c r="AM2404" i="2"/>
  <c r="AM2403" i="2"/>
  <c r="AM2402" i="2"/>
  <c r="AM2401" i="2"/>
  <c r="AM2400" i="2"/>
  <c r="AM2399" i="2"/>
  <c r="AM2398" i="2"/>
  <c r="AM2397" i="2"/>
  <c r="AM2396" i="2"/>
  <c r="AM2395" i="2"/>
  <c r="AM2394" i="2"/>
  <c r="AM2393" i="2"/>
  <c r="AM2392" i="2"/>
  <c r="AM2391" i="2"/>
  <c r="AM2390" i="2"/>
  <c r="AM2389" i="2"/>
  <c r="AM2388" i="2"/>
  <c r="AM2387" i="2"/>
  <c r="AM2386" i="2"/>
  <c r="AM2385" i="2"/>
  <c r="AM2384" i="2"/>
  <c r="AM2383" i="2"/>
  <c r="AM2382" i="2"/>
  <c r="AM2381" i="2"/>
  <c r="AM2380" i="2"/>
  <c r="AM2379" i="2"/>
  <c r="AM2378" i="2"/>
  <c r="AM2377" i="2"/>
  <c r="AM2376" i="2"/>
  <c r="AM2375" i="2"/>
  <c r="AM2374" i="2"/>
  <c r="AM2373" i="2"/>
  <c r="AM2372" i="2"/>
  <c r="AM2371" i="2"/>
  <c r="AM2370" i="2"/>
  <c r="AM2369" i="2"/>
  <c r="AM2368" i="2"/>
  <c r="AM2367" i="2"/>
  <c r="AM2366" i="2"/>
  <c r="AM2365" i="2"/>
  <c r="AM2364" i="2"/>
  <c r="AM2363" i="2"/>
  <c r="AM2362" i="2"/>
  <c r="AM2361" i="2"/>
  <c r="AM2360" i="2"/>
  <c r="AM2359" i="2"/>
  <c r="AM2358" i="2"/>
  <c r="AM2357" i="2"/>
  <c r="AM2356" i="2"/>
  <c r="AM2355" i="2"/>
  <c r="AM2354" i="2"/>
  <c r="AM2353" i="2"/>
  <c r="AM2352" i="2"/>
  <c r="AM2351" i="2"/>
  <c r="AM2350" i="2"/>
  <c r="AM2349" i="2"/>
  <c r="AM2348" i="2"/>
  <c r="AM2347" i="2"/>
  <c r="AM2346" i="2"/>
  <c r="AM2345" i="2"/>
  <c r="AM2344" i="2"/>
  <c r="AM2343" i="2"/>
  <c r="AM2342" i="2"/>
  <c r="AM2341" i="2"/>
  <c r="AM2340" i="2"/>
  <c r="AM2339" i="2"/>
  <c r="AM2338" i="2"/>
  <c r="AM2337" i="2"/>
  <c r="AM2336" i="2"/>
  <c r="AM2335" i="2"/>
  <c r="AM2334" i="2"/>
  <c r="AM2333" i="2"/>
  <c r="AM2332" i="2"/>
  <c r="AM2331" i="2"/>
  <c r="AM2330" i="2"/>
  <c r="AM2329" i="2"/>
  <c r="AM2328" i="2"/>
  <c r="AM2327" i="2"/>
  <c r="AM2326" i="2"/>
  <c r="AM2325" i="2"/>
  <c r="AM2324" i="2"/>
  <c r="AM2323" i="2"/>
  <c r="AM2322" i="2"/>
  <c r="AM2321" i="2"/>
  <c r="AM2320" i="2"/>
  <c r="AM2319" i="2"/>
  <c r="AM2318" i="2"/>
  <c r="AM2317" i="2"/>
  <c r="AM2316" i="2"/>
  <c r="AM2315" i="2"/>
  <c r="AM2314" i="2"/>
  <c r="AM2313" i="2"/>
  <c r="AM2312" i="2"/>
  <c r="AM2311" i="2"/>
  <c r="AM2310" i="2"/>
  <c r="AM2309" i="2"/>
  <c r="AM2308" i="2"/>
  <c r="AM2307" i="2"/>
  <c r="AM2306" i="2"/>
  <c r="AM2305" i="2"/>
  <c r="AM2304" i="2"/>
  <c r="AM2303" i="2"/>
  <c r="AM2302" i="2"/>
  <c r="AM2301" i="2"/>
  <c r="AM2300" i="2"/>
  <c r="AM2299" i="2"/>
  <c r="AM2298" i="2"/>
  <c r="AM2297" i="2"/>
  <c r="AM2296" i="2"/>
  <c r="AM2295" i="2"/>
  <c r="AM2294" i="2"/>
  <c r="AM2293" i="2"/>
  <c r="AM2292" i="2"/>
  <c r="AM2291" i="2"/>
  <c r="AM2290" i="2"/>
  <c r="AM2289" i="2"/>
  <c r="AM2288" i="2"/>
  <c r="AM2287" i="2"/>
  <c r="AM2286" i="2"/>
  <c r="AM2285" i="2"/>
  <c r="AM2284" i="2"/>
  <c r="AM2283" i="2"/>
  <c r="AM2282" i="2"/>
  <c r="AM2281" i="2"/>
  <c r="AM2280" i="2"/>
  <c r="AM2279" i="2"/>
  <c r="AM2278" i="2"/>
  <c r="AM2277" i="2"/>
  <c r="AM2276" i="2"/>
  <c r="AM2275" i="2"/>
  <c r="AM2274" i="2"/>
  <c r="AM2273" i="2"/>
  <c r="AM2272" i="2"/>
  <c r="AM2271" i="2"/>
  <c r="AM2270" i="2"/>
  <c r="AM2269" i="2"/>
  <c r="AM2268" i="2"/>
  <c r="AM2267" i="2"/>
  <c r="AM2266" i="2"/>
  <c r="AM2265" i="2"/>
  <c r="AM2264" i="2"/>
  <c r="AM2263" i="2"/>
  <c r="AM2262" i="2"/>
  <c r="AM2261" i="2"/>
  <c r="AM2260" i="2"/>
  <c r="AM2259" i="2"/>
  <c r="AM2258" i="2"/>
  <c r="AM2257" i="2"/>
  <c r="AM2256" i="2"/>
  <c r="AM2255" i="2"/>
  <c r="AM2254" i="2"/>
  <c r="AM2253" i="2"/>
  <c r="AM2252" i="2"/>
  <c r="AM2251" i="2"/>
  <c r="AM2250" i="2"/>
  <c r="AM2249" i="2"/>
  <c r="AM2248" i="2"/>
  <c r="AM2247" i="2"/>
  <c r="AM2246" i="2"/>
  <c r="AM2245" i="2"/>
  <c r="AM2244" i="2"/>
  <c r="AM2243" i="2"/>
  <c r="AM2242" i="2"/>
  <c r="AM2241" i="2"/>
  <c r="AM2240" i="2"/>
  <c r="AM2239" i="2"/>
  <c r="AM2238" i="2"/>
  <c r="AM2237" i="2"/>
  <c r="AM2236" i="2"/>
  <c r="AM2235" i="2"/>
  <c r="AM2234" i="2"/>
  <c r="AM2233" i="2"/>
  <c r="AM2232" i="2"/>
  <c r="AM2231" i="2"/>
  <c r="AM2230" i="2"/>
  <c r="AM2229" i="2"/>
  <c r="AM2228" i="2"/>
  <c r="AM2227" i="2"/>
  <c r="AM2226" i="2"/>
  <c r="AM2225" i="2"/>
  <c r="AM2224" i="2"/>
  <c r="AM2223" i="2"/>
  <c r="AM2222" i="2"/>
  <c r="AM2221" i="2"/>
  <c r="AM2220" i="2"/>
  <c r="AM2219" i="2"/>
  <c r="AM2218" i="2"/>
  <c r="AM2217" i="2"/>
  <c r="AM2216" i="2"/>
  <c r="AM2215" i="2"/>
  <c r="AM2214" i="2"/>
  <c r="AM2213" i="2"/>
  <c r="AM2212" i="2"/>
  <c r="AM2211" i="2"/>
  <c r="AM2210" i="2"/>
  <c r="AM2209" i="2"/>
  <c r="AM2208" i="2"/>
  <c r="AM2207" i="2"/>
  <c r="AM2206" i="2"/>
  <c r="AM2205" i="2"/>
  <c r="AM2204" i="2"/>
  <c r="AM2203" i="2"/>
  <c r="AM2202" i="2"/>
  <c r="AM2201" i="2"/>
  <c r="AM2200" i="2"/>
  <c r="AM2199" i="2"/>
  <c r="AM2198" i="2"/>
  <c r="AM2197" i="2"/>
  <c r="AM2196" i="2"/>
  <c r="AM2195" i="2"/>
  <c r="AM2194" i="2"/>
  <c r="AM2193" i="2"/>
  <c r="AM2192" i="2"/>
  <c r="AM2191" i="2"/>
  <c r="AM2190" i="2"/>
  <c r="AM2189" i="2"/>
  <c r="AM2188" i="2"/>
  <c r="AM2187" i="2"/>
  <c r="AM2186" i="2"/>
  <c r="AM2185" i="2"/>
  <c r="AM2184" i="2"/>
  <c r="AM2183" i="2"/>
  <c r="AM2182" i="2"/>
  <c r="AM2181" i="2"/>
  <c r="AM2180" i="2"/>
  <c r="AM2179" i="2"/>
  <c r="AM2178" i="2"/>
  <c r="AM2177" i="2"/>
  <c r="AM2176" i="2"/>
  <c r="AM2175" i="2"/>
  <c r="AM2174" i="2"/>
  <c r="AM2173" i="2"/>
  <c r="AM2172" i="2"/>
  <c r="AM2171" i="2"/>
  <c r="AM2170" i="2"/>
  <c r="AM2169" i="2"/>
  <c r="AM2168" i="2"/>
  <c r="AM2167" i="2"/>
  <c r="AM2166" i="2"/>
  <c r="AM2165" i="2"/>
  <c r="AM2164" i="2"/>
  <c r="AM2163" i="2"/>
  <c r="AM2162" i="2"/>
  <c r="AM2161" i="2"/>
  <c r="AM2160" i="2"/>
  <c r="AM2159" i="2"/>
  <c r="AM2158" i="2"/>
  <c r="AM2157" i="2"/>
  <c r="AM2156" i="2"/>
  <c r="AM2155" i="2"/>
  <c r="AM2154" i="2"/>
  <c r="AM2153" i="2"/>
  <c r="AM2152" i="2"/>
  <c r="AM2151" i="2"/>
  <c r="AM2150" i="2"/>
  <c r="AM2149" i="2"/>
  <c r="AM2148" i="2"/>
  <c r="AM2147" i="2"/>
  <c r="AM2146" i="2"/>
  <c r="AM2145" i="2"/>
  <c r="AM2144" i="2"/>
  <c r="AM2143" i="2"/>
  <c r="AM2142" i="2"/>
  <c r="AM2141" i="2"/>
  <c r="AM2140" i="2"/>
  <c r="AM2139" i="2"/>
  <c r="AM2138" i="2"/>
  <c r="AM2137" i="2"/>
  <c r="AM2136" i="2"/>
  <c r="AM2135" i="2"/>
  <c r="AM2134" i="2"/>
  <c r="AM2133" i="2"/>
  <c r="AM2132" i="2"/>
  <c r="AM2131" i="2"/>
  <c r="AM2130" i="2"/>
  <c r="AM2129" i="2"/>
  <c r="AM2128" i="2"/>
  <c r="AM2127" i="2"/>
  <c r="AM2126" i="2"/>
  <c r="AM2125" i="2"/>
  <c r="AM2124" i="2"/>
  <c r="AM2123" i="2"/>
  <c r="AM2122" i="2"/>
  <c r="AM2121" i="2"/>
  <c r="AM2120" i="2"/>
  <c r="AM2119" i="2"/>
  <c r="AM2118" i="2"/>
  <c r="AM2117" i="2"/>
  <c r="AM2116" i="2"/>
  <c r="AM2115" i="2"/>
  <c r="AM2114" i="2"/>
  <c r="AM2113" i="2"/>
  <c r="AM2112" i="2"/>
  <c r="AM2111" i="2"/>
  <c r="AM2110" i="2"/>
  <c r="AM2109" i="2"/>
  <c r="AM2108" i="2"/>
  <c r="AM2107" i="2"/>
  <c r="AM2106" i="2"/>
  <c r="AM2105" i="2"/>
  <c r="AM2104" i="2"/>
  <c r="AM2103" i="2"/>
  <c r="AM2102" i="2"/>
  <c r="AM2101" i="2"/>
  <c r="AM2100" i="2"/>
  <c r="AM2099" i="2"/>
  <c r="AM2098" i="2"/>
  <c r="AM2097" i="2"/>
  <c r="AM2096" i="2"/>
  <c r="AM2095" i="2"/>
  <c r="AM2094" i="2"/>
  <c r="AM2093" i="2"/>
  <c r="AM2092" i="2"/>
  <c r="AM2091" i="2"/>
  <c r="AM2090" i="2"/>
  <c r="AM2089" i="2"/>
  <c r="AM2088" i="2"/>
  <c r="AM2087" i="2"/>
  <c r="AM2086" i="2"/>
  <c r="AM2085" i="2"/>
  <c r="AM2084" i="2"/>
  <c r="AM2083" i="2"/>
  <c r="AM2082" i="2"/>
  <c r="AM2081" i="2"/>
  <c r="AM2080" i="2"/>
  <c r="AM2079" i="2"/>
  <c r="AM2078" i="2"/>
  <c r="AM2077" i="2"/>
  <c r="AM2076" i="2"/>
  <c r="AM2075" i="2"/>
  <c r="AM2074" i="2"/>
  <c r="AM2073" i="2"/>
  <c r="AM2072" i="2"/>
  <c r="AM2071" i="2"/>
  <c r="AM2070" i="2"/>
  <c r="AM2069" i="2"/>
  <c r="AM2068" i="2"/>
  <c r="AM2067" i="2"/>
  <c r="AM2066" i="2"/>
  <c r="AM2065" i="2"/>
  <c r="AM2064" i="2"/>
  <c r="AM2063" i="2"/>
  <c r="AM2062" i="2"/>
  <c r="AM2061" i="2"/>
  <c r="AM2060" i="2"/>
  <c r="AM2059" i="2"/>
  <c r="AM2058" i="2"/>
  <c r="AM2057" i="2"/>
  <c r="AM2056" i="2"/>
  <c r="AM2055" i="2"/>
  <c r="AM2054" i="2"/>
  <c r="AM2053" i="2"/>
  <c r="AM2052" i="2"/>
  <c r="AM2051" i="2"/>
  <c r="AM2050" i="2"/>
  <c r="AM2049" i="2"/>
  <c r="AM2048" i="2"/>
  <c r="AM2047" i="2"/>
  <c r="AM2046" i="2"/>
  <c r="AM2045" i="2"/>
  <c r="AM2044" i="2"/>
  <c r="AM2043" i="2"/>
  <c r="AM2042" i="2"/>
  <c r="AM2041" i="2"/>
  <c r="AM2040" i="2"/>
  <c r="AM2039" i="2"/>
  <c r="AM2038" i="2"/>
  <c r="AM2037" i="2"/>
  <c r="AM2036" i="2"/>
  <c r="AM2035" i="2"/>
  <c r="AM2034" i="2"/>
  <c r="AM2033" i="2"/>
  <c r="AM2032" i="2"/>
  <c r="AM2031" i="2"/>
  <c r="AM2030" i="2"/>
  <c r="AM2029" i="2"/>
  <c r="AM2028" i="2"/>
  <c r="AM2027" i="2"/>
  <c r="AM2026" i="2"/>
  <c r="AM2025" i="2"/>
  <c r="AM2024" i="2"/>
  <c r="AM2023" i="2"/>
  <c r="AM2022" i="2"/>
  <c r="AM2021" i="2"/>
  <c r="AM2020" i="2"/>
  <c r="AM2019" i="2"/>
  <c r="AM2018" i="2"/>
  <c r="AM2017" i="2"/>
  <c r="AM2016" i="2"/>
  <c r="AM2015" i="2"/>
  <c r="AM2014" i="2"/>
  <c r="AM2013" i="2"/>
  <c r="AM2012" i="2"/>
  <c r="AM2011" i="2"/>
  <c r="AM2010" i="2"/>
  <c r="AM2009" i="2"/>
  <c r="AM2008" i="2"/>
  <c r="AM2007" i="2"/>
  <c r="AM2006" i="2"/>
  <c r="AM2005" i="2"/>
  <c r="AM2004" i="2"/>
  <c r="AM2003" i="2"/>
  <c r="AM2002" i="2"/>
  <c r="AM2001" i="2"/>
  <c r="AM2000" i="2"/>
  <c r="AM1999" i="2"/>
  <c r="AM1998" i="2"/>
  <c r="AM1997" i="2"/>
  <c r="AM1996" i="2"/>
  <c r="AM1995" i="2"/>
  <c r="AM1994" i="2"/>
  <c r="AM1993" i="2"/>
  <c r="AM1992" i="2"/>
  <c r="AM1991" i="2"/>
  <c r="AM1990" i="2"/>
  <c r="AM1989" i="2"/>
  <c r="AM1988" i="2"/>
  <c r="AM1987" i="2"/>
  <c r="AM1986" i="2"/>
  <c r="AM1985" i="2"/>
  <c r="AM1984" i="2"/>
  <c r="AM1983" i="2"/>
  <c r="AM1982" i="2"/>
  <c r="AM1981" i="2"/>
  <c r="AM1980" i="2"/>
  <c r="AM1979" i="2"/>
  <c r="AM1978" i="2"/>
  <c r="AM1977" i="2"/>
  <c r="AM1976" i="2"/>
  <c r="AM1975" i="2"/>
  <c r="AM1974" i="2"/>
  <c r="AM1973" i="2"/>
  <c r="AM1972" i="2"/>
  <c r="AM1971" i="2"/>
  <c r="AM1970" i="2"/>
  <c r="AM1969" i="2"/>
  <c r="AM1968" i="2"/>
  <c r="AM1967" i="2"/>
  <c r="AM1966" i="2"/>
  <c r="AM1965" i="2"/>
  <c r="AM1964" i="2"/>
  <c r="AM1963" i="2"/>
  <c r="AM1962" i="2"/>
  <c r="AM1961" i="2"/>
  <c r="AM1960" i="2"/>
  <c r="AM1959" i="2"/>
  <c r="AM1958" i="2"/>
  <c r="AM1957" i="2"/>
  <c r="AM1956" i="2"/>
  <c r="AM1955" i="2"/>
  <c r="AM1954" i="2"/>
  <c r="AM1953" i="2"/>
  <c r="AM1952" i="2"/>
  <c r="AM1951" i="2"/>
  <c r="AM1950" i="2"/>
  <c r="AM1949" i="2"/>
  <c r="AM1948" i="2"/>
  <c r="AM1947" i="2"/>
  <c r="AM1946" i="2"/>
  <c r="AM1945" i="2"/>
  <c r="AM1944" i="2"/>
  <c r="AM1943" i="2"/>
  <c r="AM1942" i="2"/>
  <c r="AM1941" i="2"/>
  <c r="AM1940" i="2"/>
  <c r="AM1939" i="2"/>
  <c r="AM1938" i="2"/>
  <c r="AM1937" i="2"/>
  <c r="AM1936" i="2"/>
  <c r="AM1935" i="2"/>
  <c r="AM1934" i="2"/>
  <c r="AM1933" i="2"/>
  <c r="AM1932" i="2"/>
  <c r="AM1931" i="2"/>
  <c r="AM1930" i="2"/>
  <c r="AM1929" i="2"/>
  <c r="AM1928" i="2"/>
  <c r="AM1927" i="2"/>
  <c r="AM1926" i="2"/>
  <c r="AM1925" i="2"/>
  <c r="AM1924" i="2"/>
  <c r="AM1923" i="2"/>
  <c r="AM1922" i="2"/>
  <c r="AM1921" i="2"/>
  <c r="AM1920" i="2"/>
  <c r="AM1919" i="2"/>
  <c r="AM1918" i="2"/>
  <c r="AM1917" i="2"/>
  <c r="AM1916" i="2"/>
  <c r="AM1915" i="2"/>
  <c r="AM1914" i="2"/>
  <c r="AM1913" i="2"/>
  <c r="AM1912" i="2"/>
  <c r="AM1911" i="2"/>
  <c r="AM1910" i="2"/>
  <c r="AM1909" i="2"/>
  <c r="AM1908" i="2"/>
  <c r="AM1907" i="2"/>
  <c r="AM1906" i="2"/>
  <c r="AM1905" i="2"/>
  <c r="AM1904" i="2"/>
  <c r="AM1903" i="2"/>
  <c r="AM1902" i="2"/>
  <c r="AM1901" i="2"/>
  <c r="AM1900" i="2"/>
  <c r="AM1899" i="2"/>
  <c r="AM1898" i="2"/>
  <c r="AM1897" i="2"/>
  <c r="AM1896" i="2"/>
  <c r="AM1895" i="2"/>
  <c r="AM1894" i="2"/>
  <c r="AM1893" i="2"/>
  <c r="AM1892" i="2"/>
  <c r="AM1891" i="2"/>
  <c r="AM1890" i="2"/>
  <c r="AM1889" i="2"/>
  <c r="AM1888" i="2"/>
  <c r="AM1887" i="2"/>
  <c r="AM1886" i="2"/>
  <c r="AM1885" i="2"/>
  <c r="AM1884" i="2"/>
  <c r="AM1883" i="2"/>
  <c r="AM1882" i="2"/>
  <c r="AM1881" i="2"/>
  <c r="AM1880" i="2"/>
  <c r="AM1879" i="2"/>
  <c r="AM1878" i="2"/>
  <c r="AM1877" i="2"/>
  <c r="AM1876" i="2"/>
  <c r="AM1875" i="2"/>
  <c r="AM1874" i="2"/>
  <c r="AM1873" i="2"/>
  <c r="AM1872" i="2"/>
  <c r="AM1871" i="2"/>
  <c r="AM1870" i="2"/>
  <c r="AM1869" i="2"/>
  <c r="AM1868" i="2"/>
  <c r="AM1867" i="2"/>
  <c r="AM1866" i="2"/>
  <c r="AM1865" i="2"/>
  <c r="AM1864" i="2"/>
  <c r="AM1863" i="2"/>
  <c r="AM1862" i="2"/>
  <c r="AM1861" i="2"/>
  <c r="AM1860" i="2"/>
  <c r="AM1859" i="2"/>
  <c r="AM1858" i="2"/>
  <c r="AM1857" i="2"/>
  <c r="AM1856" i="2"/>
  <c r="AM1855" i="2"/>
  <c r="AM1854" i="2"/>
  <c r="AM1853" i="2"/>
  <c r="AM1852" i="2"/>
  <c r="AM1851" i="2"/>
  <c r="AM1850" i="2"/>
  <c r="AM1849" i="2"/>
  <c r="AM1848" i="2"/>
  <c r="AM1847" i="2"/>
  <c r="AM1846" i="2"/>
  <c r="AM1845" i="2"/>
  <c r="AM1844" i="2"/>
  <c r="AM1843" i="2"/>
  <c r="AM1842" i="2"/>
  <c r="AM1841" i="2"/>
  <c r="AM1840" i="2"/>
  <c r="AM1839" i="2"/>
  <c r="AM1838" i="2"/>
  <c r="AM1837" i="2"/>
  <c r="AM1836" i="2"/>
  <c r="AM1835" i="2"/>
  <c r="AM1834" i="2"/>
  <c r="AM1833" i="2"/>
  <c r="AM1832" i="2"/>
  <c r="AM1831" i="2"/>
  <c r="AM1830" i="2"/>
  <c r="AM1829" i="2"/>
  <c r="AM1828" i="2"/>
  <c r="AM1827" i="2"/>
  <c r="AM1826" i="2"/>
  <c r="AM1825" i="2"/>
  <c r="AM1824" i="2"/>
  <c r="AM1823" i="2"/>
  <c r="AM1822" i="2"/>
  <c r="AM1821" i="2"/>
  <c r="AM1820" i="2"/>
  <c r="AM1819" i="2"/>
  <c r="AM1818" i="2"/>
  <c r="AM1817" i="2"/>
  <c r="AM1816" i="2"/>
  <c r="AM1815" i="2"/>
  <c r="AM1814" i="2"/>
  <c r="AM1813" i="2"/>
  <c r="AM1812" i="2"/>
  <c r="AM1811" i="2"/>
  <c r="AM1810" i="2"/>
  <c r="AM1809" i="2"/>
  <c r="AM1808" i="2"/>
  <c r="AM1807" i="2"/>
  <c r="AM1806" i="2"/>
  <c r="AM1805" i="2"/>
  <c r="AM1804" i="2"/>
  <c r="AM1803" i="2"/>
  <c r="AM1802" i="2"/>
  <c r="AM1801" i="2"/>
  <c r="AM1800" i="2"/>
  <c r="AM1799" i="2"/>
  <c r="AM1798" i="2"/>
  <c r="AM1797" i="2"/>
  <c r="AM1796" i="2"/>
  <c r="AM1795" i="2"/>
  <c r="AM1794" i="2"/>
  <c r="AM1793" i="2"/>
  <c r="AM1792" i="2"/>
  <c r="AM1791" i="2"/>
  <c r="AM1790" i="2"/>
  <c r="AM1789" i="2"/>
  <c r="AM1788" i="2"/>
  <c r="AM1787" i="2"/>
  <c r="AM1786" i="2"/>
  <c r="AM1785" i="2"/>
  <c r="AM1784" i="2"/>
  <c r="AM1783" i="2"/>
  <c r="AM1782" i="2"/>
  <c r="AM1781" i="2"/>
  <c r="AM1780" i="2"/>
  <c r="AM1779" i="2"/>
  <c r="AM1778" i="2"/>
  <c r="AM1777" i="2"/>
  <c r="AM1776" i="2"/>
  <c r="AM1775" i="2"/>
  <c r="AM1774" i="2"/>
  <c r="AM1773" i="2"/>
  <c r="AM1772" i="2"/>
  <c r="AM1771" i="2"/>
  <c r="AM1770" i="2"/>
  <c r="AM1769" i="2"/>
  <c r="AM1768" i="2"/>
  <c r="AM1767" i="2"/>
  <c r="AM1766" i="2"/>
  <c r="AM1765" i="2"/>
  <c r="AM1764" i="2"/>
  <c r="AM1763" i="2"/>
  <c r="AM1762" i="2"/>
  <c r="AM1761" i="2"/>
  <c r="AM1760" i="2"/>
  <c r="AM1759" i="2"/>
  <c r="AM1758" i="2"/>
  <c r="AM1757" i="2"/>
  <c r="AM1756" i="2"/>
  <c r="AM1755" i="2"/>
  <c r="AM1754" i="2"/>
  <c r="AM1753" i="2"/>
  <c r="AM1752" i="2"/>
  <c r="AM1751" i="2"/>
  <c r="AM1750" i="2"/>
  <c r="AM1749" i="2"/>
  <c r="AM1748" i="2"/>
  <c r="AM1747" i="2"/>
  <c r="AM1746" i="2"/>
  <c r="AM1745" i="2"/>
  <c r="AM1744" i="2"/>
  <c r="AM1743" i="2"/>
  <c r="AM1742" i="2"/>
  <c r="AM1741" i="2"/>
  <c r="AM1740" i="2"/>
  <c r="AM1739" i="2"/>
  <c r="AM1738" i="2"/>
  <c r="AM1737" i="2"/>
  <c r="AM1736" i="2"/>
  <c r="AM1735" i="2"/>
  <c r="AM1734" i="2"/>
  <c r="AM1733" i="2"/>
  <c r="AM1732" i="2"/>
  <c r="AM1731" i="2"/>
  <c r="AM1730" i="2"/>
  <c r="AM1729" i="2"/>
  <c r="AM1728" i="2"/>
  <c r="AM1727" i="2"/>
  <c r="AM1726" i="2"/>
  <c r="AM1725" i="2"/>
  <c r="AM1724" i="2"/>
  <c r="AM1723" i="2"/>
  <c r="AM1722" i="2"/>
  <c r="AM1721" i="2"/>
  <c r="AM1720" i="2"/>
  <c r="AM1719" i="2"/>
  <c r="AM1718" i="2"/>
  <c r="AM1717" i="2"/>
  <c r="AM1716" i="2"/>
  <c r="AM1715" i="2"/>
  <c r="AM1714" i="2"/>
  <c r="AM1713" i="2"/>
  <c r="AM1712" i="2"/>
  <c r="AM1711" i="2"/>
  <c r="AM1710" i="2"/>
  <c r="AM1709" i="2"/>
  <c r="AM1708" i="2"/>
  <c r="AM1707" i="2"/>
  <c r="AM1706" i="2"/>
  <c r="AM1705" i="2"/>
  <c r="AM1704" i="2"/>
  <c r="AM1703" i="2"/>
  <c r="AM1702" i="2"/>
  <c r="AM1701" i="2"/>
  <c r="AM1700" i="2"/>
  <c r="AM1699" i="2"/>
  <c r="AM1698" i="2"/>
  <c r="AM1697" i="2"/>
  <c r="AM1696" i="2"/>
  <c r="AM1695" i="2"/>
  <c r="AM1694" i="2"/>
  <c r="AM1693" i="2"/>
  <c r="AM1692" i="2"/>
  <c r="AM1691" i="2"/>
  <c r="AM1690" i="2"/>
  <c r="AM1689" i="2"/>
  <c r="AM1688" i="2"/>
  <c r="AM1687" i="2"/>
  <c r="AM1686" i="2"/>
  <c r="AM1685" i="2"/>
  <c r="AM1684" i="2"/>
  <c r="AM1683" i="2"/>
  <c r="AM1682" i="2"/>
  <c r="AM1681" i="2"/>
  <c r="AM1680" i="2"/>
  <c r="AM1679" i="2"/>
  <c r="AM1678" i="2"/>
  <c r="AM1677" i="2"/>
  <c r="AM1676" i="2"/>
  <c r="AM1675" i="2"/>
  <c r="AM1674" i="2"/>
  <c r="AM1673" i="2"/>
  <c r="AM1672" i="2"/>
  <c r="AM1671" i="2"/>
  <c r="AM1670" i="2"/>
  <c r="AM1669" i="2"/>
  <c r="AM1668" i="2"/>
  <c r="AM1667" i="2"/>
  <c r="AM1666" i="2"/>
  <c r="AM1665" i="2"/>
  <c r="AM1664" i="2"/>
  <c r="AM1663" i="2"/>
  <c r="AM1662" i="2"/>
  <c r="AM1661" i="2"/>
  <c r="AM1660" i="2"/>
  <c r="AM1659" i="2"/>
  <c r="AM1658" i="2"/>
  <c r="AM1657" i="2"/>
  <c r="AM1656" i="2"/>
  <c r="AM1655" i="2"/>
  <c r="AM1654" i="2"/>
  <c r="AM1653" i="2"/>
  <c r="AM1652" i="2"/>
  <c r="AM1651" i="2"/>
  <c r="AM1650" i="2"/>
  <c r="AM1649" i="2"/>
  <c r="AM1648" i="2"/>
  <c r="AM1647" i="2"/>
  <c r="AM1646" i="2"/>
  <c r="AM1645" i="2"/>
  <c r="AM1644" i="2"/>
  <c r="AM1643" i="2"/>
  <c r="AM1642" i="2"/>
  <c r="AM1641" i="2"/>
  <c r="AM1640" i="2"/>
  <c r="AM1639" i="2"/>
  <c r="AM1638" i="2"/>
  <c r="AM1637" i="2"/>
  <c r="AM1636" i="2"/>
  <c r="AM1635" i="2"/>
  <c r="AM1634" i="2"/>
  <c r="AM1633" i="2"/>
  <c r="AM1632" i="2"/>
  <c r="AM1631" i="2"/>
  <c r="AM1630" i="2"/>
  <c r="AM1629" i="2"/>
  <c r="AM1628" i="2"/>
  <c r="AM1627" i="2"/>
  <c r="AM1626" i="2"/>
  <c r="AM1625" i="2"/>
  <c r="AM1624" i="2"/>
  <c r="AM1623" i="2"/>
  <c r="AM1622" i="2"/>
  <c r="AM1621" i="2"/>
  <c r="AM1620" i="2"/>
  <c r="AM1619" i="2"/>
  <c r="AM1618" i="2"/>
  <c r="AM1617" i="2"/>
  <c r="AM1616" i="2"/>
  <c r="AM1615" i="2"/>
  <c r="AM1614" i="2"/>
  <c r="AM1613" i="2"/>
  <c r="AM1612" i="2"/>
  <c r="AM1611" i="2"/>
  <c r="AM1610" i="2"/>
  <c r="AM1609" i="2"/>
  <c r="AM1608" i="2"/>
  <c r="AM1607" i="2"/>
  <c r="AM1606" i="2"/>
  <c r="AM1605" i="2"/>
  <c r="AM1604" i="2"/>
  <c r="AM1603" i="2"/>
  <c r="AM1602" i="2"/>
  <c r="AM1601" i="2"/>
  <c r="AM1600" i="2"/>
  <c r="AM1599" i="2"/>
  <c r="AM1598" i="2"/>
  <c r="AM1597" i="2"/>
  <c r="AM1596" i="2"/>
  <c r="AM1595" i="2"/>
  <c r="AM1594" i="2"/>
  <c r="AM1593" i="2"/>
  <c r="AM1592" i="2"/>
  <c r="AM1591" i="2"/>
  <c r="AM1590" i="2"/>
  <c r="AM1589" i="2"/>
  <c r="AM1588" i="2"/>
  <c r="AM1587" i="2"/>
  <c r="AM1586" i="2"/>
  <c r="AM1585" i="2"/>
  <c r="AM1584" i="2"/>
  <c r="AM1583" i="2"/>
  <c r="AM1582" i="2"/>
  <c r="AM1581" i="2"/>
  <c r="AM1580" i="2"/>
  <c r="AM1579" i="2"/>
  <c r="AM1578" i="2"/>
  <c r="AM1577" i="2"/>
  <c r="AM1576" i="2"/>
  <c r="AM1575" i="2"/>
  <c r="AM1574" i="2"/>
  <c r="AM1573" i="2"/>
  <c r="AM1572" i="2"/>
  <c r="AM1571" i="2"/>
  <c r="AM1570" i="2"/>
  <c r="AM1569" i="2"/>
  <c r="AM1568" i="2"/>
  <c r="AM1567" i="2"/>
  <c r="AM1566" i="2"/>
  <c r="AM1565" i="2"/>
  <c r="AM1564" i="2"/>
  <c r="AM1563" i="2"/>
  <c r="AM1562" i="2"/>
  <c r="AM1561" i="2"/>
  <c r="AM1560" i="2"/>
  <c r="AM1559" i="2"/>
  <c r="AM1558" i="2"/>
  <c r="AM1557" i="2"/>
  <c r="AM1556" i="2"/>
  <c r="AM1555" i="2"/>
  <c r="AM1554" i="2"/>
  <c r="AM1553" i="2"/>
  <c r="AM1552" i="2"/>
  <c r="AM1551" i="2"/>
  <c r="AM1550" i="2"/>
  <c r="AM1549" i="2"/>
  <c r="AM1548" i="2"/>
  <c r="AM1547" i="2"/>
  <c r="AM1546" i="2"/>
  <c r="AM1545" i="2"/>
  <c r="AM1544" i="2"/>
  <c r="AM1543" i="2"/>
  <c r="AM1542" i="2"/>
  <c r="AM1541" i="2"/>
  <c r="AM1540" i="2"/>
  <c r="AM1539" i="2"/>
  <c r="AM1538" i="2"/>
  <c r="AM1537" i="2"/>
  <c r="AM1536" i="2"/>
  <c r="AM1535" i="2"/>
  <c r="AM1534" i="2"/>
  <c r="AM1533" i="2"/>
  <c r="AM1532" i="2"/>
  <c r="AM1531" i="2"/>
  <c r="AM1530" i="2"/>
  <c r="AM1529" i="2"/>
  <c r="AM1528" i="2"/>
  <c r="AM1527" i="2"/>
  <c r="AM1526" i="2"/>
  <c r="AM1525" i="2"/>
  <c r="AM1524" i="2"/>
  <c r="AM1523" i="2"/>
  <c r="AM1522" i="2"/>
  <c r="AM1521" i="2"/>
  <c r="AM1520" i="2"/>
  <c r="AM1519" i="2"/>
  <c r="AM1518" i="2"/>
  <c r="AM1517" i="2"/>
  <c r="AM1516" i="2"/>
  <c r="AM1515" i="2"/>
  <c r="AM1514" i="2"/>
  <c r="AM1513" i="2"/>
  <c r="AM1512" i="2"/>
  <c r="AM1511" i="2"/>
  <c r="AM1510" i="2"/>
  <c r="AM1509" i="2"/>
  <c r="AM1508" i="2"/>
  <c r="AM1507" i="2"/>
  <c r="AM1506" i="2"/>
  <c r="AM1505" i="2"/>
  <c r="AM1504" i="2"/>
  <c r="AM1503" i="2"/>
  <c r="AM1502" i="2"/>
  <c r="AM1501" i="2"/>
  <c r="AM1500" i="2"/>
  <c r="AM1499" i="2"/>
  <c r="AM1498" i="2"/>
  <c r="AM1497" i="2"/>
  <c r="AM1496" i="2"/>
  <c r="AM1495" i="2"/>
  <c r="AM1494" i="2"/>
  <c r="AM1493" i="2"/>
  <c r="AM1492" i="2"/>
  <c r="AM1491" i="2"/>
  <c r="AM1490" i="2"/>
  <c r="AM1489" i="2"/>
  <c r="AM1488" i="2"/>
  <c r="AM1487" i="2"/>
  <c r="AM1486" i="2"/>
  <c r="AM1485" i="2"/>
  <c r="AM1484" i="2"/>
  <c r="AM1483" i="2"/>
  <c r="AM1482" i="2"/>
  <c r="AM1481" i="2"/>
  <c r="AM1480" i="2"/>
  <c r="AM1479" i="2"/>
  <c r="AM1478" i="2"/>
  <c r="AM1477" i="2"/>
  <c r="AM1476" i="2"/>
  <c r="AM1475" i="2"/>
  <c r="AM1474" i="2"/>
  <c r="AM1473" i="2"/>
  <c r="AM1472" i="2"/>
  <c r="AM1471" i="2"/>
  <c r="AM1470" i="2"/>
  <c r="AM1469" i="2"/>
  <c r="AM1468" i="2"/>
  <c r="AM1467" i="2"/>
  <c r="AM1466" i="2"/>
  <c r="AM1465" i="2"/>
  <c r="AM1464" i="2"/>
  <c r="AM1463" i="2"/>
  <c r="AM1462" i="2"/>
  <c r="AM1461" i="2"/>
  <c r="AM1460" i="2"/>
  <c r="AM1459" i="2"/>
  <c r="AM1458" i="2"/>
  <c r="AM1457" i="2"/>
  <c r="AM1456" i="2"/>
  <c r="AM1455" i="2"/>
  <c r="AM1454" i="2"/>
  <c r="AM1453" i="2"/>
  <c r="AM1452" i="2"/>
  <c r="AM1451" i="2"/>
  <c r="AM1450" i="2"/>
  <c r="AM1449" i="2"/>
  <c r="AM1448" i="2"/>
  <c r="AM1447" i="2"/>
  <c r="AM1446" i="2"/>
  <c r="AM1445" i="2"/>
  <c r="AM1444" i="2"/>
  <c r="AM1443" i="2"/>
  <c r="AM1442" i="2"/>
  <c r="AM1441" i="2"/>
  <c r="AM1440" i="2"/>
  <c r="AM1439" i="2"/>
  <c r="AM1438" i="2"/>
  <c r="AM1437" i="2"/>
  <c r="AM1436" i="2"/>
  <c r="AM1435" i="2"/>
  <c r="AM1434" i="2"/>
  <c r="AM1433" i="2"/>
  <c r="AM1432" i="2"/>
  <c r="AM1431" i="2"/>
  <c r="AM1430" i="2"/>
  <c r="AM1429" i="2"/>
  <c r="AM1428" i="2"/>
  <c r="AM1427" i="2"/>
  <c r="AM1426" i="2"/>
  <c r="AM1425" i="2"/>
  <c r="AM1424" i="2"/>
  <c r="AM1423" i="2"/>
  <c r="AM1422" i="2"/>
  <c r="AM1421" i="2"/>
  <c r="AM1420" i="2"/>
  <c r="AM1419" i="2"/>
  <c r="AM1418" i="2"/>
  <c r="AM1417" i="2"/>
  <c r="AM1416" i="2"/>
  <c r="AM1415" i="2"/>
  <c r="AM1414" i="2"/>
  <c r="AM1413" i="2"/>
  <c r="AM1412" i="2"/>
  <c r="AM1411" i="2"/>
  <c r="AM1410" i="2"/>
  <c r="AM1409" i="2"/>
  <c r="AM1408" i="2"/>
  <c r="AM1407" i="2"/>
  <c r="AM1406" i="2"/>
  <c r="AM1405" i="2"/>
  <c r="AM1404" i="2"/>
  <c r="AM1403" i="2"/>
  <c r="AM1402" i="2"/>
  <c r="AM1401" i="2"/>
  <c r="AM1400" i="2"/>
  <c r="AM1399" i="2"/>
  <c r="AM1398" i="2"/>
  <c r="AM1397" i="2"/>
  <c r="AM1396" i="2"/>
  <c r="AM1395" i="2"/>
  <c r="AM1394" i="2"/>
  <c r="AM1393" i="2"/>
  <c r="AM1392" i="2"/>
  <c r="AM1391" i="2"/>
  <c r="AM1390" i="2"/>
  <c r="AM1389" i="2"/>
  <c r="AM1388" i="2"/>
  <c r="AM1387" i="2"/>
  <c r="AM1386" i="2"/>
  <c r="AM1385" i="2"/>
  <c r="AM1384" i="2"/>
  <c r="AM1383" i="2"/>
  <c r="AM1382" i="2"/>
  <c r="AM1381" i="2"/>
  <c r="AM1380" i="2"/>
  <c r="AM1379" i="2"/>
  <c r="AM1378" i="2"/>
  <c r="AM1377" i="2"/>
  <c r="AM1376" i="2"/>
  <c r="AM1375" i="2"/>
  <c r="AM1374" i="2"/>
  <c r="AM1373" i="2"/>
  <c r="AM1372" i="2"/>
  <c r="AM1371" i="2"/>
  <c r="AM1370" i="2"/>
  <c r="AM1369" i="2"/>
  <c r="AM1368" i="2"/>
  <c r="AM1367" i="2"/>
  <c r="AM1366" i="2"/>
  <c r="AM1365" i="2"/>
  <c r="AM1364" i="2"/>
  <c r="AM1363" i="2"/>
  <c r="AM1362" i="2"/>
  <c r="AM1361" i="2"/>
  <c r="AM1360" i="2"/>
  <c r="AM1359" i="2"/>
  <c r="AM1358" i="2"/>
  <c r="AM1357" i="2"/>
  <c r="AM1356" i="2"/>
  <c r="AM1355" i="2"/>
  <c r="AM1354" i="2"/>
  <c r="AM1353" i="2"/>
  <c r="AM1352" i="2"/>
  <c r="AM1351" i="2"/>
  <c r="AM1350" i="2"/>
  <c r="AM1349" i="2"/>
  <c r="AM1348" i="2"/>
  <c r="AM1347" i="2"/>
  <c r="AM1346" i="2"/>
  <c r="AM1345" i="2"/>
  <c r="AM1344" i="2"/>
  <c r="AM1343" i="2"/>
  <c r="AM1342" i="2"/>
  <c r="AM1341" i="2"/>
  <c r="AM1340" i="2"/>
  <c r="AM1339" i="2"/>
  <c r="AM1338" i="2"/>
  <c r="AM1337" i="2"/>
  <c r="AM1336" i="2"/>
  <c r="AM1335" i="2"/>
  <c r="AM1334" i="2"/>
  <c r="AM1333" i="2"/>
  <c r="AM1332" i="2"/>
  <c r="AM1331" i="2"/>
  <c r="AM1330" i="2"/>
  <c r="AM1329" i="2"/>
  <c r="AM1328" i="2"/>
  <c r="AM1327" i="2"/>
  <c r="AM1326" i="2"/>
  <c r="AM1325" i="2"/>
  <c r="AM1324" i="2"/>
  <c r="AM1323" i="2"/>
  <c r="AM1322" i="2"/>
  <c r="AM1321" i="2"/>
  <c r="AM1320" i="2"/>
  <c r="AM1319" i="2"/>
  <c r="AM1318" i="2"/>
  <c r="AM1317" i="2"/>
  <c r="AM1316" i="2"/>
  <c r="AM1315" i="2"/>
  <c r="AM1314" i="2"/>
  <c r="AM1313" i="2"/>
  <c r="AM1312" i="2"/>
  <c r="AM1311" i="2"/>
  <c r="AM1310" i="2"/>
  <c r="AM1309" i="2"/>
  <c r="AM1308" i="2"/>
  <c r="AM1307" i="2"/>
  <c r="AM1306" i="2"/>
  <c r="AM1305" i="2"/>
  <c r="AM1304" i="2"/>
  <c r="AM1303" i="2"/>
  <c r="AM1302" i="2"/>
  <c r="AM1301" i="2"/>
  <c r="AM1300" i="2"/>
  <c r="AM1299" i="2"/>
  <c r="AM1298" i="2"/>
  <c r="AM1297" i="2"/>
  <c r="AM1296" i="2"/>
  <c r="AM1295" i="2"/>
  <c r="AM1294" i="2"/>
  <c r="AM1293" i="2"/>
  <c r="AM1292" i="2"/>
  <c r="AM1291" i="2"/>
  <c r="AM1290" i="2"/>
  <c r="AM1289" i="2"/>
  <c r="AM1288" i="2"/>
  <c r="AM1287" i="2"/>
  <c r="AM1286" i="2"/>
  <c r="AM1285" i="2"/>
  <c r="AM1284" i="2"/>
  <c r="AM1283" i="2"/>
  <c r="AM1282" i="2"/>
  <c r="AM1281" i="2"/>
  <c r="AM1280" i="2"/>
  <c r="AM1279" i="2"/>
  <c r="AM1278" i="2"/>
  <c r="AM1277" i="2"/>
  <c r="AM1276" i="2"/>
  <c r="AM1275" i="2"/>
  <c r="AM1274" i="2"/>
  <c r="AM1273" i="2"/>
  <c r="AM1272" i="2"/>
  <c r="AM1271" i="2"/>
  <c r="AM1270" i="2"/>
  <c r="AM1269" i="2"/>
  <c r="AM1268" i="2"/>
  <c r="AM1267" i="2"/>
  <c r="AM1266" i="2"/>
  <c r="AM1265" i="2"/>
  <c r="AM1264" i="2"/>
  <c r="AM1263" i="2"/>
  <c r="AM1262" i="2"/>
  <c r="AM1261" i="2"/>
  <c r="AM1260" i="2"/>
  <c r="AM1259" i="2"/>
  <c r="AM1258" i="2"/>
  <c r="AM1257" i="2"/>
  <c r="AM1256" i="2"/>
  <c r="AM1255" i="2"/>
  <c r="AM1254" i="2"/>
  <c r="AM1253" i="2"/>
  <c r="AM1252" i="2"/>
  <c r="AM1251" i="2"/>
  <c r="AM1250" i="2"/>
  <c r="AM1249" i="2"/>
  <c r="AM1248" i="2"/>
  <c r="AM1247" i="2"/>
  <c r="AM1246" i="2"/>
  <c r="AM1245" i="2"/>
  <c r="AM1244" i="2"/>
  <c r="AM1243" i="2"/>
  <c r="AM1242" i="2"/>
  <c r="AM1241" i="2"/>
  <c r="AM1240" i="2"/>
  <c r="AM1239" i="2"/>
  <c r="AM1238" i="2"/>
  <c r="AM1237" i="2"/>
  <c r="AM1236" i="2"/>
  <c r="AM1235" i="2"/>
  <c r="AM1234" i="2"/>
  <c r="AM1233" i="2"/>
  <c r="AM1232" i="2"/>
  <c r="AM1231" i="2"/>
  <c r="AM1230" i="2"/>
  <c r="AM1229" i="2"/>
  <c r="AM1228" i="2"/>
  <c r="AM1227" i="2"/>
  <c r="AM1226" i="2"/>
  <c r="AM1225" i="2"/>
  <c r="AM1224" i="2"/>
  <c r="AM1223" i="2"/>
  <c r="AM1222" i="2"/>
  <c r="AM1221" i="2"/>
  <c r="AM1220" i="2"/>
  <c r="AM1219" i="2"/>
  <c r="AM1218" i="2"/>
  <c r="AM1217" i="2"/>
  <c r="AM1216" i="2"/>
  <c r="AM1215" i="2"/>
  <c r="AM1214" i="2"/>
  <c r="AM1213" i="2"/>
  <c r="AM1212" i="2"/>
  <c r="AM1211" i="2"/>
  <c r="AM1210" i="2"/>
  <c r="AM1209" i="2"/>
  <c r="AM1208" i="2"/>
  <c r="AM1207" i="2"/>
  <c r="AM1206" i="2"/>
  <c r="AM1205" i="2"/>
  <c r="AM1204" i="2"/>
  <c r="AM1203" i="2"/>
  <c r="AM1202" i="2"/>
  <c r="AM1201" i="2"/>
  <c r="AM1200" i="2"/>
  <c r="AM1199" i="2"/>
  <c r="AM1198" i="2"/>
  <c r="AM1197" i="2"/>
  <c r="AM1196" i="2"/>
  <c r="AM1195" i="2"/>
  <c r="AM1194" i="2"/>
  <c r="AM1193" i="2"/>
  <c r="AM1192" i="2"/>
  <c r="AM1191" i="2"/>
  <c r="AM1190" i="2"/>
  <c r="AM1189" i="2"/>
  <c r="AM1188" i="2"/>
  <c r="AM1187" i="2"/>
  <c r="AM1186" i="2"/>
  <c r="AM1185" i="2"/>
  <c r="AM1184" i="2"/>
  <c r="AM1183" i="2"/>
  <c r="AM1182" i="2"/>
  <c r="AM1181" i="2"/>
  <c r="AM1180" i="2"/>
  <c r="AM1179" i="2"/>
  <c r="AM1178" i="2"/>
  <c r="AM1177" i="2"/>
  <c r="AM1176" i="2"/>
  <c r="AM1175" i="2"/>
  <c r="AM1174" i="2"/>
  <c r="AM1173" i="2"/>
  <c r="AM1172" i="2"/>
  <c r="AM1171" i="2"/>
  <c r="AM1170" i="2"/>
  <c r="AM1169" i="2"/>
  <c r="AM1168" i="2"/>
  <c r="AM1167" i="2"/>
  <c r="AM1166" i="2"/>
  <c r="AM1165" i="2"/>
  <c r="AM1164" i="2"/>
  <c r="AM1163" i="2"/>
  <c r="AM1162" i="2"/>
  <c r="AM1161" i="2"/>
  <c r="AM1160" i="2"/>
  <c r="AM1159" i="2"/>
  <c r="AM1158" i="2"/>
  <c r="AM1157" i="2"/>
  <c r="AM1156" i="2"/>
  <c r="AM1155" i="2"/>
  <c r="AM1154" i="2"/>
  <c r="AM1153" i="2"/>
  <c r="AM1152" i="2"/>
  <c r="AM1151" i="2"/>
  <c r="AM1150" i="2"/>
  <c r="AM1149" i="2"/>
  <c r="AM1148" i="2"/>
  <c r="AM1147" i="2"/>
  <c r="AM1146" i="2"/>
  <c r="AM1145" i="2"/>
  <c r="AM1144" i="2"/>
  <c r="AM1143" i="2"/>
  <c r="AM1142" i="2"/>
  <c r="AM1141" i="2"/>
  <c r="AM1140" i="2"/>
  <c r="AM1139" i="2"/>
  <c r="AM1138" i="2"/>
  <c r="AM1137" i="2"/>
  <c r="AM1136" i="2"/>
  <c r="AM1135" i="2"/>
  <c r="AM1134" i="2"/>
  <c r="AM1133" i="2"/>
  <c r="AM1132" i="2"/>
  <c r="AM1131" i="2"/>
  <c r="AM1130" i="2"/>
  <c r="AM1129" i="2"/>
  <c r="AM1128" i="2"/>
  <c r="AM1127" i="2"/>
  <c r="AM1126" i="2"/>
  <c r="AM1125" i="2"/>
  <c r="AM1124" i="2"/>
  <c r="AM1123" i="2"/>
  <c r="AM1122" i="2"/>
  <c r="AM1121" i="2"/>
  <c r="AM1120" i="2"/>
  <c r="AM1119" i="2"/>
  <c r="AM1118" i="2"/>
  <c r="AM1117" i="2"/>
  <c r="AM1116" i="2"/>
  <c r="AM1115" i="2"/>
  <c r="AM1114" i="2"/>
  <c r="AM1113" i="2"/>
  <c r="AM1112" i="2"/>
  <c r="AM1111" i="2"/>
  <c r="AM1110" i="2"/>
  <c r="AM1109" i="2"/>
  <c r="AM1108" i="2"/>
  <c r="AM1107" i="2"/>
  <c r="AM1106" i="2"/>
  <c r="AM1105" i="2"/>
  <c r="AM1104" i="2"/>
  <c r="AM1103" i="2"/>
  <c r="AM1102" i="2"/>
  <c r="AM1101" i="2"/>
  <c r="AM1100" i="2"/>
  <c r="AM1099" i="2"/>
  <c r="AM1098" i="2"/>
  <c r="AM1097" i="2"/>
  <c r="AM1096" i="2"/>
  <c r="AM1095" i="2"/>
  <c r="AM1094" i="2"/>
  <c r="AM1093" i="2"/>
  <c r="AM1092" i="2"/>
  <c r="AM1091" i="2"/>
  <c r="AM1090" i="2"/>
  <c r="AM1089" i="2"/>
  <c r="AM1088" i="2"/>
  <c r="AM1087" i="2"/>
  <c r="AM1086" i="2"/>
  <c r="AM1085" i="2"/>
  <c r="AM1084" i="2"/>
  <c r="AM1083" i="2"/>
  <c r="AM1082" i="2"/>
  <c r="AM1081" i="2"/>
  <c r="AM1080" i="2"/>
  <c r="AM1079" i="2"/>
  <c r="AM1078" i="2"/>
  <c r="AM1077" i="2"/>
  <c r="AM1076" i="2"/>
  <c r="AM1075" i="2"/>
  <c r="AM1074" i="2"/>
  <c r="AM1073" i="2"/>
  <c r="AM1072" i="2"/>
  <c r="AM1071" i="2"/>
  <c r="AM1070" i="2"/>
  <c r="AM1069" i="2"/>
  <c r="AM1068" i="2"/>
  <c r="AM1067" i="2"/>
  <c r="AM1066" i="2"/>
  <c r="AM1065" i="2"/>
  <c r="AM1064" i="2"/>
  <c r="AM1063" i="2"/>
  <c r="AM1062" i="2"/>
  <c r="AM1061" i="2"/>
  <c r="AM1060" i="2"/>
  <c r="AM1059" i="2"/>
  <c r="AM1058" i="2"/>
  <c r="AM1057" i="2"/>
  <c r="AM1056" i="2"/>
  <c r="AM1055" i="2"/>
  <c r="AM1054" i="2"/>
  <c r="AM1053" i="2"/>
  <c r="AM1052" i="2"/>
  <c r="AM1051" i="2"/>
  <c r="AM1050" i="2"/>
  <c r="AM1049" i="2"/>
  <c r="AM1048" i="2"/>
  <c r="AM1047" i="2"/>
  <c r="AM1046" i="2"/>
  <c r="AM1045" i="2"/>
  <c r="AM1044" i="2"/>
  <c r="AM1043" i="2"/>
  <c r="AM1042" i="2"/>
  <c r="AM1041" i="2"/>
  <c r="AM1040" i="2"/>
  <c r="AM1039" i="2"/>
  <c r="AM1038" i="2"/>
  <c r="AM1037" i="2"/>
  <c r="AM1036" i="2"/>
  <c r="AM1035" i="2"/>
  <c r="AM1034" i="2"/>
  <c r="AM1033" i="2"/>
  <c r="AM1032" i="2"/>
  <c r="AM1031" i="2"/>
  <c r="AM1030" i="2"/>
  <c r="AM1029" i="2"/>
  <c r="AM1028" i="2"/>
  <c r="AM1027" i="2"/>
  <c r="AM1026" i="2"/>
  <c r="AM1025" i="2"/>
  <c r="AM1024" i="2"/>
  <c r="AM1023" i="2"/>
  <c r="AM1022" i="2"/>
  <c r="AM1021" i="2"/>
  <c r="AM1020" i="2"/>
  <c r="AM1019" i="2"/>
  <c r="AM1018" i="2"/>
  <c r="AM1017" i="2"/>
  <c r="AM1016" i="2"/>
  <c r="AM1015" i="2"/>
  <c r="AM1014" i="2"/>
  <c r="AM1013" i="2"/>
  <c r="AM1012" i="2"/>
  <c r="AM1011" i="2"/>
  <c r="AM1010" i="2"/>
  <c r="AM1009" i="2"/>
  <c r="AM1008" i="2"/>
  <c r="AM1007" i="2"/>
  <c r="AM1006" i="2"/>
  <c r="AM1005" i="2"/>
  <c r="AM1004" i="2"/>
  <c r="AM1003" i="2"/>
  <c r="AM1002" i="2"/>
  <c r="AM1001" i="2"/>
  <c r="AM1000" i="2"/>
  <c r="AM999" i="2"/>
  <c r="AM998" i="2"/>
  <c r="AM997" i="2"/>
  <c r="AM996" i="2"/>
  <c r="AM995" i="2"/>
  <c r="AM994" i="2"/>
  <c r="AM993" i="2"/>
  <c r="AM992" i="2"/>
  <c r="AM991" i="2"/>
  <c r="AM990" i="2"/>
  <c r="AM989" i="2"/>
  <c r="AM988" i="2"/>
  <c r="AM987" i="2"/>
  <c r="AM986" i="2"/>
  <c r="AM985" i="2"/>
  <c r="AM984" i="2"/>
  <c r="AM983" i="2"/>
  <c r="AM982" i="2"/>
  <c r="AM981" i="2"/>
  <c r="AM980" i="2"/>
  <c r="AM979" i="2"/>
  <c r="AM978" i="2"/>
  <c r="AM977" i="2"/>
  <c r="AM976" i="2"/>
  <c r="AM975" i="2"/>
  <c r="AM974" i="2"/>
  <c r="AM973" i="2"/>
  <c r="AM972" i="2"/>
  <c r="AM971" i="2"/>
  <c r="AM970" i="2"/>
  <c r="AM969" i="2"/>
  <c r="AM968" i="2"/>
  <c r="AM967" i="2"/>
  <c r="AM966" i="2"/>
  <c r="AM965" i="2"/>
  <c r="AM964" i="2"/>
  <c r="AM963" i="2"/>
  <c r="AM962" i="2"/>
  <c r="AM961" i="2"/>
  <c r="AM960" i="2"/>
  <c r="AM959" i="2"/>
  <c r="AM958" i="2"/>
  <c r="AM957" i="2"/>
  <c r="AM956" i="2"/>
  <c r="AM955" i="2"/>
  <c r="AM954" i="2"/>
  <c r="AM953" i="2"/>
  <c r="AM952" i="2"/>
  <c r="AM951" i="2"/>
  <c r="AM950" i="2"/>
  <c r="AM949" i="2"/>
  <c r="AM948" i="2"/>
  <c r="AM947" i="2"/>
  <c r="AM946" i="2"/>
  <c r="AM945" i="2"/>
  <c r="AM944" i="2"/>
  <c r="AM943" i="2"/>
  <c r="AM942" i="2"/>
  <c r="AM941" i="2"/>
  <c r="AM940" i="2"/>
  <c r="AM939" i="2"/>
  <c r="AM938" i="2"/>
  <c r="AM937" i="2"/>
  <c r="AM936" i="2"/>
  <c r="AM935" i="2"/>
  <c r="AM934" i="2"/>
  <c r="AM933" i="2"/>
  <c r="AM932" i="2"/>
  <c r="AM931" i="2"/>
  <c r="AM930" i="2"/>
  <c r="AM929" i="2"/>
  <c r="AM928" i="2"/>
  <c r="AM927" i="2"/>
  <c r="AM926" i="2"/>
  <c r="AM925" i="2"/>
  <c r="AM924" i="2"/>
  <c r="AM923" i="2"/>
  <c r="AM922" i="2"/>
  <c r="AM921" i="2"/>
  <c r="AM920" i="2"/>
  <c r="AM919" i="2"/>
  <c r="AM918" i="2"/>
  <c r="AM917" i="2"/>
  <c r="AM916" i="2"/>
  <c r="AM915" i="2"/>
  <c r="AM914" i="2"/>
  <c r="AM913" i="2"/>
  <c r="AM912" i="2"/>
  <c r="AM911" i="2"/>
  <c r="AM910" i="2"/>
  <c r="AM909" i="2"/>
  <c r="AM908" i="2"/>
  <c r="AM907" i="2"/>
  <c r="AM906" i="2"/>
  <c r="AM905" i="2"/>
  <c r="AM904" i="2"/>
  <c r="AM903" i="2"/>
  <c r="AM902" i="2"/>
  <c r="AM901" i="2"/>
  <c r="AM900" i="2"/>
  <c r="AM899" i="2"/>
  <c r="AM898" i="2"/>
  <c r="AM897" i="2"/>
  <c r="AM896" i="2"/>
  <c r="AM895" i="2"/>
  <c r="AM894" i="2"/>
  <c r="AM893" i="2"/>
  <c r="AM892" i="2"/>
  <c r="AM891" i="2"/>
  <c r="AM890" i="2"/>
  <c r="AM889" i="2"/>
  <c r="AM888" i="2"/>
  <c r="AM887" i="2"/>
  <c r="AM886" i="2"/>
  <c r="AM885" i="2"/>
  <c r="AM884" i="2"/>
  <c r="AM883" i="2"/>
  <c r="AM882" i="2"/>
  <c r="AM881" i="2"/>
  <c r="AM880" i="2"/>
  <c r="AM879" i="2"/>
  <c r="AM878" i="2"/>
  <c r="AM877" i="2"/>
  <c r="AM876" i="2"/>
  <c r="AM875" i="2"/>
  <c r="AM874" i="2"/>
  <c r="AM873" i="2"/>
  <c r="AM872" i="2"/>
  <c r="AM871" i="2"/>
  <c r="AM870" i="2"/>
  <c r="AM869" i="2"/>
  <c r="AM868" i="2"/>
  <c r="AM867" i="2"/>
  <c r="AM866" i="2"/>
  <c r="AM865" i="2"/>
  <c r="AM864" i="2"/>
  <c r="AM863" i="2"/>
  <c r="AM862" i="2"/>
  <c r="AM861" i="2"/>
  <c r="AM860" i="2"/>
  <c r="AM859" i="2"/>
  <c r="AM858" i="2"/>
  <c r="AM857" i="2"/>
  <c r="AM856" i="2"/>
  <c r="AM855" i="2"/>
  <c r="AM854" i="2"/>
  <c r="AM853" i="2"/>
  <c r="AM852" i="2"/>
  <c r="AM851" i="2"/>
  <c r="AM850" i="2"/>
  <c r="AM849" i="2"/>
  <c r="AM848" i="2"/>
  <c r="AM847" i="2"/>
  <c r="AM846" i="2"/>
  <c r="AM845" i="2"/>
  <c r="AM844" i="2"/>
  <c r="AM843" i="2"/>
  <c r="AM842" i="2"/>
  <c r="AM841" i="2"/>
  <c r="AM840" i="2"/>
  <c r="AM839" i="2"/>
  <c r="AM838" i="2"/>
  <c r="AM837" i="2"/>
  <c r="AM836" i="2"/>
  <c r="AM835" i="2"/>
  <c r="AM834" i="2"/>
  <c r="AM833" i="2"/>
  <c r="AM832" i="2"/>
  <c r="AM831" i="2"/>
  <c r="AM830" i="2"/>
  <c r="AM829" i="2"/>
  <c r="AM828" i="2"/>
  <c r="AM827" i="2"/>
  <c r="AM826" i="2"/>
  <c r="AM825" i="2"/>
  <c r="AM824" i="2"/>
  <c r="AM823" i="2"/>
  <c r="AM822" i="2"/>
  <c r="AM821" i="2"/>
  <c r="AM820" i="2"/>
  <c r="AM819" i="2"/>
  <c r="AM818" i="2"/>
  <c r="AM817" i="2"/>
  <c r="AM816" i="2"/>
  <c r="AM815" i="2"/>
  <c r="AM814" i="2"/>
  <c r="AM813" i="2"/>
  <c r="AM812" i="2"/>
  <c r="AM811" i="2"/>
  <c r="AM810" i="2"/>
  <c r="AM809" i="2"/>
  <c r="AM808" i="2"/>
  <c r="AM807" i="2"/>
  <c r="AM806" i="2"/>
  <c r="AM805" i="2"/>
  <c r="AM804" i="2"/>
  <c r="AM803" i="2"/>
  <c r="AM802" i="2"/>
  <c r="AM801" i="2"/>
  <c r="AM800" i="2"/>
  <c r="AM799" i="2"/>
  <c r="AM798" i="2"/>
  <c r="AM797" i="2"/>
  <c r="AM796" i="2"/>
  <c r="AM795" i="2"/>
  <c r="AM794" i="2"/>
  <c r="AM793" i="2"/>
  <c r="AM792" i="2"/>
  <c r="AM791" i="2"/>
  <c r="AM790" i="2"/>
  <c r="AM789" i="2"/>
  <c r="AM788" i="2"/>
  <c r="AM787" i="2"/>
  <c r="AM786" i="2"/>
  <c r="AM785" i="2"/>
  <c r="AM784" i="2"/>
  <c r="AM783" i="2"/>
  <c r="AM782" i="2"/>
  <c r="AM781" i="2"/>
  <c r="AM780" i="2"/>
  <c r="AM779" i="2"/>
  <c r="AM778" i="2"/>
  <c r="AM777" i="2"/>
  <c r="AM776" i="2"/>
  <c r="AM775" i="2"/>
  <c r="AM774" i="2"/>
  <c r="AM773" i="2"/>
  <c r="AM772" i="2"/>
  <c r="AM771" i="2"/>
  <c r="AM770" i="2"/>
  <c r="AM769" i="2"/>
  <c r="AM768" i="2"/>
  <c r="AM767" i="2"/>
  <c r="AM766" i="2"/>
  <c r="AM765" i="2"/>
  <c r="AM764" i="2"/>
  <c r="AM763" i="2"/>
  <c r="AM762" i="2"/>
  <c r="AM761" i="2"/>
  <c r="AM760" i="2"/>
  <c r="AM759" i="2"/>
  <c r="AM758" i="2"/>
  <c r="AM757" i="2"/>
  <c r="AM756" i="2"/>
  <c r="AM755" i="2"/>
  <c r="AM754" i="2"/>
  <c r="AM753" i="2"/>
  <c r="AM752" i="2"/>
  <c r="AM751" i="2"/>
  <c r="AM750" i="2"/>
  <c r="AM749" i="2"/>
  <c r="AM748" i="2"/>
  <c r="AM747" i="2"/>
  <c r="AM746" i="2"/>
  <c r="AM745" i="2"/>
  <c r="AM744" i="2"/>
  <c r="AM743" i="2"/>
  <c r="AM742" i="2"/>
  <c r="AM741" i="2"/>
  <c r="AM740" i="2"/>
  <c r="AM739" i="2"/>
  <c r="AM738" i="2"/>
  <c r="AM737" i="2"/>
  <c r="AM736" i="2"/>
  <c r="AM735" i="2"/>
  <c r="AM734" i="2"/>
  <c r="AM733" i="2"/>
  <c r="AM732" i="2"/>
  <c r="AM731" i="2"/>
  <c r="AM730" i="2"/>
  <c r="AM729" i="2"/>
  <c r="AM728" i="2"/>
  <c r="AM727" i="2"/>
  <c r="AM726" i="2"/>
  <c r="AM725" i="2"/>
  <c r="AM724" i="2"/>
  <c r="AM723" i="2"/>
  <c r="AM722" i="2"/>
  <c r="AM721" i="2"/>
  <c r="AM720" i="2"/>
  <c r="AM719" i="2"/>
  <c r="AM718" i="2"/>
  <c r="AM717" i="2"/>
  <c r="AM716" i="2"/>
  <c r="AM715" i="2"/>
  <c r="AM714" i="2"/>
  <c r="AM713" i="2"/>
  <c r="AM712" i="2"/>
  <c r="AM711" i="2"/>
  <c r="AM710" i="2"/>
  <c r="AM709" i="2"/>
  <c r="AM708" i="2"/>
  <c r="AM707" i="2"/>
  <c r="AM706" i="2"/>
  <c r="AM705" i="2"/>
  <c r="AM704" i="2"/>
  <c r="AM703" i="2"/>
  <c r="AM702" i="2"/>
  <c r="AM701" i="2"/>
  <c r="AM700" i="2"/>
  <c r="AM699" i="2"/>
  <c r="AM698" i="2"/>
  <c r="AM697" i="2"/>
  <c r="AM696" i="2"/>
  <c r="AM695" i="2"/>
  <c r="AM694" i="2"/>
  <c r="AM693" i="2"/>
  <c r="AM692" i="2"/>
  <c r="AM691" i="2"/>
  <c r="AM690" i="2"/>
  <c r="AM689" i="2"/>
  <c r="AM688" i="2"/>
  <c r="AM687" i="2"/>
  <c r="AM686" i="2"/>
  <c r="AM685" i="2"/>
  <c r="AM684" i="2"/>
  <c r="AM683" i="2"/>
  <c r="AM682" i="2"/>
  <c r="AM681" i="2"/>
  <c r="AM680" i="2"/>
  <c r="AM679" i="2"/>
  <c r="AM678" i="2"/>
  <c r="AM677" i="2"/>
  <c r="AM676" i="2"/>
  <c r="AM675" i="2"/>
  <c r="AM674" i="2"/>
  <c r="AM673" i="2"/>
  <c r="AM672" i="2"/>
  <c r="AM671" i="2"/>
  <c r="AM670" i="2"/>
  <c r="AM669" i="2"/>
  <c r="AM668" i="2"/>
  <c r="AM667" i="2"/>
  <c r="AM666" i="2"/>
  <c r="AM665" i="2"/>
  <c r="AM664" i="2"/>
  <c r="AM663" i="2"/>
  <c r="AM662" i="2"/>
  <c r="AM661" i="2"/>
  <c r="AM660" i="2"/>
  <c r="AM659" i="2"/>
  <c r="AM658" i="2"/>
  <c r="AM657" i="2"/>
  <c r="AM656" i="2"/>
  <c r="AM655" i="2"/>
  <c r="AM654" i="2"/>
  <c r="AM653" i="2"/>
  <c r="AM652" i="2"/>
  <c r="AM651" i="2"/>
  <c r="AM650" i="2"/>
  <c r="AM649" i="2"/>
  <c r="AM648" i="2"/>
  <c r="AM647" i="2"/>
  <c r="AM646" i="2"/>
  <c r="AM645" i="2"/>
  <c r="AM644" i="2"/>
  <c r="AM643" i="2"/>
  <c r="AM642" i="2"/>
  <c r="AM641" i="2"/>
  <c r="AM640" i="2"/>
  <c r="AM639" i="2"/>
  <c r="AM638" i="2"/>
  <c r="AM637" i="2"/>
  <c r="AM636" i="2"/>
  <c r="AM635" i="2"/>
  <c r="AM634" i="2"/>
  <c r="AM633" i="2"/>
  <c r="AM632" i="2"/>
  <c r="AM631" i="2"/>
  <c r="AM630" i="2"/>
  <c r="AM629" i="2"/>
  <c r="AM628" i="2"/>
  <c r="AM627" i="2"/>
  <c r="AM626" i="2"/>
  <c r="AM625" i="2"/>
  <c r="AM624" i="2"/>
  <c r="AM623" i="2"/>
  <c r="AM622" i="2"/>
  <c r="AM621" i="2"/>
  <c r="AM620" i="2"/>
  <c r="AM619" i="2"/>
  <c r="AM618" i="2"/>
  <c r="AM617" i="2"/>
  <c r="AM616" i="2"/>
  <c r="AM615" i="2"/>
  <c r="AM614" i="2"/>
  <c r="AM613" i="2"/>
  <c r="AM612" i="2"/>
  <c r="AM611" i="2"/>
  <c r="AM610" i="2"/>
  <c r="AM609" i="2"/>
  <c r="AM608" i="2"/>
  <c r="AM607" i="2"/>
  <c r="AM606" i="2"/>
  <c r="AM605" i="2"/>
  <c r="AM604" i="2"/>
  <c r="AM603" i="2"/>
  <c r="AM602" i="2"/>
  <c r="AM601" i="2"/>
  <c r="AM600" i="2"/>
  <c r="AM599" i="2"/>
  <c r="AM598" i="2"/>
  <c r="AM597" i="2"/>
  <c r="AM596" i="2"/>
  <c r="AM595" i="2"/>
  <c r="AM594" i="2"/>
  <c r="AM593" i="2"/>
  <c r="AM592" i="2"/>
  <c r="AM591" i="2"/>
  <c r="AM590" i="2"/>
  <c r="AM589" i="2"/>
  <c r="AM588" i="2"/>
  <c r="AM587" i="2"/>
  <c r="AM586" i="2"/>
  <c r="AM585" i="2"/>
  <c r="AM584" i="2"/>
  <c r="AM583" i="2"/>
  <c r="AM582" i="2"/>
  <c r="AM581" i="2"/>
  <c r="AM580" i="2"/>
  <c r="AM579" i="2"/>
  <c r="AM578" i="2"/>
  <c r="AM577" i="2"/>
  <c r="AM576" i="2"/>
  <c r="AM575" i="2"/>
  <c r="AM574" i="2"/>
  <c r="AM573" i="2"/>
  <c r="AM572" i="2"/>
  <c r="AM571" i="2"/>
  <c r="AM570" i="2"/>
  <c r="AM569" i="2"/>
  <c r="AM568" i="2"/>
  <c r="AM567" i="2"/>
  <c r="AM566" i="2"/>
  <c r="AM565" i="2"/>
  <c r="AM564" i="2"/>
  <c r="AM563" i="2"/>
  <c r="AM562" i="2"/>
  <c r="AM561" i="2"/>
  <c r="AM560" i="2"/>
  <c r="AM559" i="2"/>
  <c r="AM558" i="2"/>
  <c r="AM557" i="2"/>
  <c r="AM556" i="2"/>
  <c r="AM555" i="2"/>
  <c r="AM554" i="2"/>
  <c r="AM553" i="2"/>
  <c r="AM552" i="2"/>
  <c r="AM551" i="2"/>
  <c r="AM550" i="2"/>
  <c r="AM549" i="2"/>
  <c r="AM548" i="2"/>
  <c r="AM547" i="2"/>
  <c r="AM546" i="2"/>
  <c r="AM545" i="2"/>
  <c r="AM544" i="2"/>
  <c r="AM543" i="2"/>
  <c r="AM542" i="2"/>
  <c r="AM541" i="2"/>
  <c r="AM540" i="2"/>
  <c r="AM539" i="2"/>
  <c r="AM538" i="2"/>
  <c r="AM537" i="2"/>
  <c r="AM536" i="2"/>
  <c r="AM535" i="2"/>
  <c r="AM534" i="2"/>
  <c r="AM533" i="2"/>
  <c r="AM532" i="2"/>
  <c r="AM531" i="2"/>
  <c r="AM530" i="2"/>
  <c r="AM529" i="2"/>
  <c r="AM528" i="2"/>
  <c r="AM527" i="2"/>
  <c r="AM526" i="2"/>
  <c r="AM525" i="2"/>
  <c r="AM524" i="2"/>
  <c r="AM523" i="2"/>
  <c r="AM522" i="2"/>
  <c r="AM521" i="2"/>
  <c r="AM520" i="2"/>
  <c r="AM519" i="2"/>
  <c r="AM518" i="2"/>
  <c r="AM517" i="2"/>
  <c r="AM516" i="2"/>
  <c r="AM515" i="2"/>
  <c r="AM514" i="2"/>
  <c r="AM513" i="2"/>
  <c r="AM512" i="2"/>
  <c r="AM511" i="2"/>
  <c r="AM510" i="2"/>
  <c r="AM509" i="2"/>
  <c r="AM508" i="2"/>
  <c r="AM507" i="2"/>
  <c r="AM506" i="2"/>
  <c r="AM505" i="2"/>
  <c r="AM504" i="2"/>
  <c r="AM503" i="2"/>
  <c r="AM502" i="2"/>
  <c r="AM501" i="2"/>
  <c r="AM500" i="2"/>
  <c r="AM499" i="2"/>
  <c r="AM498" i="2"/>
  <c r="AM497" i="2"/>
  <c r="AM496" i="2"/>
  <c r="AM495" i="2"/>
  <c r="AM494" i="2"/>
  <c r="AM493" i="2"/>
  <c r="AM492" i="2"/>
  <c r="AM491" i="2"/>
  <c r="AM490" i="2"/>
  <c r="AM489" i="2"/>
  <c r="AM488" i="2"/>
  <c r="AM487" i="2"/>
  <c r="AM486" i="2"/>
  <c r="AM485" i="2"/>
  <c r="AM484" i="2"/>
  <c r="AM483" i="2"/>
  <c r="AM482" i="2"/>
  <c r="AM481" i="2"/>
  <c r="AM480" i="2"/>
  <c r="AM479" i="2"/>
  <c r="AM478" i="2"/>
  <c r="AM477" i="2"/>
  <c r="AM476" i="2"/>
  <c r="AM475" i="2"/>
  <c r="AM474" i="2"/>
  <c r="AM473" i="2"/>
  <c r="AM472" i="2"/>
  <c r="AM471" i="2"/>
  <c r="AM470" i="2"/>
  <c r="AM469" i="2"/>
  <c r="AM468" i="2"/>
  <c r="AM467" i="2"/>
  <c r="AM466" i="2"/>
  <c r="AM465" i="2"/>
  <c r="AM464" i="2"/>
  <c r="AM463" i="2"/>
  <c r="AM462" i="2"/>
  <c r="AM461" i="2"/>
  <c r="AM460" i="2"/>
  <c r="AM459" i="2"/>
  <c r="AM458" i="2"/>
  <c r="AM457" i="2"/>
  <c r="AM456" i="2"/>
  <c r="AM455" i="2"/>
  <c r="AM454" i="2"/>
  <c r="AM453" i="2"/>
  <c r="AM452" i="2"/>
  <c r="AM451" i="2"/>
  <c r="AM450" i="2"/>
  <c r="AM449" i="2"/>
  <c r="AM448" i="2"/>
  <c r="AM447" i="2"/>
  <c r="AM446" i="2"/>
  <c r="AM445" i="2"/>
  <c r="AM444" i="2"/>
  <c r="AM443" i="2"/>
  <c r="AM442" i="2"/>
  <c r="AM441" i="2"/>
  <c r="AM440" i="2"/>
  <c r="AM439" i="2"/>
  <c r="AM438" i="2"/>
  <c r="AM437" i="2"/>
  <c r="AM436" i="2"/>
  <c r="AM435" i="2"/>
  <c r="AM434" i="2"/>
  <c r="AM433" i="2"/>
  <c r="AM432" i="2"/>
  <c r="AM431" i="2"/>
  <c r="AM430" i="2"/>
  <c r="AM429" i="2"/>
  <c r="AM428" i="2"/>
  <c r="AM427" i="2"/>
  <c r="AM426" i="2"/>
  <c r="AM425" i="2"/>
  <c r="AM424" i="2"/>
  <c r="AM423" i="2"/>
  <c r="AM422" i="2"/>
  <c r="AM421" i="2"/>
  <c r="AM420" i="2"/>
  <c r="AM419" i="2"/>
  <c r="AM418" i="2"/>
  <c r="AM417" i="2"/>
  <c r="AM416" i="2"/>
  <c r="AM415" i="2"/>
  <c r="AM414" i="2"/>
  <c r="AM413" i="2"/>
  <c r="AM412" i="2"/>
  <c r="AM411" i="2"/>
  <c r="AM410" i="2"/>
  <c r="AM409" i="2"/>
  <c r="AM408" i="2"/>
  <c r="AM407" i="2"/>
  <c r="AM406" i="2"/>
  <c r="AM405" i="2"/>
  <c r="AM404" i="2"/>
  <c r="AM403" i="2"/>
  <c r="AM402" i="2"/>
  <c r="AM401" i="2"/>
  <c r="AM400" i="2"/>
  <c r="AM399" i="2"/>
  <c r="AM398" i="2"/>
  <c r="AM397" i="2"/>
  <c r="AM396" i="2"/>
  <c r="AM395" i="2"/>
  <c r="AM394" i="2"/>
  <c r="AM393" i="2"/>
  <c r="AM392" i="2"/>
  <c r="AM391" i="2"/>
  <c r="AM390" i="2"/>
  <c r="AM389" i="2"/>
  <c r="AM388" i="2"/>
  <c r="AM387" i="2"/>
  <c r="AM386" i="2"/>
  <c r="AM385" i="2"/>
  <c r="AM384" i="2"/>
  <c r="AM383" i="2"/>
  <c r="AM382" i="2"/>
  <c r="AM381" i="2"/>
  <c r="AM380" i="2"/>
  <c r="AM379" i="2"/>
  <c r="AM378" i="2"/>
  <c r="AM377" i="2"/>
  <c r="AM376" i="2"/>
  <c r="AM375" i="2"/>
  <c r="AM374" i="2"/>
  <c r="AM373" i="2"/>
  <c r="AM372" i="2"/>
  <c r="AM371" i="2"/>
  <c r="AM370" i="2"/>
  <c r="AM369" i="2"/>
  <c r="AM368" i="2"/>
  <c r="AM367" i="2"/>
  <c r="AM366" i="2"/>
  <c r="AM365" i="2"/>
  <c r="AM364" i="2"/>
  <c r="AM363" i="2"/>
  <c r="AM362" i="2"/>
  <c r="AM361" i="2"/>
  <c r="AM360" i="2"/>
  <c r="AM359" i="2"/>
  <c r="AM358" i="2"/>
  <c r="AM357" i="2"/>
  <c r="AM356" i="2"/>
  <c r="AM355" i="2"/>
  <c r="AM354" i="2"/>
  <c r="AM353" i="2"/>
  <c r="AM352" i="2"/>
  <c r="AM351" i="2"/>
  <c r="AM350" i="2"/>
  <c r="AM349" i="2"/>
  <c r="AM348" i="2"/>
  <c r="AM347" i="2"/>
  <c r="AM346" i="2"/>
  <c r="AM345" i="2"/>
  <c r="AM344" i="2"/>
  <c r="AM343" i="2"/>
  <c r="AM342" i="2"/>
  <c r="AM341" i="2"/>
  <c r="AM340" i="2"/>
  <c r="AM339" i="2"/>
  <c r="AM338" i="2"/>
  <c r="AM337" i="2"/>
  <c r="AM336" i="2"/>
  <c r="AM335" i="2"/>
  <c r="AM334" i="2"/>
  <c r="AM333" i="2"/>
  <c r="AM332" i="2"/>
  <c r="AM331" i="2"/>
  <c r="AM330" i="2"/>
  <c r="AM329" i="2"/>
  <c r="AM328" i="2"/>
  <c r="AM327" i="2"/>
  <c r="AM326" i="2"/>
  <c r="AM325" i="2"/>
  <c r="AM324" i="2"/>
  <c r="AM323" i="2"/>
  <c r="AM322" i="2"/>
  <c r="AM321" i="2"/>
  <c r="AM320" i="2"/>
  <c r="AM319" i="2"/>
  <c r="AM318" i="2"/>
  <c r="AM317" i="2"/>
  <c r="AM316" i="2"/>
  <c r="AM315" i="2"/>
  <c r="AM314" i="2"/>
  <c r="AM313" i="2"/>
  <c r="AM312" i="2"/>
  <c r="AM311" i="2"/>
  <c r="AM310" i="2"/>
  <c r="AM309" i="2"/>
  <c r="AM308" i="2"/>
  <c r="AM307" i="2"/>
  <c r="AM306" i="2"/>
  <c r="AM305" i="2"/>
  <c r="AM304" i="2"/>
  <c r="AM303" i="2"/>
  <c r="AM302" i="2"/>
  <c r="AM301" i="2"/>
  <c r="AM300" i="2"/>
  <c r="AM299" i="2"/>
  <c r="AM298" i="2"/>
  <c r="AM297" i="2"/>
  <c r="AM296" i="2"/>
  <c r="AM295" i="2"/>
  <c r="AM294" i="2"/>
  <c r="AM293" i="2"/>
  <c r="AM292" i="2"/>
  <c r="AM291" i="2"/>
  <c r="AM290" i="2"/>
  <c r="AM289" i="2"/>
  <c r="AM288" i="2"/>
  <c r="AM287" i="2"/>
  <c r="AM286" i="2"/>
  <c r="AM285" i="2"/>
  <c r="AM284" i="2"/>
  <c r="AM283" i="2"/>
  <c r="AM282" i="2"/>
  <c r="AM281" i="2"/>
  <c r="AM280" i="2"/>
  <c r="AM279" i="2"/>
  <c r="AM278" i="2"/>
  <c r="AM277" i="2"/>
  <c r="AM276" i="2"/>
  <c r="AM275" i="2"/>
  <c r="AM274" i="2"/>
  <c r="AM273" i="2"/>
  <c r="AM272" i="2"/>
  <c r="AM271" i="2"/>
  <c r="AM270" i="2"/>
  <c r="AM269" i="2"/>
  <c r="AM268" i="2"/>
  <c r="AM267" i="2"/>
  <c r="AM266" i="2"/>
  <c r="AM265" i="2"/>
  <c r="AM264" i="2"/>
  <c r="AM263" i="2"/>
  <c r="AM262" i="2"/>
  <c r="AM261" i="2"/>
  <c r="AM260" i="2"/>
  <c r="AM259" i="2"/>
  <c r="AM258" i="2"/>
  <c r="AM257" i="2"/>
  <c r="AM256" i="2"/>
  <c r="AM255" i="2"/>
  <c r="AM254" i="2"/>
  <c r="AM253" i="2"/>
  <c r="AM252" i="2"/>
  <c r="AM251" i="2"/>
  <c r="AM250" i="2"/>
  <c r="AM249" i="2"/>
  <c r="AM248" i="2"/>
  <c r="AM247" i="2"/>
  <c r="AM246" i="2"/>
  <c r="AM245" i="2"/>
  <c r="AM244" i="2"/>
  <c r="AM243" i="2"/>
  <c r="AM242" i="2"/>
  <c r="AM241" i="2"/>
  <c r="AM240" i="2"/>
  <c r="AM239" i="2"/>
  <c r="AM238" i="2"/>
  <c r="AM237" i="2"/>
  <c r="AM236" i="2"/>
  <c r="AM235" i="2"/>
  <c r="AM234" i="2"/>
  <c r="AM233" i="2"/>
  <c r="AM232" i="2"/>
  <c r="AM231" i="2"/>
  <c r="AM230" i="2"/>
  <c r="AM229" i="2"/>
  <c r="AM228" i="2"/>
  <c r="AM227" i="2"/>
  <c r="AM226" i="2"/>
  <c r="AM225" i="2"/>
  <c r="AM224" i="2"/>
  <c r="AM223" i="2"/>
  <c r="AM222" i="2"/>
  <c r="AM221" i="2"/>
  <c r="AM220" i="2"/>
  <c r="AM219" i="2"/>
  <c r="AM218" i="2"/>
  <c r="AM217" i="2"/>
  <c r="AM216" i="2"/>
  <c r="AM215" i="2"/>
  <c r="AM214" i="2"/>
  <c r="AM213" i="2"/>
  <c r="AM212" i="2"/>
  <c r="AM211" i="2"/>
  <c r="AM210" i="2"/>
  <c r="AM209" i="2"/>
  <c r="AM208" i="2"/>
  <c r="AM207" i="2"/>
  <c r="AM206" i="2"/>
  <c r="AM205" i="2"/>
  <c r="AM204" i="2"/>
  <c r="AM203" i="2"/>
  <c r="AM202" i="2"/>
  <c r="AM201" i="2"/>
  <c r="AM200" i="2"/>
  <c r="AM199" i="2"/>
  <c r="AM198" i="2"/>
  <c r="AM197" i="2"/>
  <c r="AM196" i="2"/>
  <c r="AM195" i="2"/>
  <c r="AM194" i="2"/>
  <c r="AM193" i="2"/>
  <c r="AM192" i="2"/>
  <c r="AM191" i="2"/>
  <c r="AM190" i="2"/>
  <c r="AM189" i="2"/>
  <c r="AM188" i="2"/>
  <c r="AM187" i="2"/>
  <c r="AM186" i="2"/>
  <c r="AM185" i="2"/>
  <c r="AM184" i="2"/>
  <c r="AM183" i="2"/>
  <c r="AM182" i="2"/>
  <c r="AM181" i="2"/>
  <c r="AM180" i="2"/>
  <c r="AM179" i="2"/>
  <c r="AM178" i="2"/>
  <c r="AM177" i="2"/>
  <c r="AM176" i="2"/>
  <c r="AM175" i="2"/>
  <c r="AM174" i="2"/>
  <c r="AM173" i="2"/>
  <c r="AM172" i="2"/>
  <c r="AM171" i="2"/>
  <c r="AM170" i="2"/>
  <c r="AM169" i="2"/>
  <c r="AM168" i="2"/>
  <c r="AM167" i="2"/>
  <c r="AM166" i="2"/>
  <c r="AM165" i="2"/>
  <c r="AM164" i="2"/>
  <c r="AM163" i="2"/>
  <c r="AM162" i="2"/>
  <c r="AM161" i="2"/>
  <c r="AM160" i="2"/>
  <c r="AM159" i="2"/>
  <c r="AM158" i="2"/>
  <c r="AM157" i="2"/>
  <c r="AM156" i="2"/>
  <c r="AM155" i="2"/>
  <c r="AM154" i="2"/>
  <c r="AM153" i="2"/>
  <c r="AM152" i="2"/>
  <c r="AM151" i="2"/>
  <c r="AM150" i="2"/>
  <c r="AM149" i="2"/>
  <c r="AM148" i="2"/>
  <c r="AM147" i="2"/>
  <c r="AM146" i="2"/>
  <c r="AM145" i="2"/>
  <c r="AM144" i="2"/>
  <c r="AM143" i="2"/>
  <c r="AM142" i="2"/>
  <c r="AM141" i="2"/>
  <c r="AM140" i="2"/>
  <c r="AM139" i="2"/>
  <c r="AM138" i="2"/>
  <c r="AM137" i="2"/>
  <c r="AM136" i="2"/>
  <c r="AM135" i="2"/>
  <c r="AM134" i="2"/>
  <c r="AM133" i="2"/>
  <c r="AM132" i="2"/>
  <c r="AM131" i="2"/>
  <c r="AM130" i="2"/>
  <c r="AM129" i="2"/>
  <c r="AM128" i="2"/>
  <c r="AM127" i="2"/>
  <c r="AM126" i="2"/>
  <c r="AM125" i="2"/>
  <c r="AM124" i="2"/>
  <c r="AM123" i="2"/>
  <c r="AM122" i="2"/>
  <c r="AM121" i="2"/>
  <c r="AM120" i="2"/>
  <c r="AM119" i="2"/>
  <c r="AM118" i="2"/>
  <c r="AM117" i="2"/>
  <c r="AM116" i="2"/>
  <c r="AM115" i="2"/>
  <c r="AM114" i="2"/>
  <c r="AM113" i="2"/>
  <c r="AM112" i="2"/>
  <c r="AM111" i="2"/>
  <c r="AM110" i="2"/>
  <c r="AM109" i="2"/>
  <c r="AM108" i="2"/>
  <c r="AM107" i="2"/>
  <c r="AM106" i="2"/>
  <c r="AM105" i="2"/>
  <c r="AM104" i="2"/>
  <c r="AM103" i="2"/>
  <c r="AM102" i="2"/>
  <c r="AM101" i="2"/>
  <c r="AM100" i="2"/>
  <c r="AM99" i="2"/>
  <c r="AM98" i="2"/>
  <c r="AM97" i="2"/>
  <c r="AM96" i="2"/>
  <c r="AM95" i="2"/>
  <c r="AM94" i="2"/>
  <c r="AM93" i="2"/>
  <c r="AM92" i="2"/>
  <c r="AM91" i="2"/>
  <c r="AM90" i="2"/>
  <c r="AM89" i="2"/>
  <c r="AM88" i="2"/>
  <c r="AM87" i="2"/>
  <c r="AM86" i="2"/>
  <c r="AM85" i="2"/>
  <c r="AM84" i="2"/>
  <c r="AM83" i="2"/>
  <c r="AM82" i="2"/>
  <c r="AM81" i="2"/>
  <c r="AM80" i="2"/>
  <c r="AM79" i="2"/>
  <c r="AM78" i="2"/>
  <c r="AM77" i="2"/>
  <c r="AM76" i="2"/>
  <c r="AM75" i="2"/>
  <c r="AM74" i="2"/>
  <c r="AM73" i="2"/>
  <c r="AM72" i="2"/>
  <c r="AM71" i="2"/>
  <c r="AM70" i="2"/>
  <c r="AM69" i="2"/>
  <c r="AM68" i="2"/>
  <c r="AM67" i="2"/>
  <c r="AM66" i="2"/>
  <c r="AM65" i="2"/>
  <c r="AM64" i="2"/>
  <c r="AM63" i="2"/>
  <c r="AM62" i="2"/>
  <c r="AM61" i="2"/>
  <c r="AM60" i="2"/>
  <c r="AM59" i="2"/>
  <c r="AM58" i="2"/>
  <c r="AM57" i="2"/>
  <c r="AM56" i="2"/>
  <c r="AM55" i="2"/>
  <c r="AM54" i="2"/>
  <c r="AM53" i="2"/>
  <c r="AM52" i="2"/>
  <c r="AM51" i="2"/>
  <c r="AM50" i="2"/>
  <c r="AM49" i="2"/>
  <c r="AM48" i="2"/>
  <c r="AM47" i="2"/>
  <c r="AM46" i="2"/>
  <c r="AM45" i="2"/>
  <c r="AM44" i="2"/>
  <c r="AM43" i="2"/>
  <c r="AM42" i="2"/>
  <c r="AM41" i="2"/>
  <c r="AM40" i="2"/>
  <c r="AM39" i="2"/>
  <c r="AM38" i="2"/>
  <c r="AM37" i="2"/>
  <c r="AM36" i="2"/>
  <c r="AM35" i="2"/>
  <c r="AM34" i="2"/>
  <c r="AM33" i="2"/>
  <c r="AM32" i="2"/>
  <c r="AM31" i="2"/>
  <c r="AM30" i="2"/>
  <c r="AM29" i="2"/>
  <c r="AM28" i="2"/>
  <c r="AM27" i="2"/>
  <c r="AM26" i="2"/>
  <c r="AM25" i="2"/>
  <c r="AM24" i="2"/>
  <c r="AM23" i="2"/>
  <c r="AM22" i="2"/>
  <c r="AM21" i="2"/>
  <c r="AM20" i="2"/>
  <c r="AM19" i="2"/>
  <c r="AM18" i="2"/>
  <c r="AM17" i="2"/>
  <c r="AM16" i="2"/>
  <c r="AM15" i="2"/>
  <c r="AM14" i="2"/>
  <c r="AM13" i="2"/>
  <c r="AM12" i="2"/>
  <c r="AM11" i="2"/>
  <c r="Q2510" i="2"/>
  <c r="Q2509" i="2"/>
  <c r="Q2508" i="2"/>
  <c r="Q2507" i="2"/>
  <c r="Q2506" i="2"/>
  <c r="Q2505" i="2"/>
  <c r="Q2504" i="2"/>
  <c r="Q2503" i="2"/>
  <c r="Q2502" i="2"/>
  <c r="Q2501" i="2"/>
  <c r="Q2500" i="2"/>
  <c r="Q2499" i="2"/>
  <c r="Q2498" i="2"/>
  <c r="Q2497" i="2"/>
  <c r="Q2496" i="2"/>
  <c r="Q2495" i="2"/>
  <c r="Q2494" i="2"/>
  <c r="Q2493" i="2"/>
  <c r="Q2492" i="2"/>
  <c r="Q2491" i="2"/>
  <c r="Q2490" i="2"/>
  <c r="Q2489" i="2"/>
  <c r="Q2488" i="2"/>
  <c r="Q2487" i="2"/>
  <c r="Q2486" i="2"/>
  <c r="Q2485" i="2"/>
  <c r="Q2484" i="2"/>
  <c r="Q2483" i="2"/>
  <c r="Q2482" i="2"/>
  <c r="Q2481" i="2"/>
  <c r="Q2480" i="2"/>
  <c r="Q2479" i="2"/>
  <c r="Q2478" i="2"/>
  <c r="Q2477" i="2"/>
  <c r="Q2476" i="2"/>
  <c r="Q2475" i="2"/>
  <c r="Q2474" i="2"/>
  <c r="Q2473" i="2"/>
  <c r="Q2472" i="2"/>
  <c r="Q2471" i="2"/>
  <c r="Q2470" i="2"/>
  <c r="Q2469" i="2"/>
  <c r="Q2468" i="2"/>
  <c r="Q2467" i="2"/>
  <c r="Q2466" i="2"/>
  <c r="Q2465" i="2"/>
  <c r="Q2464" i="2"/>
  <c r="Q2463" i="2"/>
  <c r="Q2462" i="2"/>
  <c r="Q2461" i="2"/>
  <c r="Q2460" i="2"/>
  <c r="Q2459" i="2"/>
  <c r="Q2458" i="2"/>
  <c r="Q2457" i="2"/>
  <c r="Q2456" i="2"/>
  <c r="Q2455" i="2"/>
  <c r="Q2454" i="2"/>
  <c r="Q2453" i="2"/>
  <c r="Q2452" i="2"/>
  <c r="Q2451" i="2"/>
  <c r="Q2450" i="2"/>
  <c r="Q2449" i="2"/>
  <c r="Q2448" i="2"/>
  <c r="Q2447" i="2"/>
  <c r="Q2446" i="2"/>
  <c r="Q2445" i="2"/>
  <c r="Q2444" i="2"/>
  <c r="Q2443" i="2"/>
  <c r="Q2442" i="2"/>
  <c r="Q2441" i="2"/>
  <c r="Q2440" i="2"/>
  <c r="Q2439" i="2"/>
  <c r="Q2438" i="2"/>
  <c r="Q2437" i="2"/>
  <c r="Q2436" i="2"/>
  <c r="Q2435" i="2"/>
  <c r="Q2434" i="2"/>
  <c r="Q2433" i="2"/>
  <c r="Q2432" i="2"/>
  <c r="Q2431" i="2"/>
  <c r="Q2430" i="2"/>
  <c r="Q2429" i="2"/>
  <c r="Q2428" i="2"/>
  <c r="Q2427" i="2"/>
  <c r="Q2426" i="2"/>
  <c r="Q2425" i="2"/>
  <c r="Q2424" i="2"/>
  <c r="Q2423" i="2"/>
  <c r="Q2422" i="2"/>
  <c r="Q2421" i="2"/>
  <c r="Q2420" i="2"/>
  <c r="Q2419" i="2"/>
  <c r="Q2418" i="2"/>
  <c r="Q2417" i="2"/>
  <c r="Q2416" i="2"/>
  <c r="Q2415" i="2"/>
  <c r="Q2414" i="2"/>
  <c r="Q2413" i="2"/>
  <c r="Q2412" i="2"/>
  <c r="Q2411" i="2"/>
  <c r="Q2410" i="2"/>
  <c r="Q2409" i="2"/>
  <c r="Q2408" i="2"/>
  <c r="Q2407" i="2"/>
  <c r="Q2406" i="2"/>
  <c r="Q2405" i="2"/>
  <c r="Q2404" i="2"/>
  <c r="Q2403" i="2"/>
  <c r="Q2402" i="2"/>
  <c r="Q2401" i="2"/>
  <c r="Q2400" i="2"/>
  <c r="Q2399" i="2"/>
  <c r="Q2398" i="2"/>
  <c r="Q2397" i="2"/>
  <c r="Q2396" i="2"/>
  <c r="Q2395" i="2"/>
  <c r="Q2394" i="2"/>
  <c r="Q2393" i="2"/>
  <c r="Q2392" i="2"/>
  <c r="Q2391" i="2"/>
  <c r="Q2390" i="2"/>
  <c r="Q2389" i="2"/>
  <c r="Q2388" i="2"/>
  <c r="Q2387" i="2"/>
  <c r="Q2386" i="2"/>
  <c r="Q2385" i="2"/>
  <c r="Q2384" i="2"/>
  <c r="Q2383" i="2"/>
  <c r="Q2382" i="2"/>
  <c r="Q2381" i="2"/>
  <c r="Q2380" i="2"/>
  <c r="Q2379" i="2"/>
  <c r="Q2378" i="2"/>
  <c r="Q2377" i="2"/>
  <c r="Q2376" i="2"/>
  <c r="Q2375" i="2"/>
  <c r="Q2374" i="2"/>
  <c r="Q2373" i="2"/>
  <c r="Q2372" i="2"/>
  <c r="Q2371" i="2"/>
  <c r="Q2370" i="2"/>
  <c r="Q2369" i="2"/>
  <c r="Q2368" i="2"/>
  <c r="Q2367" i="2"/>
  <c r="Q2366" i="2"/>
  <c r="Q2365" i="2"/>
  <c r="Q2364" i="2"/>
  <c r="Q2363" i="2"/>
  <c r="Q2362" i="2"/>
  <c r="Q2361" i="2"/>
  <c r="Q2360" i="2"/>
  <c r="Q2359" i="2"/>
  <c r="Q2358" i="2"/>
  <c r="Q2357" i="2"/>
  <c r="Q2356" i="2"/>
  <c r="Q2355" i="2"/>
  <c r="Q2354" i="2"/>
  <c r="Q2353" i="2"/>
  <c r="Q2352" i="2"/>
  <c r="Q2351" i="2"/>
  <c r="Q2350" i="2"/>
  <c r="Q2349" i="2"/>
  <c r="Q2348" i="2"/>
  <c r="Q2347" i="2"/>
  <c r="Q2346" i="2"/>
  <c r="Q2345" i="2"/>
  <c r="Q2344" i="2"/>
  <c r="Q2343" i="2"/>
  <c r="Q2342" i="2"/>
  <c r="Q2341" i="2"/>
  <c r="Q2340" i="2"/>
  <c r="Q2339" i="2"/>
  <c r="Q2338" i="2"/>
  <c r="Q2337" i="2"/>
  <c r="Q2336" i="2"/>
  <c r="Q2335" i="2"/>
  <c r="Q2334" i="2"/>
  <c r="Q2333" i="2"/>
  <c r="Q2332" i="2"/>
  <c r="Q2331" i="2"/>
  <c r="Q2330" i="2"/>
  <c r="Q2329" i="2"/>
  <c r="Q2328" i="2"/>
  <c r="Q2327" i="2"/>
  <c r="Q2326" i="2"/>
  <c r="Q2325" i="2"/>
  <c r="Q2324" i="2"/>
  <c r="Q2323" i="2"/>
  <c r="Q2322" i="2"/>
  <c r="Q2321" i="2"/>
  <c r="Q2320" i="2"/>
  <c r="Q2319" i="2"/>
  <c r="Q2318" i="2"/>
  <c r="Q2317" i="2"/>
  <c r="Q2316" i="2"/>
  <c r="Q2315" i="2"/>
  <c r="Q2314" i="2"/>
  <c r="Q2313" i="2"/>
  <c r="Q2312" i="2"/>
  <c r="Q2311" i="2"/>
  <c r="Q2310" i="2"/>
  <c r="Q2309" i="2"/>
  <c r="Q2308" i="2"/>
  <c r="Q2307" i="2"/>
  <c r="Q2306" i="2"/>
  <c r="Q2305" i="2"/>
  <c r="Q2304" i="2"/>
  <c r="Q2303" i="2"/>
  <c r="Q2302" i="2"/>
  <c r="Q2301" i="2"/>
  <c r="Q2300" i="2"/>
  <c r="Q2299" i="2"/>
  <c r="Q2298" i="2"/>
  <c r="Q2297" i="2"/>
  <c r="Q2296" i="2"/>
  <c r="Q2295" i="2"/>
  <c r="Q2294" i="2"/>
  <c r="Q2293" i="2"/>
  <c r="Q2292" i="2"/>
  <c r="Q2291" i="2"/>
  <c r="Q2290" i="2"/>
  <c r="Q2289" i="2"/>
  <c r="Q2288" i="2"/>
  <c r="Q2287" i="2"/>
  <c r="Q2286" i="2"/>
  <c r="Q2285" i="2"/>
  <c r="Q2284" i="2"/>
  <c r="Q2283" i="2"/>
  <c r="Q2282" i="2"/>
  <c r="Q2281" i="2"/>
  <c r="Q2280" i="2"/>
  <c r="Q2279" i="2"/>
  <c r="Q2278" i="2"/>
  <c r="Q2277" i="2"/>
  <c r="Q2276" i="2"/>
  <c r="Q2275" i="2"/>
  <c r="Q2274" i="2"/>
  <c r="Q2273" i="2"/>
  <c r="Q2272" i="2"/>
  <c r="Q2271" i="2"/>
  <c r="Q2270" i="2"/>
  <c r="Q2269" i="2"/>
  <c r="Q2268" i="2"/>
  <c r="Q2267" i="2"/>
  <c r="Q2266" i="2"/>
  <c r="Q2265" i="2"/>
  <c r="Q2264" i="2"/>
  <c r="Q2263" i="2"/>
  <c r="Q2262" i="2"/>
  <c r="Q2261" i="2"/>
  <c r="Q2260" i="2"/>
  <c r="Q2259" i="2"/>
  <c r="Q2258" i="2"/>
  <c r="Q2257" i="2"/>
  <c r="Q2256" i="2"/>
  <c r="Q2255" i="2"/>
  <c r="Q2254" i="2"/>
  <c r="Q2253" i="2"/>
  <c r="Q2252" i="2"/>
  <c r="Q2251" i="2"/>
  <c r="Q2250" i="2"/>
  <c r="Q2249" i="2"/>
  <c r="Q2248" i="2"/>
  <c r="Q2247" i="2"/>
  <c r="Q2246" i="2"/>
  <c r="Q2245" i="2"/>
  <c r="Q2244" i="2"/>
  <c r="Q2243" i="2"/>
  <c r="Q2242" i="2"/>
  <c r="Q2241" i="2"/>
  <c r="Q2240" i="2"/>
  <c r="Q2239" i="2"/>
  <c r="Q2238" i="2"/>
  <c r="Q2237" i="2"/>
  <c r="Q2236" i="2"/>
  <c r="Q2235" i="2"/>
  <c r="Q2234" i="2"/>
  <c r="Q2233" i="2"/>
  <c r="Q2232" i="2"/>
  <c r="Q2231" i="2"/>
  <c r="Q2230" i="2"/>
  <c r="Q2229" i="2"/>
  <c r="Q2228" i="2"/>
  <c r="Q2227" i="2"/>
  <c r="Q2226" i="2"/>
  <c r="Q2225" i="2"/>
  <c r="Q2224" i="2"/>
  <c r="Q2223" i="2"/>
  <c r="Q2222" i="2"/>
  <c r="Q2221" i="2"/>
  <c r="Q2220" i="2"/>
  <c r="Q2219" i="2"/>
  <c r="Q2218" i="2"/>
  <c r="Q2217" i="2"/>
  <c r="Q2216" i="2"/>
  <c r="Q2215" i="2"/>
  <c r="Q2214" i="2"/>
  <c r="Q2213" i="2"/>
  <c r="Q2212" i="2"/>
  <c r="Q2211" i="2"/>
  <c r="Q2210" i="2"/>
  <c r="Q2209" i="2"/>
  <c r="Q2208" i="2"/>
  <c r="Q2207" i="2"/>
  <c r="Q2206" i="2"/>
  <c r="Q2205" i="2"/>
  <c r="Q2204" i="2"/>
  <c r="Q2203" i="2"/>
  <c r="Q2202" i="2"/>
  <c r="Q2201" i="2"/>
  <c r="Q2200" i="2"/>
  <c r="Q2199" i="2"/>
  <c r="Q2198" i="2"/>
  <c r="Q2197" i="2"/>
  <c r="Q2196" i="2"/>
  <c r="Q2195" i="2"/>
  <c r="Q2194" i="2"/>
  <c r="Q2193" i="2"/>
  <c r="Q2192" i="2"/>
  <c r="Q2191" i="2"/>
  <c r="Q2190" i="2"/>
  <c r="Q2189" i="2"/>
  <c r="Q2188" i="2"/>
  <c r="Q2187" i="2"/>
  <c r="Q2186" i="2"/>
  <c r="Q2185" i="2"/>
  <c r="Q2184" i="2"/>
  <c r="Q2183" i="2"/>
  <c r="Q2182" i="2"/>
  <c r="Q2181" i="2"/>
  <c r="Q2180" i="2"/>
  <c r="Q2179" i="2"/>
  <c r="Q2178" i="2"/>
  <c r="Q2177" i="2"/>
  <c r="Q2176" i="2"/>
  <c r="Q2175" i="2"/>
  <c r="Q2174" i="2"/>
  <c r="Q2173" i="2"/>
  <c r="Q2172" i="2"/>
  <c r="Q2171" i="2"/>
  <c r="Q2170" i="2"/>
  <c r="Q2169" i="2"/>
  <c r="Q2168" i="2"/>
  <c r="Q2167" i="2"/>
  <c r="Q2166" i="2"/>
  <c r="Q2165" i="2"/>
  <c r="Q2164" i="2"/>
  <c r="Q2163" i="2"/>
  <c r="Q2162" i="2"/>
  <c r="Q2161" i="2"/>
  <c r="Q2160" i="2"/>
  <c r="Q2159" i="2"/>
  <c r="Q2158" i="2"/>
  <c r="Q2157" i="2"/>
  <c r="Q2156" i="2"/>
  <c r="Q2155" i="2"/>
  <c r="Q2154" i="2"/>
  <c r="Q2153" i="2"/>
  <c r="Q2152" i="2"/>
  <c r="Q2151" i="2"/>
  <c r="Q2150" i="2"/>
  <c r="Q2149" i="2"/>
  <c r="Q2148" i="2"/>
  <c r="Q2147" i="2"/>
  <c r="Q2146" i="2"/>
  <c r="Q2145" i="2"/>
  <c r="Q2144" i="2"/>
  <c r="Q2143" i="2"/>
  <c r="Q2142" i="2"/>
  <c r="Q2141" i="2"/>
  <c r="Q2140" i="2"/>
  <c r="Q2139" i="2"/>
  <c r="Q2138" i="2"/>
  <c r="Q2137" i="2"/>
  <c r="Q2136" i="2"/>
  <c r="Q2135" i="2"/>
  <c r="Q2134" i="2"/>
  <c r="Q2133" i="2"/>
  <c r="Q2132" i="2"/>
  <c r="Q2131" i="2"/>
  <c r="Q2130" i="2"/>
  <c r="Q2129" i="2"/>
  <c r="Q2128" i="2"/>
  <c r="Q2127" i="2"/>
  <c r="Q2126" i="2"/>
  <c r="Q2125" i="2"/>
  <c r="Q2124" i="2"/>
  <c r="Q2123" i="2"/>
  <c r="Q2122" i="2"/>
  <c r="Q2121" i="2"/>
  <c r="Q2120" i="2"/>
  <c r="Q2119" i="2"/>
  <c r="Q2118" i="2"/>
  <c r="Q2117" i="2"/>
  <c r="Q2116" i="2"/>
  <c r="Q2115" i="2"/>
  <c r="Q2114" i="2"/>
  <c r="Q2113" i="2"/>
  <c r="Q2112" i="2"/>
  <c r="Q2111" i="2"/>
  <c r="Q2110" i="2"/>
  <c r="Q2109" i="2"/>
  <c r="Q2108" i="2"/>
  <c r="Q2107" i="2"/>
  <c r="Q2106" i="2"/>
  <c r="Q2105" i="2"/>
  <c r="Q2104" i="2"/>
  <c r="Q2103" i="2"/>
  <c r="Q2102" i="2"/>
  <c r="Q2101" i="2"/>
  <c r="Q2100" i="2"/>
  <c r="Q2099" i="2"/>
  <c r="Q2098" i="2"/>
  <c r="Q2097" i="2"/>
  <c r="Q2096" i="2"/>
  <c r="Q2095" i="2"/>
  <c r="Q2094" i="2"/>
  <c r="Q2093" i="2"/>
  <c r="Q2092" i="2"/>
  <c r="Q2091" i="2"/>
  <c r="Q2090" i="2"/>
  <c r="Q2089" i="2"/>
  <c r="Q2088" i="2"/>
  <c r="Q2087" i="2"/>
  <c r="Q2086" i="2"/>
  <c r="Q2085" i="2"/>
  <c r="Q2084" i="2"/>
  <c r="Q2083" i="2"/>
  <c r="Q2082" i="2"/>
  <c r="Q2081" i="2"/>
  <c r="Q2080" i="2"/>
  <c r="Q2079" i="2"/>
  <c r="Q2078" i="2"/>
  <c r="Q2077" i="2"/>
  <c r="Q2076" i="2"/>
  <c r="Q2075" i="2"/>
  <c r="Q2074" i="2"/>
  <c r="Q2073" i="2"/>
  <c r="Q2072" i="2"/>
  <c r="Q2071" i="2"/>
  <c r="Q2070" i="2"/>
  <c r="Q2069" i="2"/>
  <c r="Q2068" i="2"/>
  <c r="Q2067" i="2"/>
  <c r="Q2066" i="2"/>
  <c r="Q2065" i="2"/>
  <c r="Q2064" i="2"/>
  <c r="Q2063" i="2"/>
  <c r="Q2062" i="2"/>
  <c r="Q2061" i="2"/>
  <c r="Q2060" i="2"/>
  <c r="Q2059" i="2"/>
  <c r="Q2058" i="2"/>
  <c r="Q2057" i="2"/>
  <c r="Q2056" i="2"/>
  <c r="Q2055" i="2"/>
  <c r="Q2054" i="2"/>
  <c r="Q2053" i="2"/>
  <c r="Q2052" i="2"/>
  <c r="Q2051" i="2"/>
  <c r="Q2050" i="2"/>
  <c r="Q2049" i="2"/>
  <c r="Q2048" i="2"/>
  <c r="Q2047" i="2"/>
  <c r="Q2046" i="2"/>
  <c r="Q2045" i="2"/>
  <c r="Q2044" i="2"/>
  <c r="Q2043" i="2"/>
  <c r="Q2042" i="2"/>
  <c r="Q2041" i="2"/>
  <c r="Q2040" i="2"/>
  <c r="Q2039" i="2"/>
  <c r="Q2038" i="2"/>
  <c r="Q2037" i="2"/>
  <c r="Q2036" i="2"/>
  <c r="Q2035" i="2"/>
  <c r="Q2034" i="2"/>
  <c r="Q2033" i="2"/>
  <c r="Q2032" i="2"/>
  <c r="Q2031" i="2"/>
  <c r="Q2030" i="2"/>
  <c r="Q2029" i="2"/>
  <c r="Q2028" i="2"/>
  <c r="Q2027" i="2"/>
  <c r="Q2026" i="2"/>
  <c r="Q2025" i="2"/>
  <c r="Q2024" i="2"/>
  <c r="Q2023" i="2"/>
  <c r="Q2022" i="2"/>
  <c r="Q2021" i="2"/>
  <c r="Q2020" i="2"/>
  <c r="Q2019" i="2"/>
  <c r="Q2018" i="2"/>
  <c r="Q2017" i="2"/>
  <c r="Q2016" i="2"/>
  <c r="Q2015" i="2"/>
  <c r="Q2014" i="2"/>
  <c r="Q2013" i="2"/>
  <c r="Q2012" i="2"/>
  <c r="Q2011" i="2"/>
  <c r="Q2010" i="2"/>
  <c r="Q2009" i="2"/>
  <c r="Q2008" i="2"/>
  <c r="Q2007" i="2"/>
  <c r="Q2006" i="2"/>
  <c r="Q2005" i="2"/>
  <c r="Q2004" i="2"/>
  <c r="Q2003" i="2"/>
  <c r="Q2002" i="2"/>
  <c r="Q2001" i="2"/>
  <c r="Q2000" i="2"/>
  <c r="Q1999" i="2"/>
  <c r="Q1998" i="2"/>
  <c r="Q1997" i="2"/>
  <c r="Q1996" i="2"/>
  <c r="Q1995" i="2"/>
  <c r="Q1994" i="2"/>
  <c r="Q1993" i="2"/>
  <c r="Q1992" i="2"/>
  <c r="Q1991" i="2"/>
  <c r="Q1990" i="2"/>
  <c r="Q1989" i="2"/>
  <c r="Q1988" i="2"/>
  <c r="Q1987" i="2"/>
  <c r="Q1986" i="2"/>
  <c r="Q1985" i="2"/>
  <c r="Q1984" i="2"/>
  <c r="Q1983" i="2"/>
  <c r="Q1982" i="2"/>
  <c r="Q1981" i="2"/>
  <c r="Q1980" i="2"/>
  <c r="Q1979" i="2"/>
  <c r="Q1978" i="2"/>
  <c r="Q1977" i="2"/>
  <c r="Q1976" i="2"/>
  <c r="Q1975" i="2"/>
  <c r="Q1974" i="2"/>
  <c r="Q1973" i="2"/>
  <c r="Q1972" i="2"/>
  <c r="Q1971" i="2"/>
  <c r="Q1970" i="2"/>
  <c r="Q1969" i="2"/>
  <c r="Q1968" i="2"/>
  <c r="Q1967" i="2"/>
  <c r="Q1966" i="2"/>
  <c r="Q1965" i="2"/>
  <c r="Q1964" i="2"/>
  <c r="Q1963" i="2"/>
  <c r="Q1962" i="2"/>
  <c r="Q1961" i="2"/>
  <c r="Q1960" i="2"/>
  <c r="Q1959" i="2"/>
  <c r="Q1958" i="2"/>
  <c r="Q1957" i="2"/>
  <c r="Q1956" i="2"/>
  <c r="Q1955" i="2"/>
  <c r="Q1954" i="2"/>
  <c r="Q1953" i="2"/>
  <c r="Q1952" i="2"/>
  <c r="Q1951" i="2"/>
  <c r="Q1950" i="2"/>
  <c r="Q1949" i="2"/>
  <c r="Q1948" i="2"/>
  <c r="Q1947" i="2"/>
  <c r="Q1946" i="2"/>
  <c r="Q1945" i="2"/>
  <c r="Q1944" i="2"/>
  <c r="Q1943" i="2"/>
  <c r="Q1942" i="2"/>
  <c r="Q1941" i="2"/>
  <c r="Q1940" i="2"/>
  <c r="Q1939" i="2"/>
  <c r="Q1938" i="2"/>
  <c r="Q1937" i="2"/>
  <c r="Q1936" i="2"/>
  <c r="Q1935" i="2"/>
  <c r="Q1934" i="2"/>
  <c r="Q1933" i="2"/>
  <c r="Q1932" i="2"/>
  <c r="Q1931" i="2"/>
  <c r="Q1930" i="2"/>
  <c r="Q1929" i="2"/>
  <c r="Q1928" i="2"/>
  <c r="Q1927" i="2"/>
  <c r="Q1926" i="2"/>
  <c r="Q1925" i="2"/>
  <c r="Q1924" i="2"/>
  <c r="Q1923" i="2"/>
  <c r="Q1922" i="2"/>
  <c r="Q1921" i="2"/>
  <c r="Q1920" i="2"/>
  <c r="Q1919" i="2"/>
  <c r="Q1918" i="2"/>
  <c r="Q1917" i="2"/>
  <c r="Q1916" i="2"/>
  <c r="Q1915" i="2"/>
  <c r="Q1914" i="2"/>
  <c r="Q1913" i="2"/>
  <c r="Q1912" i="2"/>
  <c r="Q1911" i="2"/>
  <c r="Q1910" i="2"/>
  <c r="Q1909" i="2"/>
  <c r="Q1908" i="2"/>
  <c r="Q1907" i="2"/>
  <c r="Q1906" i="2"/>
  <c r="Q1905" i="2"/>
  <c r="Q1904" i="2"/>
  <c r="Q1903" i="2"/>
  <c r="Q1902" i="2"/>
  <c r="Q1901" i="2"/>
  <c r="Q1900" i="2"/>
  <c r="Q1899" i="2"/>
  <c r="Q1898" i="2"/>
  <c r="Q1897" i="2"/>
  <c r="Q1896" i="2"/>
  <c r="Q1895" i="2"/>
  <c r="Q1894" i="2"/>
  <c r="Q1893" i="2"/>
  <c r="Q1892" i="2"/>
  <c r="Q1891" i="2"/>
  <c r="Q1890" i="2"/>
  <c r="Q1889" i="2"/>
  <c r="Q1888" i="2"/>
  <c r="Q1887" i="2"/>
  <c r="Q1886" i="2"/>
  <c r="Q1885" i="2"/>
  <c r="Q1884" i="2"/>
  <c r="Q1883" i="2"/>
  <c r="Q1882" i="2"/>
  <c r="Q1881" i="2"/>
  <c r="Q1880" i="2"/>
  <c r="Q1879" i="2"/>
  <c r="Q1878" i="2"/>
  <c r="Q1877" i="2"/>
  <c r="Q1876" i="2"/>
  <c r="Q1875" i="2"/>
  <c r="Q1874" i="2"/>
  <c r="Q1873" i="2"/>
  <c r="Q1872" i="2"/>
  <c r="Q1871" i="2"/>
  <c r="Q1870" i="2"/>
  <c r="Q1869" i="2"/>
  <c r="Q1868" i="2"/>
  <c r="Q1867" i="2"/>
  <c r="Q1866" i="2"/>
  <c r="Q1865" i="2"/>
  <c r="Q1864" i="2"/>
  <c r="Q1863" i="2"/>
  <c r="Q1862" i="2"/>
  <c r="Q1861" i="2"/>
  <c r="Q1860" i="2"/>
  <c r="Q1859" i="2"/>
  <c r="Q1858" i="2"/>
  <c r="Q1857" i="2"/>
  <c r="Q1856" i="2"/>
  <c r="Q1855" i="2"/>
  <c r="Q1854" i="2"/>
  <c r="Q1853" i="2"/>
  <c r="Q1852" i="2"/>
  <c r="Q1851" i="2"/>
  <c r="Q1850" i="2"/>
  <c r="Q1849" i="2"/>
  <c r="Q1848" i="2"/>
  <c r="Q1847" i="2"/>
  <c r="Q1846" i="2"/>
  <c r="Q1845" i="2"/>
  <c r="Q1844" i="2"/>
  <c r="Q1843" i="2"/>
  <c r="Q1842" i="2"/>
  <c r="Q1841" i="2"/>
  <c r="Q1840" i="2"/>
  <c r="Q1839" i="2"/>
  <c r="Q1838" i="2"/>
  <c r="Q1837" i="2"/>
  <c r="Q1836" i="2"/>
  <c r="Q1835" i="2"/>
  <c r="Q1834" i="2"/>
  <c r="Q1833" i="2"/>
  <c r="Q1832" i="2"/>
  <c r="Q1831" i="2"/>
  <c r="Q1830" i="2"/>
  <c r="Q1829" i="2"/>
  <c r="Q1828" i="2"/>
  <c r="Q1827" i="2"/>
  <c r="Q1826" i="2"/>
  <c r="Q1825" i="2"/>
  <c r="Q1824" i="2"/>
  <c r="Q1823" i="2"/>
  <c r="Q1822" i="2"/>
  <c r="Q1821" i="2"/>
  <c r="Q1820" i="2"/>
  <c r="Q1819" i="2"/>
  <c r="Q1818" i="2"/>
  <c r="Q1817" i="2"/>
  <c r="Q1816" i="2"/>
  <c r="Q1815" i="2"/>
  <c r="Q1814" i="2"/>
  <c r="Q1813" i="2"/>
  <c r="Q1812" i="2"/>
  <c r="Q1811" i="2"/>
  <c r="Q1810" i="2"/>
  <c r="Q1809" i="2"/>
  <c r="Q1808" i="2"/>
  <c r="Q1807" i="2"/>
  <c r="Q1806" i="2"/>
  <c r="Q1805" i="2"/>
  <c r="Q1804" i="2"/>
  <c r="Q1803" i="2"/>
  <c r="Q1802" i="2"/>
  <c r="Q1801" i="2"/>
  <c r="Q1800" i="2"/>
  <c r="Q1799" i="2"/>
  <c r="Q1798" i="2"/>
  <c r="Q1797" i="2"/>
  <c r="Q1796" i="2"/>
  <c r="Q1795" i="2"/>
  <c r="Q1794" i="2"/>
  <c r="Q1793" i="2"/>
  <c r="Q1792" i="2"/>
  <c r="Q1791" i="2"/>
  <c r="Q1790" i="2"/>
  <c r="Q1789" i="2"/>
  <c r="Q1788" i="2"/>
  <c r="Q1787" i="2"/>
  <c r="Q1786" i="2"/>
  <c r="Q1785" i="2"/>
  <c r="Q1784" i="2"/>
  <c r="Q1783" i="2"/>
  <c r="Q1782" i="2"/>
  <c r="Q1781" i="2"/>
  <c r="Q1780" i="2"/>
  <c r="Q1779" i="2"/>
  <c r="Q1778" i="2"/>
  <c r="Q1777" i="2"/>
  <c r="Q1776" i="2"/>
  <c r="Q1775" i="2"/>
  <c r="Q1774" i="2"/>
  <c r="Q1773" i="2"/>
  <c r="Q1772" i="2"/>
  <c r="Q1771" i="2"/>
  <c r="Q1770" i="2"/>
  <c r="Q1769" i="2"/>
  <c r="Q1768" i="2"/>
  <c r="Q1767" i="2"/>
  <c r="Q1766" i="2"/>
  <c r="Q1765" i="2"/>
  <c r="Q1764" i="2"/>
  <c r="Q1763" i="2"/>
  <c r="Q1762" i="2"/>
  <c r="Q1761" i="2"/>
  <c r="Q1760" i="2"/>
  <c r="Q1759" i="2"/>
  <c r="Q1758" i="2"/>
  <c r="Q1757" i="2"/>
  <c r="Q1756" i="2"/>
  <c r="Q1755" i="2"/>
  <c r="Q1754" i="2"/>
  <c r="Q1753" i="2"/>
  <c r="Q1752" i="2"/>
  <c r="Q1751" i="2"/>
  <c r="Q1750" i="2"/>
  <c r="Q1749" i="2"/>
  <c r="Q1748" i="2"/>
  <c r="Q1747" i="2"/>
  <c r="Q1746" i="2"/>
  <c r="Q1745" i="2"/>
  <c r="Q1744" i="2"/>
  <c r="Q1743" i="2"/>
  <c r="Q1742" i="2"/>
  <c r="Q1741" i="2"/>
  <c r="Q1740" i="2"/>
  <c r="Q1739" i="2"/>
  <c r="Q1738" i="2"/>
  <c r="Q1737" i="2"/>
  <c r="Q1736" i="2"/>
  <c r="Q1735" i="2"/>
  <c r="Q1734" i="2"/>
  <c r="Q1733" i="2"/>
  <c r="Q1732" i="2"/>
  <c r="Q1731" i="2"/>
  <c r="Q1730" i="2"/>
  <c r="Q1729" i="2"/>
  <c r="Q1728" i="2"/>
  <c r="Q1727" i="2"/>
  <c r="Q1726" i="2"/>
  <c r="Q1725" i="2"/>
  <c r="Q1724" i="2"/>
  <c r="Q1723" i="2"/>
  <c r="Q1722" i="2"/>
  <c r="Q1721" i="2"/>
  <c r="Q1720" i="2"/>
  <c r="Q1719" i="2"/>
  <c r="Q1718" i="2"/>
  <c r="Q1717" i="2"/>
  <c r="Q1716" i="2"/>
  <c r="Q1715" i="2"/>
  <c r="Q1714" i="2"/>
  <c r="Q1713" i="2"/>
  <c r="Q1712" i="2"/>
  <c r="Q1711" i="2"/>
  <c r="Q1710" i="2"/>
  <c r="Q1709" i="2"/>
  <c r="Q1708" i="2"/>
  <c r="Q1707" i="2"/>
  <c r="Q1706" i="2"/>
  <c r="Q1705" i="2"/>
  <c r="Q1704" i="2"/>
  <c r="Q1703" i="2"/>
  <c r="Q1702" i="2"/>
  <c r="Q1701" i="2"/>
  <c r="Q1700" i="2"/>
  <c r="Q1699" i="2"/>
  <c r="Q1698" i="2"/>
  <c r="Q1697" i="2"/>
  <c r="Q1696" i="2"/>
  <c r="Q1695" i="2"/>
  <c r="Q1694" i="2"/>
  <c r="Q1693" i="2"/>
  <c r="Q1692" i="2"/>
  <c r="Q1691" i="2"/>
  <c r="Q1690" i="2"/>
  <c r="Q1689" i="2"/>
  <c r="Q1688" i="2"/>
  <c r="Q1687" i="2"/>
  <c r="Q1686" i="2"/>
  <c r="Q1685" i="2"/>
  <c r="Q1684" i="2"/>
  <c r="Q1683" i="2"/>
  <c r="Q1682" i="2"/>
  <c r="Q1681" i="2"/>
  <c r="Q1680" i="2"/>
  <c r="Q1679" i="2"/>
  <c r="Q1678" i="2"/>
  <c r="Q1677" i="2"/>
  <c r="Q1676" i="2"/>
  <c r="Q1675" i="2"/>
  <c r="Q1674" i="2"/>
  <c r="Q1673" i="2"/>
  <c r="Q1672" i="2"/>
  <c r="Q1671" i="2"/>
  <c r="Q1670" i="2"/>
  <c r="Q1669" i="2"/>
  <c r="Q1668" i="2"/>
  <c r="Q1667" i="2"/>
  <c r="Q1666" i="2"/>
  <c r="Q1665" i="2"/>
  <c r="Q1664" i="2"/>
  <c r="Q1663" i="2"/>
  <c r="Q1662" i="2"/>
  <c r="Q1661" i="2"/>
  <c r="Q1660" i="2"/>
  <c r="Q1659" i="2"/>
  <c r="Q1658" i="2"/>
  <c r="Q1657" i="2"/>
  <c r="Q1656" i="2"/>
  <c r="Q1655" i="2"/>
  <c r="Q1654" i="2"/>
  <c r="Q1653" i="2"/>
  <c r="Q1652" i="2"/>
  <c r="Q1651" i="2"/>
  <c r="Q1650" i="2"/>
  <c r="Q1649" i="2"/>
  <c r="Q1648" i="2"/>
  <c r="Q1647" i="2"/>
  <c r="Q1646" i="2"/>
  <c r="Q1645" i="2"/>
  <c r="Q1644" i="2"/>
  <c r="Q1643" i="2"/>
  <c r="Q1642" i="2"/>
  <c r="Q1641" i="2"/>
  <c r="Q1640" i="2"/>
  <c r="Q1639" i="2"/>
  <c r="Q1638" i="2"/>
  <c r="Q1637" i="2"/>
  <c r="Q1636" i="2"/>
  <c r="Q1635" i="2"/>
  <c r="Q1634" i="2"/>
  <c r="Q1633" i="2"/>
  <c r="Q1632" i="2"/>
  <c r="Q1631" i="2"/>
  <c r="Q1630" i="2"/>
  <c r="Q1629" i="2"/>
  <c r="Q1628" i="2"/>
  <c r="Q1627" i="2"/>
  <c r="Q1626" i="2"/>
  <c r="Q1625" i="2"/>
  <c r="Q1624" i="2"/>
  <c r="Q1623" i="2"/>
  <c r="Q1622" i="2"/>
  <c r="Q1621" i="2"/>
  <c r="Q1620" i="2"/>
  <c r="Q1619" i="2"/>
  <c r="Q1618" i="2"/>
  <c r="Q1617" i="2"/>
  <c r="Q1616" i="2"/>
  <c r="Q1615" i="2"/>
  <c r="Q1614" i="2"/>
  <c r="Q1613" i="2"/>
  <c r="Q1612" i="2"/>
  <c r="Q1611" i="2"/>
  <c r="Q1610" i="2"/>
  <c r="Q1609" i="2"/>
  <c r="Q1608" i="2"/>
  <c r="Q1607" i="2"/>
  <c r="Q1606" i="2"/>
  <c r="Q1605" i="2"/>
  <c r="Q1604" i="2"/>
  <c r="Q1603" i="2"/>
  <c r="Q1602" i="2"/>
  <c r="Q1601" i="2"/>
  <c r="Q1600" i="2"/>
  <c r="Q1599" i="2"/>
  <c r="Q1598" i="2"/>
  <c r="Q1597" i="2"/>
  <c r="Q1596" i="2"/>
  <c r="Q1595" i="2"/>
  <c r="Q1594" i="2"/>
  <c r="Q1593" i="2"/>
  <c r="Q1592" i="2"/>
  <c r="Q1591" i="2"/>
  <c r="Q1590" i="2"/>
  <c r="Q1589" i="2"/>
  <c r="Q1588" i="2"/>
  <c r="Q1587" i="2"/>
  <c r="Q1586" i="2"/>
  <c r="Q1585" i="2"/>
  <c r="Q1584" i="2"/>
  <c r="Q1583" i="2"/>
  <c r="Q1582" i="2"/>
  <c r="Q1581" i="2"/>
  <c r="Q1580" i="2"/>
  <c r="Q1579" i="2"/>
  <c r="Q1578" i="2"/>
  <c r="Q1577" i="2"/>
  <c r="Q1576" i="2"/>
  <c r="Q1575" i="2"/>
  <c r="Q1574" i="2"/>
  <c r="Q1573" i="2"/>
  <c r="Q1572" i="2"/>
  <c r="Q1571" i="2"/>
  <c r="Q1570" i="2"/>
  <c r="Q1569" i="2"/>
  <c r="Q1568" i="2"/>
  <c r="Q1567" i="2"/>
  <c r="Q1566" i="2"/>
  <c r="Q1565" i="2"/>
  <c r="Q1564" i="2"/>
  <c r="Q1563" i="2"/>
  <c r="Q1562" i="2"/>
  <c r="Q1561" i="2"/>
  <c r="Q1560" i="2"/>
  <c r="Q1559" i="2"/>
  <c r="Q1558" i="2"/>
  <c r="Q1557" i="2"/>
  <c r="Q1556" i="2"/>
  <c r="Q1555" i="2"/>
  <c r="Q1554" i="2"/>
  <c r="Q1553" i="2"/>
  <c r="Q1552" i="2"/>
  <c r="Q1551" i="2"/>
  <c r="Q1550" i="2"/>
  <c r="Q1549" i="2"/>
  <c r="Q1548" i="2"/>
  <c r="Q1547" i="2"/>
  <c r="Q1546" i="2"/>
  <c r="Q1545" i="2"/>
  <c r="Q1544" i="2"/>
  <c r="Q1543" i="2"/>
  <c r="Q1542" i="2"/>
  <c r="Q1541" i="2"/>
  <c r="Q1540" i="2"/>
  <c r="Q1539" i="2"/>
  <c r="Q1538" i="2"/>
  <c r="Q1537" i="2"/>
  <c r="Q1536" i="2"/>
  <c r="Q1535" i="2"/>
  <c r="Q1534" i="2"/>
  <c r="Q1533" i="2"/>
  <c r="Q1532" i="2"/>
  <c r="Q1531" i="2"/>
  <c r="Q1530" i="2"/>
  <c r="Q1529" i="2"/>
  <c r="Q1528" i="2"/>
  <c r="Q1527" i="2"/>
  <c r="Q1526" i="2"/>
  <c r="Q1525" i="2"/>
  <c r="Q1524" i="2"/>
  <c r="Q1523" i="2"/>
  <c r="Q1522" i="2"/>
  <c r="Q1521" i="2"/>
  <c r="Q1520" i="2"/>
  <c r="Q1519" i="2"/>
  <c r="Q1518" i="2"/>
  <c r="Q1517" i="2"/>
  <c r="Q1516" i="2"/>
  <c r="Q1515" i="2"/>
  <c r="Q1514" i="2"/>
  <c r="Q1513" i="2"/>
  <c r="Q1512" i="2"/>
  <c r="Q1511" i="2"/>
  <c r="Q1510" i="2"/>
  <c r="Q1509" i="2"/>
  <c r="Q1508" i="2"/>
  <c r="Q1507" i="2"/>
  <c r="Q1506" i="2"/>
  <c r="Q1505" i="2"/>
  <c r="Q1504" i="2"/>
  <c r="Q1503" i="2"/>
  <c r="Q1502" i="2"/>
  <c r="Q1501" i="2"/>
  <c r="Q1500" i="2"/>
  <c r="Q1499" i="2"/>
  <c r="Q1498" i="2"/>
  <c r="Q1497" i="2"/>
  <c r="Q1496" i="2"/>
  <c r="Q1495" i="2"/>
  <c r="Q1494" i="2"/>
  <c r="Q1493" i="2"/>
  <c r="Q1492" i="2"/>
  <c r="Q1491" i="2"/>
  <c r="Q1490" i="2"/>
  <c r="Q1489" i="2"/>
  <c r="Q1488" i="2"/>
  <c r="Q1487" i="2"/>
  <c r="Q1486" i="2"/>
  <c r="Q1485" i="2"/>
  <c r="Q1484" i="2"/>
  <c r="Q1483" i="2"/>
  <c r="Q1482" i="2"/>
  <c r="Q1481" i="2"/>
  <c r="Q1480" i="2"/>
  <c r="Q1479" i="2"/>
  <c r="Q1478" i="2"/>
  <c r="Q1477" i="2"/>
  <c r="Q1476" i="2"/>
  <c r="Q1475" i="2"/>
  <c r="Q1474" i="2"/>
  <c r="Q1473" i="2"/>
  <c r="Q1472" i="2"/>
  <c r="Q1471" i="2"/>
  <c r="Q1470" i="2"/>
  <c r="Q1469" i="2"/>
  <c r="Q1468" i="2"/>
  <c r="Q1467" i="2"/>
  <c r="Q1466" i="2"/>
  <c r="Q1465" i="2"/>
  <c r="Q1464" i="2"/>
  <c r="Q1463" i="2"/>
  <c r="Q1462" i="2"/>
  <c r="Q1461" i="2"/>
  <c r="Q1460" i="2"/>
  <c r="Q1459" i="2"/>
  <c r="Q1458" i="2"/>
  <c r="Q1457" i="2"/>
  <c r="Q1456" i="2"/>
  <c r="Q1455" i="2"/>
  <c r="Q1454" i="2"/>
  <c r="Q1453" i="2"/>
  <c r="Q1452" i="2"/>
  <c r="Q1451" i="2"/>
  <c r="Q1450" i="2"/>
  <c r="Q1449" i="2"/>
  <c r="Q1448" i="2"/>
  <c r="Q1447" i="2"/>
  <c r="Q1446" i="2"/>
  <c r="Q1445" i="2"/>
  <c r="Q1444" i="2"/>
  <c r="Q1443" i="2"/>
  <c r="Q1442" i="2"/>
  <c r="Q1441" i="2"/>
  <c r="Q1440" i="2"/>
  <c r="Q1439" i="2"/>
  <c r="Q1438" i="2"/>
  <c r="Q1437" i="2"/>
  <c r="Q1436" i="2"/>
  <c r="Q1435" i="2"/>
  <c r="Q1434" i="2"/>
  <c r="Q1433" i="2"/>
  <c r="Q1432" i="2"/>
  <c r="Q1431" i="2"/>
  <c r="Q1430" i="2"/>
  <c r="Q1429" i="2"/>
  <c r="Q1428" i="2"/>
  <c r="Q1427" i="2"/>
  <c r="Q1426" i="2"/>
  <c r="Q1425" i="2"/>
  <c r="Q1424" i="2"/>
  <c r="Q1423" i="2"/>
  <c r="Q1422" i="2"/>
  <c r="Q1421" i="2"/>
  <c r="Q1420" i="2"/>
  <c r="Q1419" i="2"/>
  <c r="Q1418" i="2"/>
  <c r="Q1417" i="2"/>
  <c r="Q1416" i="2"/>
  <c r="Q1415" i="2"/>
  <c r="Q1414" i="2"/>
  <c r="Q1413" i="2"/>
  <c r="Q1412" i="2"/>
  <c r="Q1411" i="2"/>
  <c r="Q1410" i="2"/>
  <c r="Q1409" i="2"/>
  <c r="Q1408" i="2"/>
  <c r="Q1407" i="2"/>
  <c r="Q1406" i="2"/>
  <c r="Q1405" i="2"/>
  <c r="Q1404" i="2"/>
  <c r="Q1403" i="2"/>
  <c r="Q1402" i="2"/>
  <c r="Q1401" i="2"/>
  <c r="Q1400" i="2"/>
  <c r="Q1399" i="2"/>
  <c r="Q1398" i="2"/>
  <c r="Q1397" i="2"/>
  <c r="Q1396" i="2"/>
  <c r="Q1395" i="2"/>
  <c r="Q1394" i="2"/>
  <c r="Q1393" i="2"/>
  <c r="Q1392" i="2"/>
  <c r="Q1391" i="2"/>
  <c r="Q1390" i="2"/>
  <c r="Q1389" i="2"/>
  <c r="Q1388" i="2"/>
  <c r="Q1387" i="2"/>
  <c r="Q1386" i="2"/>
  <c r="Q1385" i="2"/>
  <c r="Q1384" i="2"/>
  <c r="Q1383" i="2"/>
  <c r="Q1382" i="2"/>
  <c r="Q1381" i="2"/>
  <c r="Q1380" i="2"/>
  <c r="Q1379" i="2"/>
  <c r="Q1378" i="2"/>
  <c r="Q1377" i="2"/>
  <c r="Q1376" i="2"/>
  <c r="Q1375" i="2"/>
  <c r="Q1374" i="2"/>
  <c r="Q1373" i="2"/>
  <c r="Q1372" i="2"/>
  <c r="Q1371" i="2"/>
  <c r="Q1370" i="2"/>
  <c r="Q1369" i="2"/>
  <c r="Q1368" i="2"/>
  <c r="Q1367" i="2"/>
  <c r="Q1366" i="2"/>
  <c r="Q1365" i="2"/>
  <c r="Q1364" i="2"/>
  <c r="Q1363" i="2"/>
  <c r="Q1362" i="2"/>
  <c r="Q1361" i="2"/>
  <c r="Q1360" i="2"/>
  <c r="Q1359" i="2"/>
  <c r="Q1358" i="2"/>
  <c r="Q1357" i="2"/>
  <c r="Q1356" i="2"/>
  <c r="Q1355" i="2"/>
  <c r="Q1354" i="2"/>
  <c r="Q1353" i="2"/>
  <c r="Q1352" i="2"/>
  <c r="Q1351" i="2"/>
  <c r="Q1350" i="2"/>
  <c r="Q1349" i="2"/>
  <c r="Q1348" i="2"/>
  <c r="Q1347" i="2"/>
  <c r="Q1346" i="2"/>
  <c r="Q1345" i="2"/>
  <c r="Q1344" i="2"/>
  <c r="Q1343" i="2"/>
  <c r="Q1342" i="2"/>
  <c r="Q1341" i="2"/>
  <c r="Q1340" i="2"/>
  <c r="Q1339" i="2"/>
  <c r="Q1338" i="2"/>
  <c r="Q1337" i="2"/>
  <c r="Q1336" i="2"/>
  <c r="Q1335" i="2"/>
  <c r="Q1334" i="2"/>
  <c r="Q1333" i="2"/>
  <c r="Q1332" i="2"/>
  <c r="Q1331" i="2"/>
  <c r="Q1330" i="2"/>
  <c r="Q1329" i="2"/>
  <c r="Q1328" i="2"/>
  <c r="Q1327" i="2"/>
  <c r="Q1326" i="2"/>
  <c r="Q1325" i="2"/>
  <c r="Q1324" i="2"/>
  <c r="Q1323" i="2"/>
  <c r="Q1322" i="2"/>
  <c r="Q1321" i="2"/>
  <c r="Q1320" i="2"/>
  <c r="Q1319" i="2"/>
  <c r="Q1318" i="2"/>
  <c r="Q1317" i="2"/>
  <c r="Q1316" i="2"/>
  <c r="Q1315" i="2"/>
  <c r="Q1314" i="2"/>
  <c r="Q1313" i="2"/>
  <c r="Q1312" i="2"/>
  <c r="Q1311" i="2"/>
  <c r="Q1310" i="2"/>
  <c r="Q1309" i="2"/>
  <c r="Q1308" i="2"/>
  <c r="Q1307" i="2"/>
  <c r="Q1306" i="2"/>
  <c r="Q1305" i="2"/>
  <c r="Q1304" i="2"/>
  <c r="Q1303" i="2"/>
  <c r="Q1302" i="2"/>
  <c r="Q1301" i="2"/>
  <c r="Q1300" i="2"/>
  <c r="Q1299" i="2"/>
  <c r="Q1298" i="2"/>
  <c r="Q1297" i="2"/>
  <c r="Q1296" i="2"/>
  <c r="Q1295" i="2"/>
  <c r="Q1294" i="2"/>
  <c r="Q1293" i="2"/>
  <c r="Q1292" i="2"/>
  <c r="Q1291" i="2"/>
  <c r="Q1290" i="2"/>
  <c r="Q1289" i="2"/>
  <c r="Q1288" i="2"/>
  <c r="Q1287" i="2"/>
  <c r="Q1286" i="2"/>
  <c r="Q1285" i="2"/>
  <c r="Q1284" i="2"/>
  <c r="Q1283" i="2"/>
  <c r="Q1282" i="2"/>
  <c r="Q1281" i="2"/>
  <c r="Q1280" i="2"/>
  <c r="Q1279" i="2"/>
  <c r="Q1278" i="2"/>
  <c r="Q1277" i="2"/>
  <c r="Q1276" i="2"/>
  <c r="Q1275" i="2"/>
  <c r="Q1274" i="2"/>
  <c r="Q1273" i="2"/>
  <c r="Q1272" i="2"/>
  <c r="Q1271" i="2"/>
  <c r="Q1270" i="2"/>
  <c r="Q1269" i="2"/>
  <c r="Q1268" i="2"/>
  <c r="Q1267" i="2"/>
  <c r="Q1266" i="2"/>
  <c r="Q1265" i="2"/>
  <c r="Q1264" i="2"/>
  <c r="Q1263" i="2"/>
  <c r="Q1262" i="2"/>
  <c r="Q1261" i="2"/>
  <c r="Q1260" i="2"/>
  <c r="Q1259" i="2"/>
  <c r="Q1258" i="2"/>
  <c r="Q1257" i="2"/>
  <c r="Q1256" i="2"/>
  <c r="Q1255" i="2"/>
  <c r="Q1254" i="2"/>
  <c r="Q1253" i="2"/>
  <c r="Q1252" i="2"/>
  <c r="Q1251" i="2"/>
  <c r="Q1250" i="2"/>
  <c r="Q1249" i="2"/>
  <c r="Q1248" i="2"/>
  <c r="Q1247" i="2"/>
  <c r="Q1246" i="2"/>
  <c r="Q1245" i="2"/>
  <c r="Q1244" i="2"/>
  <c r="Q1243" i="2"/>
  <c r="Q1242" i="2"/>
  <c r="Q1241" i="2"/>
  <c r="Q1240" i="2"/>
  <c r="Q1239" i="2"/>
  <c r="Q1238" i="2"/>
  <c r="Q1237" i="2"/>
  <c r="Q1236" i="2"/>
  <c r="Q1235" i="2"/>
  <c r="Q1234" i="2"/>
  <c r="Q1233" i="2"/>
  <c r="Q1232" i="2"/>
  <c r="Q1231" i="2"/>
  <c r="Q1230" i="2"/>
  <c r="Q1229" i="2"/>
  <c r="Q1228" i="2"/>
  <c r="Q1227" i="2"/>
  <c r="Q1226" i="2"/>
  <c r="Q1225" i="2"/>
  <c r="Q1224" i="2"/>
  <c r="Q1223" i="2"/>
  <c r="Q1222" i="2"/>
  <c r="Q1221" i="2"/>
  <c r="Q1220" i="2"/>
  <c r="Q1219" i="2"/>
  <c r="Q1218" i="2"/>
  <c r="Q1217" i="2"/>
  <c r="Q1216" i="2"/>
  <c r="Q1215" i="2"/>
  <c r="Q1214" i="2"/>
  <c r="Q1213" i="2"/>
  <c r="Q1212" i="2"/>
  <c r="Q1211" i="2"/>
  <c r="Q1210" i="2"/>
  <c r="Q1209" i="2"/>
  <c r="Q1208" i="2"/>
  <c r="Q1207" i="2"/>
  <c r="Q1206" i="2"/>
  <c r="Q1205" i="2"/>
  <c r="Q1204" i="2"/>
  <c r="Q1203" i="2"/>
  <c r="Q1202" i="2"/>
  <c r="Q1201" i="2"/>
  <c r="Q1200" i="2"/>
  <c r="Q1199" i="2"/>
  <c r="Q1198" i="2"/>
  <c r="Q1197" i="2"/>
  <c r="Q1196" i="2"/>
  <c r="Q1195" i="2"/>
  <c r="Q1194" i="2"/>
  <c r="Q1193" i="2"/>
  <c r="Q1192" i="2"/>
  <c r="Q1191" i="2"/>
  <c r="Q1190" i="2"/>
  <c r="Q1189" i="2"/>
  <c r="Q1188" i="2"/>
  <c r="Q1187" i="2"/>
  <c r="Q1186" i="2"/>
  <c r="Q1185" i="2"/>
  <c r="Q1184" i="2"/>
  <c r="Q1183" i="2"/>
  <c r="Q1182" i="2"/>
  <c r="Q1181" i="2"/>
  <c r="Q1180" i="2"/>
  <c r="Q1179" i="2"/>
  <c r="Q1178" i="2"/>
  <c r="Q1177" i="2"/>
  <c r="Q1176" i="2"/>
  <c r="Q1175" i="2"/>
  <c r="Q1174" i="2"/>
  <c r="Q1173" i="2"/>
  <c r="Q1172" i="2"/>
  <c r="Q1171" i="2"/>
  <c r="Q1170" i="2"/>
  <c r="Q1169" i="2"/>
  <c r="Q1168" i="2"/>
  <c r="Q1167" i="2"/>
  <c r="Q1166" i="2"/>
  <c r="Q1165" i="2"/>
  <c r="Q1164" i="2"/>
  <c r="Q1163" i="2"/>
  <c r="Q1162" i="2"/>
  <c r="Q1161" i="2"/>
  <c r="Q1160" i="2"/>
  <c r="Q1159" i="2"/>
  <c r="Q1158" i="2"/>
  <c r="Q1157" i="2"/>
  <c r="Q1156" i="2"/>
  <c r="Q1155" i="2"/>
  <c r="Q1154" i="2"/>
  <c r="Q1153" i="2"/>
  <c r="Q1152" i="2"/>
  <c r="Q1151" i="2"/>
  <c r="Q1150" i="2"/>
  <c r="Q1149" i="2"/>
  <c r="Q1148" i="2"/>
  <c r="Q1147" i="2"/>
  <c r="Q1146" i="2"/>
  <c r="Q1145" i="2"/>
  <c r="Q1144" i="2"/>
  <c r="Q1143" i="2"/>
  <c r="Q1142" i="2"/>
  <c r="Q1141" i="2"/>
  <c r="Q1140" i="2"/>
  <c r="Q1139" i="2"/>
  <c r="Q1138" i="2"/>
  <c r="Q1137" i="2"/>
  <c r="Q1136" i="2"/>
  <c r="Q1135" i="2"/>
  <c r="Q1134" i="2"/>
  <c r="Q1133" i="2"/>
  <c r="Q1132" i="2"/>
  <c r="Q1131" i="2"/>
  <c r="Q1130" i="2"/>
  <c r="Q1129" i="2"/>
  <c r="Q1128" i="2"/>
  <c r="Q1127" i="2"/>
  <c r="Q1126" i="2"/>
  <c r="Q1125" i="2"/>
  <c r="Q1124" i="2"/>
  <c r="Q1123" i="2"/>
  <c r="Q1122" i="2"/>
  <c r="Q1121" i="2"/>
  <c r="Q1120" i="2"/>
  <c r="Q1119" i="2"/>
  <c r="Q1118" i="2"/>
  <c r="Q1117" i="2"/>
  <c r="Q1116" i="2"/>
  <c r="Q1115" i="2"/>
  <c r="Q1114" i="2"/>
  <c r="Q1113" i="2"/>
  <c r="Q1112" i="2"/>
  <c r="Q1111" i="2"/>
  <c r="Q1110" i="2"/>
  <c r="Q1109" i="2"/>
  <c r="Q1108" i="2"/>
  <c r="Q1107" i="2"/>
  <c r="Q1106" i="2"/>
  <c r="Q1105" i="2"/>
  <c r="Q1104" i="2"/>
  <c r="Q1103" i="2"/>
  <c r="Q1102" i="2"/>
  <c r="Q1101" i="2"/>
  <c r="Q1100" i="2"/>
  <c r="Q1099" i="2"/>
  <c r="Q1098" i="2"/>
  <c r="Q1097" i="2"/>
  <c r="Q1096" i="2"/>
  <c r="Q1095" i="2"/>
  <c r="Q1094" i="2"/>
  <c r="Q1093" i="2"/>
  <c r="Q1092" i="2"/>
  <c r="Q1091" i="2"/>
  <c r="Q1090" i="2"/>
  <c r="Q1089" i="2"/>
  <c r="Q1088" i="2"/>
  <c r="Q1087" i="2"/>
  <c r="Q1086" i="2"/>
  <c r="Q1085" i="2"/>
  <c r="Q1084" i="2"/>
  <c r="Q1083" i="2"/>
  <c r="Q1082" i="2"/>
  <c r="Q1081" i="2"/>
  <c r="Q1080" i="2"/>
  <c r="Q1079" i="2"/>
  <c r="Q1078" i="2"/>
  <c r="Q1077" i="2"/>
  <c r="Q1076" i="2"/>
  <c r="Q1075" i="2"/>
  <c r="Q1074" i="2"/>
  <c r="Q1073" i="2"/>
  <c r="Q1072" i="2"/>
  <c r="Q1071" i="2"/>
  <c r="Q1070" i="2"/>
  <c r="Q1069" i="2"/>
  <c r="Q1068" i="2"/>
  <c r="Q1067" i="2"/>
  <c r="Q1066" i="2"/>
  <c r="Q1065" i="2"/>
  <c r="Q1064" i="2"/>
  <c r="Q1063" i="2"/>
  <c r="Q1062" i="2"/>
  <c r="Q1061" i="2"/>
  <c r="Q1060" i="2"/>
  <c r="Q1059" i="2"/>
  <c r="Q1058" i="2"/>
  <c r="Q1057" i="2"/>
  <c r="Q1056" i="2"/>
  <c r="Q1055" i="2"/>
  <c r="Q1054" i="2"/>
  <c r="Q1053" i="2"/>
  <c r="Q1052" i="2"/>
  <c r="Q1051" i="2"/>
  <c r="Q1050" i="2"/>
  <c r="Q1049" i="2"/>
  <c r="Q1048" i="2"/>
  <c r="Q1047" i="2"/>
  <c r="Q1046" i="2"/>
  <c r="Q1045" i="2"/>
  <c r="Q1044" i="2"/>
  <c r="Q1043" i="2"/>
  <c r="Q1042" i="2"/>
  <c r="Q1041" i="2"/>
  <c r="Q1040" i="2"/>
  <c r="Q1039" i="2"/>
  <c r="Q1038" i="2"/>
  <c r="Q1037" i="2"/>
  <c r="Q1036" i="2"/>
  <c r="Q1035" i="2"/>
  <c r="Q1034" i="2"/>
  <c r="Q1033" i="2"/>
  <c r="Q1032" i="2"/>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J7" i="2"/>
  <c r="B2" i="3"/>
  <c r="B4" i="2"/>
  <c r="AW3" i="1"/>
  <c r="T23" i="1"/>
  <c r="Y23" i="1" s="1"/>
  <c r="S4" i="2" s="1"/>
  <c r="BC24" i="3" l="1"/>
  <c r="BD23" i="3"/>
  <c r="BI23" i="3" s="1"/>
  <c r="BD22" i="3"/>
  <c r="BI22" i="3" s="1"/>
  <c r="S3" i="2"/>
  <c r="BE22" i="3"/>
  <c r="AP18" i="3"/>
  <c r="AF18" i="3"/>
  <c r="AP10"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J2510" i="2"/>
  <c r="J2509" i="2"/>
  <c r="J2508" i="2"/>
  <c r="J2507" i="2"/>
  <c r="J2506" i="2"/>
  <c r="J2505" i="2"/>
  <c r="J2504" i="2"/>
  <c r="J2503" i="2"/>
  <c r="J2502" i="2"/>
  <c r="J2501" i="2"/>
  <c r="J2500" i="2"/>
  <c r="J2499" i="2"/>
  <c r="J2498" i="2"/>
  <c r="J2497" i="2"/>
  <c r="J2496" i="2"/>
  <c r="J2495" i="2"/>
  <c r="J2494" i="2"/>
  <c r="J2493" i="2"/>
  <c r="J2492" i="2"/>
  <c r="J2491" i="2"/>
  <c r="J2490" i="2"/>
  <c r="J2489" i="2"/>
  <c r="J2488" i="2"/>
  <c r="J2487" i="2"/>
  <c r="J2486" i="2"/>
  <c r="J2485" i="2"/>
  <c r="J2484" i="2"/>
  <c r="J2483" i="2"/>
  <c r="J2482" i="2"/>
  <c r="J2481" i="2"/>
  <c r="J2480" i="2"/>
  <c r="J2479" i="2"/>
  <c r="J2478" i="2"/>
  <c r="J2477" i="2"/>
  <c r="J2476" i="2"/>
  <c r="J2475" i="2"/>
  <c r="J2474" i="2"/>
  <c r="J2473" i="2"/>
  <c r="J2472" i="2"/>
  <c r="J2471" i="2"/>
  <c r="J2470" i="2"/>
  <c r="J2469" i="2"/>
  <c r="J2468" i="2"/>
  <c r="J2467" i="2"/>
  <c r="J2466" i="2"/>
  <c r="J2465" i="2"/>
  <c r="J2464" i="2"/>
  <c r="J2463" i="2"/>
  <c r="J2462" i="2"/>
  <c r="J2461" i="2"/>
  <c r="J2460" i="2"/>
  <c r="J2459" i="2"/>
  <c r="J2458" i="2"/>
  <c r="J2457" i="2"/>
  <c r="J2456" i="2"/>
  <c r="J2455" i="2"/>
  <c r="J2454" i="2"/>
  <c r="J2453" i="2"/>
  <c r="J2452" i="2"/>
  <c r="J2451" i="2"/>
  <c r="J2450" i="2"/>
  <c r="J2449" i="2"/>
  <c r="J2448" i="2"/>
  <c r="J2447" i="2"/>
  <c r="J2446" i="2"/>
  <c r="J2445" i="2"/>
  <c r="J2444" i="2"/>
  <c r="J2443" i="2"/>
  <c r="J2442" i="2"/>
  <c r="J2441" i="2"/>
  <c r="J2440" i="2"/>
  <c r="J2439" i="2"/>
  <c r="J2438" i="2"/>
  <c r="J2437" i="2"/>
  <c r="J2436" i="2"/>
  <c r="J2435" i="2"/>
  <c r="J2434" i="2"/>
  <c r="J2433" i="2"/>
  <c r="J2432" i="2"/>
  <c r="J2431" i="2"/>
  <c r="J2430" i="2"/>
  <c r="J2429" i="2"/>
  <c r="J2428" i="2"/>
  <c r="J2427" i="2"/>
  <c r="J2426" i="2"/>
  <c r="J2425" i="2"/>
  <c r="J2424" i="2"/>
  <c r="J2423" i="2"/>
  <c r="J2422" i="2"/>
  <c r="J2421" i="2"/>
  <c r="J2420" i="2"/>
  <c r="J2419" i="2"/>
  <c r="J2418" i="2"/>
  <c r="J2417" i="2"/>
  <c r="J2416" i="2"/>
  <c r="J2415" i="2"/>
  <c r="J2414" i="2"/>
  <c r="J2413" i="2"/>
  <c r="J2412" i="2"/>
  <c r="J2411" i="2"/>
  <c r="J2410" i="2"/>
  <c r="J2409" i="2"/>
  <c r="J2408" i="2"/>
  <c r="J2407" i="2"/>
  <c r="J2406" i="2"/>
  <c r="J2405" i="2"/>
  <c r="J2404" i="2"/>
  <c r="J2403" i="2"/>
  <c r="J2402" i="2"/>
  <c r="J2401" i="2"/>
  <c r="J2400" i="2"/>
  <c r="J2399" i="2"/>
  <c r="J2398" i="2"/>
  <c r="J2397" i="2"/>
  <c r="J2396" i="2"/>
  <c r="J2395" i="2"/>
  <c r="J2394" i="2"/>
  <c r="J2393" i="2"/>
  <c r="J2392" i="2"/>
  <c r="J2391" i="2"/>
  <c r="J2390" i="2"/>
  <c r="J2389" i="2"/>
  <c r="J2388" i="2"/>
  <c r="J2387" i="2"/>
  <c r="J2386" i="2"/>
  <c r="J2385" i="2"/>
  <c r="J2384" i="2"/>
  <c r="J2383" i="2"/>
  <c r="J2382" i="2"/>
  <c r="J2381" i="2"/>
  <c r="J2380" i="2"/>
  <c r="J2379" i="2"/>
  <c r="J2378" i="2"/>
  <c r="J2377" i="2"/>
  <c r="J2376" i="2"/>
  <c r="J2375" i="2"/>
  <c r="J2374" i="2"/>
  <c r="J2373" i="2"/>
  <c r="J2372" i="2"/>
  <c r="J2371" i="2"/>
  <c r="J2370" i="2"/>
  <c r="J2369" i="2"/>
  <c r="J2368" i="2"/>
  <c r="J2367" i="2"/>
  <c r="J2366" i="2"/>
  <c r="J2365" i="2"/>
  <c r="J2364" i="2"/>
  <c r="J2363" i="2"/>
  <c r="J2362" i="2"/>
  <c r="J2361" i="2"/>
  <c r="J2360" i="2"/>
  <c r="J2359" i="2"/>
  <c r="J2358" i="2"/>
  <c r="J2357" i="2"/>
  <c r="J2356" i="2"/>
  <c r="J2355" i="2"/>
  <c r="J2354" i="2"/>
  <c r="J2353" i="2"/>
  <c r="J2352" i="2"/>
  <c r="J2351" i="2"/>
  <c r="J2350" i="2"/>
  <c r="J2349" i="2"/>
  <c r="J2348" i="2"/>
  <c r="J2347" i="2"/>
  <c r="J2346" i="2"/>
  <c r="J2345" i="2"/>
  <c r="J2344" i="2"/>
  <c r="J2343" i="2"/>
  <c r="J2342" i="2"/>
  <c r="J2341" i="2"/>
  <c r="J2340" i="2"/>
  <c r="J2339" i="2"/>
  <c r="J2338" i="2"/>
  <c r="J2337" i="2"/>
  <c r="J2336" i="2"/>
  <c r="J2335" i="2"/>
  <c r="J2334" i="2"/>
  <c r="J2333" i="2"/>
  <c r="J2332" i="2"/>
  <c r="J2331" i="2"/>
  <c r="J2330" i="2"/>
  <c r="J2329" i="2"/>
  <c r="J2328" i="2"/>
  <c r="J2327" i="2"/>
  <c r="J2326" i="2"/>
  <c r="J2325" i="2"/>
  <c r="J2324" i="2"/>
  <c r="J2323" i="2"/>
  <c r="J2322" i="2"/>
  <c r="J2321" i="2"/>
  <c r="J2320" i="2"/>
  <c r="J2319" i="2"/>
  <c r="J2318" i="2"/>
  <c r="J2317" i="2"/>
  <c r="J2316" i="2"/>
  <c r="J2315" i="2"/>
  <c r="J2314" i="2"/>
  <c r="J2313" i="2"/>
  <c r="J2312" i="2"/>
  <c r="J2311" i="2"/>
  <c r="J2310" i="2"/>
  <c r="J2309" i="2"/>
  <c r="J2308" i="2"/>
  <c r="J2307" i="2"/>
  <c r="J2306" i="2"/>
  <c r="J2305" i="2"/>
  <c r="J2304" i="2"/>
  <c r="J2303" i="2"/>
  <c r="J2302" i="2"/>
  <c r="J2301" i="2"/>
  <c r="J2300" i="2"/>
  <c r="J2299" i="2"/>
  <c r="J2298" i="2"/>
  <c r="J2297" i="2"/>
  <c r="J2296" i="2"/>
  <c r="J2295" i="2"/>
  <c r="J2294" i="2"/>
  <c r="J2293" i="2"/>
  <c r="J2292" i="2"/>
  <c r="J2291" i="2"/>
  <c r="J2290" i="2"/>
  <c r="J2289" i="2"/>
  <c r="J2288" i="2"/>
  <c r="J2287" i="2"/>
  <c r="J2286" i="2"/>
  <c r="J2285" i="2"/>
  <c r="J2284" i="2"/>
  <c r="J2283" i="2"/>
  <c r="J2282" i="2"/>
  <c r="J2281" i="2"/>
  <c r="J2280" i="2"/>
  <c r="J2279" i="2"/>
  <c r="J2278" i="2"/>
  <c r="J2277" i="2"/>
  <c r="J2276" i="2"/>
  <c r="J2275" i="2"/>
  <c r="J2274" i="2"/>
  <c r="J2273" i="2"/>
  <c r="J2272" i="2"/>
  <c r="J2271" i="2"/>
  <c r="J2270" i="2"/>
  <c r="J2269" i="2"/>
  <c r="J2268" i="2"/>
  <c r="J2267" i="2"/>
  <c r="J2266" i="2"/>
  <c r="J2265" i="2"/>
  <c r="J2264" i="2"/>
  <c r="J2263" i="2"/>
  <c r="J2262" i="2"/>
  <c r="J2261" i="2"/>
  <c r="J2260" i="2"/>
  <c r="J2259" i="2"/>
  <c r="J2258" i="2"/>
  <c r="J2257" i="2"/>
  <c r="J2256" i="2"/>
  <c r="J2255" i="2"/>
  <c r="J2254" i="2"/>
  <c r="J2253" i="2"/>
  <c r="J2252" i="2"/>
  <c r="J2251" i="2"/>
  <c r="J2250" i="2"/>
  <c r="J2249" i="2"/>
  <c r="J2248" i="2"/>
  <c r="J2247" i="2"/>
  <c r="J2246" i="2"/>
  <c r="J2245" i="2"/>
  <c r="J2244" i="2"/>
  <c r="J2243" i="2"/>
  <c r="J2242" i="2"/>
  <c r="J2241" i="2"/>
  <c r="J2240" i="2"/>
  <c r="J2239" i="2"/>
  <c r="J2238" i="2"/>
  <c r="J2237" i="2"/>
  <c r="J2236" i="2"/>
  <c r="J2235" i="2"/>
  <c r="J2234" i="2"/>
  <c r="J2233" i="2"/>
  <c r="J2232" i="2"/>
  <c r="J2231" i="2"/>
  <c r="J2230" i="2"/>
  <c r="J2229" i="2"/>
  <c r="J2228" i="2"/>
  <c r="J2227" i="2"/>
  <c r="J2226" i="2"/>
  <c r="J2225" i="2"/>
  <c r="J2224" i="2"/>
  <c r="J2223" i="2"/>
  <c r="J2222" i="2"/>
  <c r="J2221" i="2"/>
  <c r="J2220" i="2"/>
  <c r="J2219" i="2"/>
  <c r="J2218" i="2"/>
  <c r="J2217" i="2"/>
  <c r="J2216" i="2"/>
  <c r="J2215" i="2"/>
  <c r="J2214" i="2"/>
  <c r="J2213" i="2"/>
  <c r="J2212" i="2"/>
  <c r="J2211" i="2"/>
  <c r="J2210" i="2"/>
  <c r="J2209" i="2"/>
  <c r="J2208" i="2"/>
  <c r="J2207" i="2"/>
  <c r="J2206" i="2"/>
  <c r="J2205" i="2"/>
  <c r="J2204" i="2"/>
  <c r="J2203" i="2"/>
  <c r="J2202" i="2"/>
  <c r="J2201" i="2"/>
  <c r="J2200" i="2"/>
  <c r="J2199" i="2"/>
  <c r="J2198" i="2"/>
  <c r="J2197" i="2"/>
  <c r="J2196" i="2"/>
  <c r="J2195" i="2"/>
  <c r="J2194" i="2"/>
  <c r="J2193" i="2"/>
  <c r="J2192" i="2"/>
  <c r="J2191" i="2"/>
  <c r="J2190" i="2"/>
  <c r="J2189" i="2"/>
  <c r="J2188" i="2"/>
  <c r="J2187" i="2"/>
  <c r="J2186" i="2"/>
  <c r="J2185" i="2"/>
  <c r="J2184" i="2"/>
  <c r="J2183" i="2"/>
  <c r="J2182" i="2"/>
  <c r="J2181" i="2"/>
  <c r="J2180" i="2"/>
  <c r="J2179" i="2"/>
  <c r="J2178" i="2"/>
  <c r="J2177" i="2"/>
  <c r="J2176" i="2"/>
  <c r="J2175" i="2"/>
  <c r="J2174" i="2"/>
  <c r="J2173" i="2"/>
  <c r="J2172" i="2"/>
  <c r="J2171" i="2"/>
  <c r="J2170" i="2"/>
  <c r="J2169" i="2"/>
  <c r="J2168" i="2"/>
  <c r="J2167" i="2"/>
  <c r="J2166" i="2"/>
  <c r="J2165" i="2"/>
  <c r="J2164" i="2"/>
  <c r="J2163" i="2"/>
  <c r="J2162" i="2"/>
  <c r="J2161" i="2"/>
  <c r="J2160" i="2"/>
  <c r="J2159" i="2"/>
  <c r="J2158" i="2"/>
  <c r="J2157" i="2"/>
  <c r="J2156" i="2"/>
  <c r="J2155" i="2"/>
  <c r="J2154" i="2"/>
  <c r="J2153" i="2"/>
  <c r="J2152" i="2"/>
  <c r="J2151" i="2"/>
  <c r="J2150" i="2"/>
  <c r="J2149" i="2"/>
  <c r="J2148" i="2"/>
  <c r="J2147" i="2"/>
  <c r="J2146" i="2"/>
  <c r="J2145" i="2"/>
  <c r="J2144" i="2"/>
  <c r="J2143" i="2"/>
  <c r="J2142" i="2"/>
  <c r="J2141" i="2"/>
  <c r="J2140" i="2"/>
  <c r="J2139" i="2"/>
  <c r="J2138" i="2"/>
  <c r="J2137" i="2"/>
  <c r="J2136" i="2"/>
  <c r="J2135" i="2"/>
  <c r="J2134" i="2"/>
  <c r="J2133" i="2"/>
  <c r="J2132" i="2"/>
  <c r="J2131" i="2"/>
  <c r="J2130" i="2"/>
  <c r="J2129" i="2"/>
  <c r="J2128" i="2"/>
  <c r="J2127" i="2"/>
  <c r="J2126" i="2"/>
  <c r="J2125" i="2"/>
  <c r="J2124" i="2"/>
  <c r="J2123" i="2"/>
  <c r="J2122" i="2"/>
  <c r="J2121" i="2"/>
  <c r="J2120" i="2"/>
  <c r="J2119" i="2"/>
  <c r="J2118" i="2"/>
  <c r="J2117" i="2"/>
  <c r="J2116" i="2"/>
  <c r="J2115" i="2"/>
  <c r="J2114" i="2"/>
  <c r="J2113" i="2"/>
  <c r="J2112" i="2"/>
  <c r="J2111" i="2"/>
  <c r="J2110" i="2"/>
  <c r="J2109" i="2"/>
  <c r="J2108" i="2"/>
  <c r="J2107" i="2"/>
  <c r="J2106" i="2"/>
  <c r="J2105" i="2"/>
  <c r="J2104" i="2"/>
  <c r="J2103" i="2"/>
  <c r="J2102" i="2"/>
  <c r="J2101" i="2"/>
  <c r="J2100" i="2"/>
  <c r="J2099" i="2"/>
  <c r="J2098" i="2"/>
  <c r="J2097" i="2"/>
  <c r="J2096" i="2"/>
  <c r="J2095" i="2"/>
  <c r="J2094" i="2"/>
  <c r="J2093" i="2"/>
  <c r="J2092" i="2"/>
  <c r="J2091" i="2"/>
  <c r="J2090" i="2"/>
  <c r="J2089" i="2"/>
  <c r="J2088" i="2"/>
  <c r="J2087" i="2"/>
  <c r="J2086" i="2"/>
  <c r="J2085" i="2"/>
  <c r="J2084" i="2"/>
  <c r="J2083" i="2"/>
  <c r="J2082" i="2"/>
  <c r="J2081" i="2"/>
  <c r="J2080" i="2"/>
  <c r="J2079" i="2"/>
  <c r="J2078" i="2"/>
  <c r="J2077" i="2"/>
  <c r="J2076" i="2"/>
  <c r="J2075" i="2"/>
  <c r="J2074" i="2"/>
  <c r="J2073" i="2"/>
  <c r="J2072" i="2"/>
  <c r="J2071" i="2"/>
  <c r="J2070" i="2"/>
  <c r="J2069" i="2"/>
  <c r="J2068" i="2"/>
  <c r="J2067" i="2"/>
  <c r="J2066" i="2"/>
  <c r="J2065" i="2"/>
  <c r="J2064" i="2"/>
  <c r="J2063" i="2"/>
  <c r="J2062" i="2"/>
  <c r="J2061" i="2"/>
  <c r="J2060" i="2"/>
  <c r="J2059" i="2"/>
  <c r="J2058" i="2"/>
  <c r="J2057" i="2"/>
  <c r="J2056" i="2"/>
  <c r="J2055" i="2"/>
  <c r="J2054" i="2"/>
  <c r="J2053" i="2"/>
  <c r="J2052" i="2"/>
  <c r="J2051" i="2"/>
  <c r="J2050" i="2"/>
  <c r="J2049" i="2"/>
  <c r="J2048" i="2"/>
  <c r="J2047" i="2"/>
  <c r="J2046" i="2"/>
  <c r="J2045" i="2"/>
  <c r="J2044" i="2"/>
  <c r="J2043" i="2"/>
  <c r="J2042" i="2"/>
  <c r="J2041" i="2"/>
  <c r="J2040" i="2"/>
  <c r="J2039" i="2"/>
  <c r="J2038" i="2"/>
  <c r="J2037" i="2"/>
  <c r="J2036" i="2"/>
  <c r="J2035" i="2"/>
  <c r="J2034" i="2"/>
  <c r="J2033" i="2"/>
  <c r="J2032" i="2"/>
  <c r="J2031" i="2"/>
  <c r="J2030" i="2"/>
  <c r="J2029" i="2"/>
  <c r="J2028" i="2"/>
  <c r="J2027" i="2"/>
  <c r="J2026" i="2"/>
  <c r="J2025" i="2"/>
  <c r="J2024" i="2"/>
  <c r="J2023" i="2"/>
  <c r="J2022" i="2"/>
  <c r="J2021" i="2"/>
  <c r="J2020" i="2"/>
  <c r="J2019" i="2"/>
  <c r="J2018" i="2"/>
  <c r="J2017" i="2"/>
  <c r="J2016" i="2"/>
  <c r="J2015" i="2"/>
  <c r="J2014" i="2"/>
  <c r="J2013" i="2"/>
  <c r="J2012" i="2"/>
  <c r="J2011" i="2"/>
  <c r="J2010" i="2"/>
  <c r="J2009" i="2"/>
  <c r="J2008" i="2"/>
  <c r="J2007" i="2"/>
  <c r="J2006" i="2"/>
  <c r="J2005" i="2"/>
  <c r="J2004" i="2"/>
  <c r="J2003" i="2"/>
  <c r="J2002" i="2"/>
  <c r="J2001" i="2"/>
  <c r="J2000" i="2"/>
  <c r="J1999" i="2"/>
  <c r="J1998" i="2"/>
  <c r="J1997" i="2"/>
  <c r="J1996" i="2"/>
  <c r="J1995" i="2"/>
  <c r="J1994" i="2"/>
  <c r="J1993" i="2"/>
  <c r="J1992" i="2"/>
  <c r="J1991" i="2"/>
  <c r="J1990" i="2"/>
  <c r="J1989" i="2"/>
  <c r="J1988" i="2"/>
  <c r="J1987" i="2"/>
  <c r="J1986" i="2"/>
  <c r="J1985" i="2"/>
  <c r="J1984" i="2"/>
  <c r="J1983" i="2"/>
  <c r="J1982" i="2"/>
  <c r="J1981" i="2"/>
  <c r="J1980" i="2"/>
  <c r="J1979" i="2"/>
  <c r="J1978" i="2"/>
  <c r="J1977" i="2"/>
  <c r="J1976" i="2"/>
  <c r="J1975" i="2"/>
  <c r="J1974" i="2"/>
  <c r="J1973" i="2"/>
  <c r="J1972" i="2"/>
  <c r="J1971" i="2"/>
  <c r="J1970" i="2"/>
  <c r="J1969" i="2"/>
  <c r="J1968" i="2"/>
  <c r="J1967" i="2"/>
  <c r="J1966" i="2"/>
  <c r="J1965" i="2"/>
  <c r="J1964" i="2"/>
  <c r="J1963" i="2"/>
  <c r="J1962" i="2"/>
  <c r="J1961" i="2"/>
  <c r="J1960" i="2"/>
  <c r="J1959" i="2"/>
  <c r="J1958" i="2"/>
  <c r="J1957" i="2"/>
  <c r="J1956" i="2"/>
  <c r="J1955" i="2"/>
  <c r="J1954" i="2"/>
  <c r="J1953" i="2"/>
  <c r="J1952" i="2"/>
  <c r="J1951" i="2"/>
  <c r="J1950" i="2"/>
  <c r="J1949" i="2"/>
  <c r="J1948" i="2"/>
  <c r="J1947" i="2"/>
  <c r="J1946" i="2"/>
  <c r="J1945" i="2"/>
  <c r="J1944" i="2"/>
  <c r="J1943" i="2"/>
  <c r="J1942" i="2"/>
  <c r="J1941" i="2"/>
  <c r="J1940" i="2"/>
  <c r="J1939" i="2"/>
  <c r="J1938" i="2"/>
  <c r="J1937" i="2"/>
  <c r="J1936" i="2"/>
  <c r="J1935" i="2"/>
  <c r="J1934" i="2"/>
  <c r="J1933" i="2"/>
  <c r="J1932" i="2"/>
  <c r="J1931" i="2"/>
  <c r="J1930" i="2"/>
  <c r="J1929" i="2"/>
  <c r="J1928" i="2"/>
  <c r="J1927" i="2"/>
  <c r="J1926" i="2"/>
  <c r="J1925" i="2"/>
  <c r="J1924" i="2"/>
  <c r="J1923" i="2"/>
  <c r="J1922" i="2"/>
  <c r="J1921" i="2"/>
  <c r="J1920" i="2"/>
  <c r="J1919" i="2"/>
  <c r="J1918" i="2"/>
  <c r="J1917" i="2"/>
  <c r="J1916" i="2"/>
  <c r="J1915" i="2"/>
  <c r="J1914" i="2"/>
  <c r="J1913" i="2"/>
  <c r="J1912" i="2"/>
  <c r="J1911" i="2"/>
  <c r="J1910" i="2"/>
  <c r="J1909" i="2"/>
  <c r="J1908" i="2"/>
  <c r="J1907" i="2"/>
  <c r="J1906" i="2"/>
  <c r="J1905" i="2"/>
  <c r="J1904" i="2"/>
  <c r="J1903" i="2"/>
  <c r="J1902" i="2"/>
  <c r="J1901" i="2"/>
  <c r="J1900" i="2"/>
  <c r="J1899" i="2"/>
  <c r="J1898" i="2"/>
  <c r="J1897" i="2"/>
  <c r="J1896" i="2"/>
  <c r="J1895" i="2"/>
  <c r="J1894" i="2"/>
  <c r="J1893" i="2"/>
  <c r="J1892" i="2"/>
  <c r="J1891" i="2"/>
  <c r="J1890" i="2"/>
  <c r="J1889" i="2"/>
  <c r="J1888" i="2"/>
  <c r="J1887" i="2"/>
  <c r="J1886" i="2"/>
  <c r="J1885" i="2"/>
  <c r="J1884" i="2"/>
  <c r="J1883" i="2"/>
  <c r="J1882" i="2"/>
  <c r="J1881" i="2"/>
  <c r="J1880" i="2"/>
  <c r="J1879" i="2"/>
  <c r="J1878" i="2"/>
  <c r="J1877" i="2"/>
  <c r="J1876" i="2"/>
  <c r="J1875" i="2"/>
  <c r="J1874" i="2"/>
  <c r="J1873" i="2"/>
  <c r="J1872" i="2"/>
  <c r="J1871" i="2"/>
  <c r="J1870" i="2"/>
  <c r="J1869" i="2"/>
  <c r="J1868" i="2"/>
  <c r="J1867" i="2"/>
  <c r="J1866" i="2"/>
  <c r="J1865" i="2"/>
  <c r="J1864" i="2"/>
  <c r="J1863" i="2"/>
  <c r="J1862" i="2"/>
  <c r="J1861" i="2"/>
  <c r="J1860" i="2"/>
  <c r="J1859" i="2"/>
  <c r="J1858" i="2"/>
  <c r="J1857" i="2"/>
  <c r="J1856" i="2"/>
  <c r="J1855" i="2"/>
  <c r="J1854" i="2"/>
  <c r="J1853" i="2"/>
  <c r="J1852" i="2"/>
  <c r="J1851" i="2"/>
  <c r="J1850" i="2"/>
  <c r="J1849" i="2"/>
  <c r="J1848" i="2"/>
  <c r="J1847" i="2"/>
  <c r="J1846" i="2"/>
  <c r="J1845" i="2"/>
  <c r="J1844" i="2"/>
  <c r="J1843" i="2"/>
  <c r="J1842" i="2"/>
  <c r="J1841" i="2"/>
  <c r="J1840" i="2"/>
  <c r="J1839" i="2"/>
  <c r="J1838" i="2"/>
  <c r="J1837" i="2"/>
  <c r="J1836" i="2"/>
  <c r="J1835" i="2"/>
  <c r="J1834" i="2"/>
  <c r="J1833" i="2"/>
  <c r="J1832" i="2"/>
  <c r="J1831" i="2"/>
  <c r="J1830" i="2"/>
  <c r="J1829" i="2"/>
  <c r="J1828" i="2"/>
  <c r="J1827" i="2"/>
  <c r="J1826" i="2"/>
  <c r="J1825" i="2"/>
  <c r="J1824" i="2"/>
  <c r="J1823" i="2"/>
  <c r="J1822" i="2"/>
  <c r="J1821" i="2"/>
  <c r="J1820" i="2"/>
  <c r="J1819" i="2"/>
  <c r="J1818" i="2"/>
  <c r="J1817" i="2"/>
  <c r="J1816" i="2"/>
  <c r="J1815" i="2"/>
  <c r="J1814" i="2"/>
  <c r="J1813" i="2"/>
  <c r="J1812" i="2"/>
  <c r="J1811" i="2"/>
  <c r="J1810" i="2"/>
  <c r="J1809" i="2"/>
  <c r="J1808" i="2"/>
  <c r="J1807" i="2"/>
  <c r="J1806" i="2"/>
  <c r="J1805" i="2"/>
  <c r="J1804" i="2"/>
  <c r="J1803" i="2"/>
  <c r="J1802" i="2"/>
  <c r="J1801" i="2"/>
  <c r="J1800" i="2"/>
  <c r="J1799" i="2"/>
  <c r="J1798" i="2"/>
  <c r="J1797" i="2"/>
  <c r="J1796" i="2"/>
  <c r="J1795" i="2"/>
  <c r="J1794" i="2"/>
  <c r="J1793" i="2"/>
  <c r="J1792" i="2"/>
  <c r="J1791" i="2"/>
  <c r="J1790" i="2"/>
  <c r="J1789" i="2"/>
  <c r="J1788" i="2"/>
  <c r="J1787" i="2"/>
  <c r="J1786" i="2"/>
  <c r="J1785" i="2"/>
  <c r="J1784" i="2"/>
  <c r="J1783" i="2"/>
  <c r="J1782" i="2"/>
  <c r="J1781" i="2"/>
  <c r="J1780" i="2"/>
  <c r="J1779" i="2"/>
  <c r="J1778" i="2"/>
  <c r="J1777" i="2"/>
  <c r="J1776" i="2"/>
  <c r="J1775" i="2"/>
  <c r="J1774" i="2"/>
  <c r="J1773" i="2"/>
  <c r="J1772" i="2"/>
  <c r="J1771" i="2"/>
  <c r="J1770" i="2"/>
  <c r="J1769" i="2"/>
  <c r="J1768" i="2"/>
  <c r="J1767" i="2"/>
  <c r="J1766" i="2"/>
  <c r="J1765" i="2"/>
  <c r="J1764" i="2"/>
  <c r="J1763" i="2"/>
  <c r="J1762" i="2"/>
  <c r="J1761" i="2"/>
  <c r="J1760" i="2"/>
  <c r="J1759" i="2"/>
  <c r="J1758" i="2"/>
  <c r="J1757" i="2"/>
  <c r="J1756" i="2"/>
  <c r="J1755" i="2"/>
  <c r="J1754" i="2"/>
  <c r="J1753" i="2"/>
  <c r="J1752" i="2"/>
  <c r="J1751" i="2"/>
  <c r="J1750" i="2"/>
  <c r="J1749" i="2"/>
  <c r="J1748" i="2"/>
  <c r="J1747" i="2"/>
  <c r="J1746" i="2"/>
  <c r="J1745" i="2"/>
  <c r="J1744" i="2"/>
  <c r="J1743" i="2"/>
  <c r="J1742" i="2"/>
  <c r="J1741" i="2"/>
  <c r="J1740" i="2"/>
  <c r="J1739" i="2"/>
  <c r="J1738" i="2"/>
  <c r="J1737" i="2"/>
  <c r="J1736" i="2"/>
  <c r="J1735" i="2"/>
  <c r="J1734" i="2"/>
  <c r="J1733" i="2"/>
  <c r="J1732" i="2"/>
  <c r="J1731" i="2"/>
  <c r="J1730" i="2"/>
  <c r="J1729" i="2"/>
  <c r="J1728" i="2"/>
  <c r="J1727" i="2"/>
  <c r="J1726" i="2"/>
  <c r="J1725" i="2"/>
  <c r="J1724" i="2"/>
  <c r="J1723" i="2"/>
  <c r="J1722" i="2"/>
  <c r="J1721" i="2"/>
  <c r="J1720" i="2"/>
  <c r="J1719" i="2"/>
  <c r="J1718" i="2"/>
  <c r="J1717" i="2"/>
  <c r="J1716" i="2"/>
  <c r="J1715" i="2"/>
  <c r="J1714" i="2"/>
  <c r="J1713" i="2"/>
  <c r="J1712" i="2"/>
  <c r="J1711" i="2"/>
  <c r="J1710" i="2"/>
  <c r="J1709" i="2"/>
  <c r="J1708" i="2"/>
  <c r="J1707" i="2"/>
  <c r="J1706" i="2"/>
  <c r="J1705" i="2"/>
  <c r="J1704" i="2"/>
  <c r="J1703" i="2"/>
  <c r="J1702" i="2"/>
  <c r="J1701" i="2"/>
  <c r="J1700" i="2"/>
  <c r="J1699" i="2"/>
  <c r="J1698" i="2"/>
  <c r="J1697" i="2"/>
  <c r="J1696" i="2"/>
  <c r="J1695" i="2"/>
  <c r="J1694" i="2"/>
  <c r="J1693" i="2"/>
  <c r="J1692" i="2"/>
  <c r="J1691" i="2"/>
  <c r="J1690" i="2"/>
  <c r="J1689" i="2"/>
  <c r="J1688" i="2"/>
  <c r="J1687" i="2"/>
  <c r="J1686" i="2"/>
  <c r="J1685" i="2"/>
  <c r="J1684" i="2"/>
  <c r="J1683" i="2"/>
  <c r="J1682" i="2"/>
  <c r="J1681" i="2"/>
  <c r="J1680" i="2"/>
  <c r="J1679" i="2"/>
  <c r="J1678" i="2"/>
  <c r="J1677" i="2"/>
  <c r="J1676" i="2"/>
  <c r="J1675" i="2"/>
  <c r="J1674" i="2"/>
  <c r="J1673" i="2"/>
  <c r="J1672" i="2"/>
  <c r="J1671" i="2"/>
  <c r="J1670" i="2"/>
  <c r="J1669" i="2"/>
  <c r="J1668" i="2"/>
  <c r="J1667" i="2"/>
  <c r="J1666" i="2"/>
  <c r="J1665" i="2"/>
  <c r="J1664" i="2"/>
  <c r="J1663" i="2"/>
  <c r="J1662" i="2"/>
  <c r="J1661" i="2"/>
  <c r="J1660" i="2"/>
  <c r="J1659" i="2"/>
  <c r="J1658" i="2"/>
  <c r="J1657" i="2"/>
  <c r="J1656" i="2"/>
  <c r="J1655" i="2"/>
  <c r="J1654" i="2"/>
  <c r="J1653" i="2"/>
  <c r="J1652" i="2"/>
  <c r="J1651" i="2"/>
  <c r="J1650" i="2"/>
  <c r="J1649" i="2"/>
  <c r="J1648" i="2"/>
  <c r="J1647" i="2"/>
  <c r="J1646" i="2"/>
  <c r="J1645" i="2"/>
  <c r="J1644" i="2"/>
  <c r="J1643" i="2"/>
  <c r="J1642" i="2"/>
  <c r="J1641" i="2"/>
  <c r="J1640" i="2"/>
  <c r="J1639" i="2"/>
  <c r="J1638" i="2"/>
  <c r="J1637" i="2"/>
  <c r="J1636" i="2"/>
  <c r="J1635" i="2"/>
  <c r="J1634" i="2"/>
  <c r="J1633" i="2"/>
  <c r="J1632" i="2"/>
  <c r="J1631" i="2"/>
  <c r="J1630" i="2"/>
  <c r="J1629" i="2"/>
  <c r="J1628" i="2"/>
  <c r="J1627" i="2"/>
  <c r="J1626" i="2"/>
  <c r="J1625" i="2"/>
  <c r="J1624" i="2"/>
  <c r="J1623" i="2"/>
  <c r="J1622" i="2"/>
  <c r="J1621" i="2"/>
  <c r="J1620" i="2"/>
  <c r="J1619" i="2"/>
  <c r="J1618" i="2"/>
  <c r="J1617" i="2"/>
  <c r="J1616" i="2"/>
  <c r="J1615" i="2"/>
  <c r="J1614" i="2"/>
  <c r="J1613" i="2"/>
  <c r="J1612" i="2"/>
  <c r="J1611" i="2"/>
  <c r="J1610" i="2"/>
  <c r="J1609" i="2"/>
  <c r="J1608" i="2"/>
  <c r="J1607" i="2"/>
  <c r="J1606" i="2"/>
  <c r="J1605" i="2"/>
  <c r="J1604" i="2"/>
  <c r="J1603" i="2"/>
  <c r="J1602" i="2"/>
  <c r="J1601" i="2"/>
  <c r="J1600" i="2"/>
  <c r="J1599" i="2"/>
  <c r="J1598" i="2"/>
  <c r="J1597" i="2"/>
  <c r="J1596" i="2"/>
  <c r="J1595" i="2"/>
  <c r="J1594" i="2"/>
  <c r="J1593" i="2"/>
  <c r="J1592" i="2"/>
  <c r="J1591" i="2"/>
  <c r="J1590" i="2"/>
  <c r="J1589" i="2"/>
  <c r="J1588" i="2"/>
  <c r="J1587" i="2"/>
  <c r="J1586" i="2"/>
  <c r="J1585" i="2"/>
  <c r="J1584" i="2"/>
  <c r="J1583" i="2"/>
  <c r="J1582" i="2"/>
  <c r="J1581" i="2"/>
  <c r="J1580" i="2"/>
  <c r="J1579" i="2"/>
  <c r="J1578" i="2"/>
  <c r="J1577" i="2"/>
  <c r="J1576" i="2"/>
  <c r="J1575" i="2"/>
  <c r="J1574" i="2"/>
  <c r="J1573" i="2"/>
  <c r="J1572" i="2"/>
  <c r="J1571" i="2"/>
  <c r="J1570" i="2"/>
  <c r="J1569" i="2"/>
  <c r="J1568" i="2"/>
  <c r="J1567" i="2"/>
  <c r="J1566" i="2"/>
  <c r="J1565" i="2"/>
  <c r="J1564" i="2"/>
  <c r="J1563" i="2"/>
  <c r="J1562" i="2"/>
  <c r="J1561" i="2"/>
  <c r="J1560" i="2"/>
  <c r="J1559" i="2"/>
  <c r="J1558" i="2"/>
  <c r="J1557" i="2"/>
  <c r="J1556" i="2"/>
  <c r="J1555" i="2"/>
  <c r="J1554" i="2"/>
  <c r="J1553" i="2"/>
  <c r="J1552" i="2"/>
  <c r="J1551" i="2"/>
  <c r="J1550" i="2"/>
  <c r="J1549" i="2"/>
  <c r="J1548" i="2"/>
  <c r="J1547" i="2"/>
  <c r="J1546"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232" i="2"/>
  <c r="J1231" i="2"/>
  <c r="J1230" i="2"/>
  <c r="J1229" i="2"/>
  <c r="J1228" i="2"/>
  <c r="J1227" i="2"/>
  <c r="J1226" i="2"/>
  <c r="J1225" i="2"/>
  <c r="J1224" i="2"/>
  <c r="J1223" i="2"/>
  <c r="J1222" i="2"/>
  <c r="J1221" i="2"/>
  <c r="J1220" i="2"/>
  <c r="J1219" i="2"/>
  <c r="J1218" i="2"/>
  <c r="J1217" i="2"/>
  <c r="J1216" i="2"/>
  <c r="J1215" i="2"/>
  <c r="J1214" i="2"/>
  <c r="J1213" i="2"/>
  <c r="J1212" i="2"/>
  <c r="J1211" i="2"/>
  <c r="J1210" i="2"/>
  <c r="J1209" i="2"/>
  <c r="J1208"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U2510" i="2"/>
  <c r="U2509" i="2"/>
  <c r="U2508" i="2"/>
  <c r="U2507" i="2"/>
  <c r="U2506" i="2"/>
  <c r="U2505" i="2"/>
  <c r="U2504" i="2"/>
  <c r="U2503" i="2"/>
  <c r="U2502" i="2"/>
  <c r="U2501" i="2"/>
  <c r="U2500" i="2"/>
  <c r="U2499" i="2"/>
  <c r="U2498" i="2"/>
  <c r="U2497" i="2"/>
  <c r="U2496" i="2"/>
  <c r="U2495" i="2"/>
  <c r="U2494" i="2"/>
  <c r="U2493" i="2"/>
  <c r="U2492" i="2"/>
  <c r="U2491" i="2"/>
  <c r="U2490" i="2"/>
  <c r="U2489" i="2"/>
  <c r="U2488" i="2"/>
  <c r="U2487" i="2"/>
  <c r="U2486" i="2"/>
  <c r="U2485" i="2"/>
  <c r="U2484" i="2"/>
  <c r="U2483" i="2"/>
  <c r="U2482" i="2"/>
  <c r="U2481" i="2"/>
  <c r="U2480" i="2"/>
  <c r="U2479" i="2"/>
  <c r="U2478" i="2"/>
  <c r="U2477" i="2"/>
  <c r="U2476" i="2"/>
  <c r="U2475" i="2"/>
  <c r="U2474" i="2"/>
  <c r="U2473" i="2"/>
  <c r="U2472" i="2"/>
  <c r="U2471" i="2"/>
  <c r="U2470" i="2"/>
  <c r="U2469" i="2"/>
  <c r="U2468" i="2"/>
  <c r="U2467" i="2"/>
  <c r="U2466" i="2"/>
  <c r="U2465" i="2"/>
  <c r="U2464" i="2"/>
  <c r="U2463" i="2"/>
  <c r="U2462" i="2"/>
  <c r="U2461" i="2"/>
  <c r="U2460" i="2"/>
  <c r="U2459" i="2"/>
  <c r="U2458" i="2"/>
  <c r="U2457" i="2"/>
  <c r="U2456" i="2"/>
  <c r="U2455" i="2"/>
  <c r="U2454" i="2"/>
  <c r="U2453" i="2"/>
  <c r="U2452" i="2"/>
  <c r="U2451" i="2"/>
  <c r="U2450" i="2"/>
  <c r="U2449" i="2"/>
  <c r="U2448" i="2"/>
  <c r="U2447" i="2"/>
  <c r="U2446" i="2"/>
  <c r="U2445" i="2"/>
  <c r="U2444" i="2"/>
  <c r="U2443" i="2"/>
  <c r="U2442" i="2"/>
  <c r="U2441" i="2"/>
  <c r="U2440" i="2"/>
  <c r="U2439" i="2"/>
  <c r="U2438" i="2"/>
  <c r="U2437" i="2"/>
  <c r="U2436" i="2"/>
  <c r="U2435" i="2"/>
  <c r="U2434" i="2"/>
  <c r="U2433" i="2"/>
  <c r="U2432" i="2"/>
  <c r="U2431" i="2"/>
  <c r="U2430" i="2"/>
  <c r="U2429" i="2"/>
  <c r="U2428" i="2"/>
  <c r="U2427" i="2"/>
  <c r="U2426" i="2"/>
  <c r="U2425" i="2"/>
  <c r="U2424" i="2"/>
  <c r="U2423" i="2"/>
  <c r="U2422" i="2"/>
  <c r="U2421" i="2"/>
  <c r="U2420" i="2"/>
  <c r="U2419" i="2"/>
  <c r="U2418" i="2"/>
  <c r="U2417" i="2"/>
  <c r="U2416" i="2"/>
  <c r="U2415" i="2"/>
  <c r="U2414" i="2"/>
  <c r="U2413" i="2"/>
  <c r="U2412" i="2"/>
  <c r="U2411" i="2"/>
  <c r="U2410" i="2"/>
  <c r="U2409" i="2"/>
  <c r="U2408" i="2"/>
  <c r="U2407" i="2"/>
  <c r="U2406" i="2"/>
  <c r="U2405" i="2"/>
  <c r="U2404" i="2"/>
  <c r="U2403" i="2"/>
  <c r="U2402" i="2"/>
  <c r="U2401" i="2"/>
  <c r="U2400" i="2"/>
  <c r="U2399" i="2"/>
  <c r="U2398" i="2"/>
  <c r="U2397" i="2"/>
  <c r="U2396" i="2"/>
  <c r="U2395" i="2"/>
  <c r="U2394" i="2"/>
  <c r="U2393" i="2"/>
  <c r="U2392" i="2"/>
  <c r="U2391" i="2"/>
  <c r="U2390" i="2"/>
  <c r="U2389" i="2"/>
  <c r="U2388" i="2"/>
  <c r="U2387" i="2"/>
  <c r="U2386" i="2"/>
  <c r="U2385" i="2"/>
  <c r="U2384" i="2"/>
  <c r="U2383" i="2"/>
  <c r="U2382" i="2"/>
  <c r="U2381" i="2"/>
  <c r="U2380" i="2"/>
  <c r="U2379" i="2"/>
  <c r="U2378" i="2"/>
  <c r="U2377" i="2"/>
  <c r="U2376" i="2"/>
  <c r="U2375" i="2"/>
  <c r="U2374" i="2"/>
  <c r="U2373" i="2"/>
  <c r="U2372" i="2"/>
  <c r="U2371" i="2"/>
  <c r="U2370" i="2"/>
  <c r="U2369" i="2"/>
  <c r="U2368" i="2"/>
  <c r="U2367" i="2"/>
  <c r="U2366" i="2"/>
  <c r="U2365" i="2"/>
  <c r="U2364" i="2"/>
  <c r="U2363" i="2"/>
  <c r="U2362" i="2"/>
  <c r="U2361" i="2"/>
  <c r="U2360" i="2"/>
  <c r="U2359" i="2"/>
  <c r="U2358" i="2"/>
  <c r="U2357" i="2"/>
  <c r="U2356" i="2"/>
  <c r="U2355" i="2"/>
  <c r="U2354" i="2"/>
  <c r="U2353" i="2"/>
  <c r="U2352" i="2"/>
  <c r="U2351" i="2"/>
  <c r="U2350" i="2"/>
  <c r="U2349" i="2"/>
  <c r="U2348" i="2"/>
  <c r="U2347" i="2"/>
  <c r="U2346" i="2"/>
  <c r="U2345" i="2"/>
  <c r="U2344" i="2"/>
  <c r="U2343" i="2"/>
  <c r="U2342" i="2"/>
  <c r="U2341" i="2"/>
  <c r="U2340" i="2"/>
  <c r="U2339" i="2"/>
  <c r="U2338" i="2"/>
  <c r="U2337" i="2"/>
  <c r="U2336" i="2"/>
  <c r="U2335" i="2"/>
  <c r="U2334" i="2"/>
  <c r="U2333" i="2"/>
  <c r="U2332" i="2"/>
  <c r="U2331" i="2"/>
  <c r="U2330" i="2"/>
  <c r="U2329" i="2"/>
  <c r="U2328" i="2"/>
  <c r="U2327" i="2"/>
  <c r="U2326" i="2"/>
  <c r="U2325" i="2"/>
  <c r="U2324" i="2"/>
  <c r="U2323" i="2"/>
  <c r="U2322" i="2"/>
  <c r="U2321" i="2"/>
  <c r="U2320" i="2"/>
  <c r="U2319" i="2"/>
  <c r="U2318" i="2"/>
  <c r="U2317" i="2"/>
  <c r="U2316" i="2"/>
  <c r="U2315" i="2"/>
  <c r="U2314" i="2"/>
  <c r="U2313" i="2"/>
  <c r="U2312" i="2"/>
  <c r="U2311" i="2"/>
  <c r="U2310" i="2"/>
  <c r="U2309" i="2"/>
  <c r="U2308" i="2"/>
  <c r="U2307" i="2"/>
  <c r="U2306" i="2"/>
  <c r="U2305" i="2"/>
  <c r="U2304" i="2"/>
  <c r="U2303" i="2"/>
  <c r="U2302" i="2"/>
  <c r="U2301" i="2"/>
  <c r="U2300" i="2"/>
  <c r="U2299" i="2"/>
  <c r="U2298" i="2"/>
  <c r="U2297" i="2"/>
  <c r="U2296" i="2"/>
  <c r="U2295" i="2"/>
  <c r="U2294" i="2"/>
  <c r="U2293" i="2"/>
  <c r="U2292" i="2"/>
  <c r="U2291" i="2"/>
  <c r="U2290" i="2"/>
  <c r="U2289" i="2"/>
  <c r="U2288" i="2"/>
  <c r="U2287" i="2"/>
  <c r="U2286" i="2"/>
  <c r="U2285" i="2"/>
  <c r="U2284" i="2"/>
  <c r="U2283" i="2"/>
  <c r="U2282" i="2"/>
  <c r="U2281" i="2"/>
  <c r="U2280" i="2"/>
  <c r="U2279" i="2"/>
  <c r="U2278" i="2"/>
  <c r="U2277" i="2"/>
  <c r="U2276" i="2"/>
  <c r="U2275" i="2"/>
  <c r="U2274" i="2"/>
  <c r="U2273" i="2"/>
  <c r="U2272" i="2"/>
  <c r="U2271" i="2"/>
  <c r="U2270" i="2"/>
  <c r="U2269" i="2"/>
  <c r="U2268" i="2"/>
  <c r="U2267" i="2"/>
  <c r="U2266" i="2"/>
  <c r="U2265" i="2"/>
  <c r="U2264" i="2"/>
  <c r="U2263" i="2"/>
  <c r="U2262" i="2"/>
  <c r="U2261" i="2"/>
  <c r="U2260" i="2"/>
  <c r="U2259" i="2"/>
  <c r="U2258" i="2"/>
  <c r="U2257" i="2"/>
  <c r="U2256" i="2"/>
  <c r="U2255" i="2"/>
  <c r="U2254" i="2"/>
  <c r="U2253" i="2"/>
  <c r="U2252" i="2"/>
  <c r="U2251" i="2"/>
  <c r="U2250" i="2"/>
  <c r="U2249" i="2"/>
  <c r="U2248" i="2"/>
  <c r="U2247" i="2"/>
  <c r="U2246" i="2"/>
  <c r="U2245" i="2"/>
  <c r="U2244" i="2"/>
  <c r="U2243" i="2"/>
  <c r="U2242" i="2"/>
  <c r="U2241" i="2"/>
  <c r="U2240" i="2"/>
  <c r="U2239" i="2"/>
  <c r="U2238" i="2"/>
  <c r="U2237" i="2"/>
  <c r="U2236" i="2"/>
  <c r="U2235" i="2"/>
  <c r="U2234" i="2"/>
  <c r="U2233" i="2"/>
  <c r="U2232" i="2"/>
  <c r="U2231" i="2"/>
  <c r="U2230" i="2"/>
  <c r="U2229" i="2"/>
  <c r="U2228" i="2"/>
  <c r="U2227" i="2"/>
  <c r="U2226" i="2"/>
  <c r="U2225" i="2"/>
  <c r="U2224" i="2"/>
  <c r="U2223" i="2"/>
  <c r="U2222" i="2"/>
  <c r="U2221" i="2"/>
  <c r="U2220" i="2"/>
  <c r="U2219" i="2"/>
  <c r="U2218" i="2"/>
  <c r="U2217" i="2"/>
  <c r="U2216" i="2"/>
  <c r="U2215" i="2"/>
  <c r="U2214" i="2"/>
  <c r="U2213" i="2"/>
  <c r="U2212" i="2"/>
  <c r="U2211" i="2"/>
  <c r="U2210" i="2"/>
  <c r="U2209" i="2"/>
  <c r="U2208" i="2"/>
  <c r="U2207" i="2"/>
  <c r="U2206" i="2"/>
  <c r="U2205" i="2"/>
  <c r="U2204" i="2"/>
  <c r="U2203" i="2"/>
  <c r="U2202" i="2"/>
  <c r="U2201" i="2"/>
  <c r="U2200" i="2"/>
  <c r="U2199" i="2"/>
  <c r="U2198" i="2"/>
  <c r="U2197" i="2"/>
  <c r="U2196" i="2"/>
  <c r="U2195" i="2"/>
  <c r="U2194" i="2"/>
  <c r="U2193" i="2"/>
  <c r="U2192" i="2"/>
  <c r="U2191" i="2"/>
  <c r="U2190" i="2"/>
  <c r="U2189" i="2"/>
  <c r="U2188" i="2"/>
  <c r="U2187" i="2"/>
  <c r="U2186" i="2"/>
  <c r="U2185" i="2"/>
  <c r="U2184" i="2"/>
  <c r="U2183" i="2"/>
  <c r="U2182" i="2"/>
  <c r="U2181" i="2"/>
  <c r="U2180" i="2"/>
  <c r="U2179" i="2"/>
  <c r="U2178" i="2"/>
  <c r="U2177" i="2"/>
  <c r="U2176" i="2"/>
  <c r="U2175" i="2"/>
  <c r="U2174" i="2"/>
  <c r="U2173" i="2"/>
  <c r="U2172" i="2"/>
  <c r="U2171" i="2"/>
  <c r="U2170" i="2"/>
  <c r="U2169" i="2"/>
  <c r="U2168" i="2"/>
  <c r="U2167" i="2"/>
  <c r="U2166" i="2"/>
  <c r="U2165" i="2"/>
  <c r="U2164" i="2"/>
  <c r="U2163" i="2"/>
  <c r="U2162" i="2"/>
  <c r="U2161" i="2"/>
  <c r="U2160" i="2"/>
  <c r="U2159" i="2"/>
  <c r="U2158" i="2"/>
  <c r="U2157" i="2"/>
  <c r="U2156" i="2"/>
  <c r="U2155" i="2"/>
  <c r="U2154" i="2"/>
  <c r="U2153" i="2"/>
  <c r="U2152" i="2"/>
  <c r="U2151" i="2"/>
  <c r="U2150" i="2"/>
  <c r="U2149" i="2"/>
  <c r="U2148" i="2"/>
  <c r="U2147" i="2"/>
  <c r="U2146" i="2"/>
  <c r="U2145" i="2"/>
  <c r="U2144" i="2"/>
  <c r="U2143" i="2"/>
  <c r="U2142" i="2"/>
  <c r="U2141" i="2"/>
  <c r="U2140" i="2"/>
  <c r="U2139" i="2"/>
  <c r="U2138" i="2"/>
  <c r="U2137" i="2"/>
  <c r="U2136" i="2"/>
  <c r="U2135" i="2"/>
  <c r="U2134" i="2"/>
  <c r="U2133" i="2"/>
  <c r="U2132" i="2"/>
  <c r="U2131" i="2"/>
  <c r="U2130" i="2"/>
  <c r="U2129" i="2"/>
  <c r="U2128" i="2"/>
  <c r="U2127" i="2"/>
  <c r="U2126" i="2"/>
  <c r="U2125" i="2"/>
  <c r="U2124" i="2"/>
  <c r="U2123" i="2"/>
  <c r="U2122" i="2"/>
  <c r="U2121" i="2"/>
  <c r="U2120" i="2"/>
  <c r="U2119" i="2"/>
  <c r="U2118" i="2"/>
  <c r="U2117" i="2"/>
  <c r="U2116" i="2"/>
  <c r="U2115" i="2"/>
  <c r="U2114" i="2"/>
  <c r="U2113" i="2"/>
  <c r="U2112" i="2"/>
  <c r="U2111" i="2"/>
  <c r="U2110" i="2"/>
  <c r="U2109" i="2"/>
  <c r="U2108" i="2"/>
  <c r="U2107" i="2"/>
  <c r="U2106" i="2"/>
  <c r="U2105" i="2"/>
  <c r="U2104" i="2"/>
  <c r="U2103" i="2"/>
  <c r="U2102" i="2"/>
  <c r="U2101" i="2"/>
  <c r="U2100" i="2"/>
  <c r="U2099" i="2"/>
  <c r="U2098" i="2"/>
  <c r="U2097" i="2"/>
  <c r="U2096" i="2"/>
  <c r="U2095" i="2"/>
  <c r="U2094" i="2"/>
  <c r="U2093" i="2"/>
  <c r="U2092" i="2"/>
  <c r="U2091" i="2"/>
  <c r="U2090" i="2"/>
  <c r="U2089" i="2"/>
  <c r="U2088" i="2"/>
  <c r="U2087" i="2"/>
  <c r="U2086" i="2"/>
  <c r="U2085" i="2"/>
  <c r="U2084" i="2"/>
  <c r="U2083" i="2"/>
  <c r="U2082" i="2"/>
  <c r="U2081" i="2"/>
  <c r="U2080" i="2"/>
  <c r="U2079" i="2"/>
  <c r="U2078" i="2"/>
  <c r="U2077" i="2"/>
  <c r="U2076" i="2"/>
  <c r="U2075" i="2"/>
  <c r="U2074" i="2"/>
  <c r="U2073" i="2"/>
  <c r="U2072" i="2"/>
  <c r="U2071" i="2"/>
  <c r="U2070" i="2"/>
  <c r="U2069" i="2"/>
  <c r="U2068" i="2"/>
  <c r="U2067" i="2"/>
  <c r="U2066" i="2"/>
  <c r="U2065" i="2"/>
  <c r="U2064" i="2"/>
  <c r="U2063" i="2"/>
  <c r="U2062" i="2"/>
  <c r="U2061" i="2"/>
  <c r="U2060" i="2"/>
  <c r="U2059" i="2"/>
  <c r="U2058" i="2"/>
  <c r="U2057" i="2"/>
  <c r="U2056" i="2"/>
  <c r="U2055" i="2"/>
  <c r="U2054" i="2"/>
  <c r="U2053" i="2"/>
  <c r="U2052" i="2"/>
  <c r="U2051" i="2"/>
  <c r="U2050" i="2"/>
  <c r="U2049" i="2"/>
  <c r="U2048" i="2"/>
  <c r="U2047" i="2"/>
  <c r="U2046" i="2"/>
  <c r="U2045" i="2"/>
  <c r="U2044" i="2"/>
  <c r="U2043" i="2"/>
  <c r="U2042" i="2"/>
  <c r="U2041" i="2"/>
  <c r="U2040" i="2"/>
  <c r="U2039" i="2"/>
  <c r="U2038" i="2"/>
  <c r="U2037" i="2"/>
  <c r="U2036" i="2"/>
  <c r="U2035" i="2"/>
  <c r="U2034" i="2"/>
  <c r="U2033" i="2"/>
  <c r="U2032" i="2"/>
  <c r="U2031" i="2"/>
  <c r="U2030" i="2"/>
  <c r="U2029" i="2"/>
  <c r="U2028" i="2"/>
  <c r="U2027" i="2"/>
  <c r="U2026" i="2"/>
  <c r="U2025" i="2"/>
  <c r="U2024" i="2"/>
  <c r="U2023" i="2"/>
  <c r="U2022" i="2"/>
  <c r="U2021" i="2"/>
  <c r="U2020" i="2"/>
  <c r="U2019" i="2"/>
  <c r="U2018" i="2"/>
  <c r="U2017" i="2"/>
  <c r="U2016" i="2"/>
  <c r="U2015" i="2"/>
  <c r="U2014" i="2"/>
  <c r="U2013" i="2"/>
  <c r="U2012" i="2"/>
  <c r="U2011" i="2"/>
  <c r="U2010" i="2"/>
  <c r="U2009" i="2"/>
  <c r="U2008" i="2"/>
  <c r="U2007" i="2"/>
  <c r="U2006" i="2"/>
  <c r="U2005" i="2"/>
  <c r="U2004" i="2"/>
  <c r="U2003" i="2"/>
  <c r="U2002" i="2"/>
  <c r="U2001" i="2"/>
  <c r="U2000" i="2"/>
  <c r="U1999" i="2"/>
  <c r="U1998" i="2"/>
  <c r="U1997" i="2"/>
  <c r="U1996" i="2"/>
  <c r="U1995" i="2"/>
  <c r="U1994" i="2"/>
  <c r="U1993" i="2"/>
  <c r="U1992" i="2"/>
  <c r="U1991" i="2"/>
  <c r="U1990" i="2"/>
  <c r="U1989" i="2"/>
  <c r="U1988" i="2"/>
  <c r="U1987" i="2"/>
  <c r="U1986" i="2"/>
  <c r="U1985" i="2"/>
  <c r="U1984" i="2"/>
  <c r="U1983" i="2"/>
  <c r="U1982" i="2"/>
  <c r="U1981" i="2"/>
  <c r="U1980" i="2"/>
  <c r="U1979" i="2"/>
  <c r="U1978" i="2"/>
  <c r="U1977" i="2"/>
  <c r="U1976" i="2"/>
  <c r="U1975" i="2"/>
  <c r="U1974" i="2"/>
  <c r="U1973" i="2"/>
  <c r="U1972" i="2"/>
  <c r="U1971" i="2"/>
  <c r="U1970" i="2"/>
  <c r="U1969" i="2"/>
  <c r="U1968" i="2"/>
  <c r="U1967" i="2"/>
  <c r="U1966" i="2"/>
  <c r="U1965" i="2"/>
  <c r="U1964" i="2"/>
  <c r="U1963" i="2"/>
  <c r="U1962" i="2"/>
  <c r="U1961" i="2"/>
  <c r="U1960" i="2"/>
  <c r="U1959" i="2"/>
  <c r="U1958" i="2"/>
  <c r="U1957" i="2"/>
  <c r="U1956" i="2"/>
  <c r="U1955" i="2"/>
  <c r="U1954" i="2"/>
  <c r="U1953" i="2"/>
  <c r="U1952" i="2"/>
  <c r="U1951" i="2"/>
  <c r="U1950" i="2"/>
  <c r="U1949" i="2"/>
  <c r="U1948" i="2"/>
  <c r="U1947" i="2"/>
  <c r="U1946" i="2"/>
  <c r="U1945" i="2"/>
  <c r="U1944" i="2"/>
  <c r="U1943" i="2"/>
  <c r="U1942" i="2"/>
  <c r="U1941" i="2"/>
  <c r="U1940" i="2"/>
  <c r="U1939" i="2"/>
  <c r="U1938" i="2"/>
  <c r="U1937" i="2"/>
  <c r="U1936" i="2"/>
  <c r="U1935" i="2"/>
  <c r="U1934" i="2"/>
  <c r="U1933" i="2"/>
  <c r="U1932" i="2"/>
  <c r="U1931" i="2"/>
  <c r="U1930" i="2"/>
  <c r="U1929" i="2"/>
  <c r="U1928" i="2"/>
  <c r="U1927" i="2"/>
  <c r="U1926" i="2"/>
  <c r="U1925" i="2"/>
  <c r="U1924" i="2"/>
  <c r="U1923" i="2"/>
  <c r="U1922" i="2"/>
  <c r="U1921" i="2"/>
  <c r="U1920" i="2"/>
  <c r="U1919" i="2"/>
  <c r="U1918" i="2"/>
  <c r="U1917" i="2"/>
  <c r="U1916" i="2"/>
  <c r="U1915" i="2"/>
  <c r="U1914" i="2"/>
  <c r="U1913" i="2"/>
  <c r="U1912" i="2"/>
  <c r="U1911" i="2"/>
  <c r="U1910" i="2"/>
  <c r="U1909" i="2"/>
  <c r="U1908" i="2"/>
  <c r="U1907" i="2"/>
  <c r="U1906" i="2"/>
  <c r="U1905" i="2"/>
  <c r="U1904" i="2"/>
  <c r="U1903" i="2"/>
  <c r="U1902" i="2"/>
  <c r="U1901" i="2"/>
  <c r="U1900" i="2"/>
  <c r="U1899" i="2"/>
  <c r="U1898" i="2"/>
  <c r="U1897" i="2"/>
  <c r="U1896" i="2"/>
  <c r="U1895" i="2"/>
  <c r="U1894" i="2"/>
  <c r="U1893" i="2"/>
  <c r="U1892" i="2"/>
  <c r="U1891" i="2"/>
  <c r="U1890" i="2"/>
  <c r="U1889" i="2"/>
  <c r="U1888" i="2"/>
  <c r="U1887" i="2"/>
  <c r="U1886" i="2"/>
  <c r="U1885" i="2"/>
  <c r="U1884" i="2"/>
  <c r="U1883" i="2"/>
  <c r="U1882" i="2"/>
  <c r="U1881" i="2"/>
  <c r="U1880" i="2"/>
  <c r="U1879" i="2"/>
  <c r="U1878" i="2"/>
  <c r="U1877" i="2"/>
  <c r="U1876" i="2"/>
  <c r="U1875" i="2"/>
  <c r="U1874" i="2"/>
  <c r="U1873" i="2"/>
  <c r="U1872" i="2"/>
  <c r="U1871" i="2"/>
  <c r="U1870" i="2"/>
  <c r="U1869" i="2"/>
  <c r="U1868" i="2"/>
  <c r="U1867" i="2"/>
  <c r="U1866" i="2"/>
  <c r="U1865" i="2"/>
  <c r="U1864" i="2"/>
  <c r="U1863" i="2"/>
  <c r="U1862" i="2"/>
  <c r="U1861" i="2"/>
  <c r="U1860" i="2"/>
  <c r="U1859" i="2"/>
  <c r="U1858" i="2"/>
  <c r="U1857" i="2"/>
  <c r="U1856" i="2"/>
  <c r="U1855" i="2"/>
  <c r="U1854" i="2"/>
  <c r="U1853" i="2"/>
  <c r="U1852" i="2"/>
  <c r="U1851" i="2"/>
  <c r="U1850" i="2"/>
  <c r="U1849" i="2"/>
  <c r="U1848" i="2"/>
  <c r="U1847" i="2"/>
  <c r="U1846" i="2"/>
  <c r="U1845" i="2"/>
  <c r="U1844" i="2"/>
  <c r="U1843" i="2"/>
  <c r="U1842" i="2"/>
  <c r="U1841" i="2"/>
  <c r="U1840" i="2"/>
  <c r="U1839" i="2"/>
  <c r="U1838" i="2"/>
  <c r="U1837" i="2"/>
  <c r="U1836" i="2"/>
  <c r="U1835" i="2"/>
  <c r="U1834" i="2"/>
  <c r="U1833" i="2"/>
  <c r="U1832" i="2"/>
  <c r="U1831" i="2"/>
  <c r="U1830" i="2"/>
  <c r="U1829" i="2"/>
  <c r="U1828" i="2"/>
  <c r="U1827" i="2"/>
  <c r="U1826" i="2"/>
  <c r="U1825" i="2"/>
  <c r="U1824" i="2"/>
  <c r="U1823" i="2"/>
  <c r="U1822" i="2"/>
  <c r="U1821" i="2"/>
  <c r="U1820" i="2"/>
  <c r="U1819" i="2"/>
  <c r="U1818" i="2"/>
  <c r="U1817" i="2"/>
  <c r="U1816" i="2"/>
  <c r="U1815" i="2"/>
  <c r="U1814" i="2"/>
  <c r="U1813" i="2"/>
  <c r="U1812" i="2"/>
  <c r="U1811" i="2"/>
  <c r="U1810" i="2"/>
  <c r="U1809" i="2"/>
  <c r="U1808" i="2"/>
  <c r="U1807" i="2"/>
  <c r="U1806" i="2"/>
  <c r="U1805" i="2"/>
  <c r="U1804" i="2"/>
  <c r="U1803" i="2"/>
  <c r="U1802" i="2"/>
  <c r="U1801" i="2"/>
  <c r="U1800" i="2"/>
  <c r="U1799" i="2"/>
  <c r="U1798" i="2"/>
  <c r="U1797" i="2"/>
  <c r="U1796" i="2"/>
  <c r="U1795" i="2"/>
  <c r="U1794" i="2"/>
  <c r="U1793" i="2"/>
  <c r="U1792" i="2"/>
  <c r="U1791" i="2"/>
  <c r="U1790" i="2"/>
  <c r="U1789" i="2"/>
  <c r="U1788" i="2"/>
  <c r="U1787" i="2"/>
  <c r="U1786" i="2"/>
  <c r="U1785" i="2"/>
  <c r="U1784" i="2"/>
  <c r="U1783" i="2"/>
  <c r="U1782" i="2"/>
  <c r="U1781" i="2"/>
  <c r="U1780" i="2"/>
  <c r="U1779" i="2"/>
  <c r="U1778" i="2"/>
  <c r="U1777" i="2"/>
  <c r="U1776" i="2"/>
  <c r="U1775" i="2"/>
  <c r="U1774" i="2"/>
  <c r="U1773" i="2"/>
  <c r="U1772" i="2"/>
  <c r="U1771" i="2"/>
  <c r="U1770" i="2"/>
  <c r="U1769" i="2"/>
  <c r="U1768" i="2"/>
  <c r="U1767" i="2"/>
  <c r="U1766" i="2"/>
  <c r="U1765" i="2"/>
  <c r="U1764" i="2"/>
  <c r="U1763" i="2"/>
  <c r="U1762" i="2"/>
  <c r="U1761" i="2"/>
  <c r="U1760" i="2"/>
  <c r="U1759" i="2"/>
  <c r="U1758" i="2"/>
  <c r="U1757" i="2"/>
  <c r="U1756" i="2"/>
  <c r="U1755" i="2"/>
  <c r="U1754" i="2"/>
  <c r="U1753" i="2"/>
  <c r="U1752" i="2"/>
  <c r="U1751" i="2"/>
  <c r="U1750" i="2"/>
  <c r="U1749" i="2"/>
  <c r="U1748" i="2"/>
  <c r="U1747" i="2"/>
  <c r="U1746" i="2"/>
  <c r="U1745" i="2"/>
  <c r="U1744" i="2"/>
  <c r="U1743" i="2"/>
  <c r="U1742" i="2"/>
  <c r="U1741" i="2"/>
  <c r="U1740" i="2"/>
  <c r="U1739" i="2"/>
  <c r="U1738" i="2"/>
  <c r="U1737" i="2"/>
  <c r="U1736" i="2"/>
  <c r="U1735" i="2"/>
  <c r="U1734" i="2"/>
  <c r="U1733" i="2"/>
  <c r="U1732" i="2"/>
  <c r="U1731" i="2"/>
  <c r="U1730" i="2"/>
  <c r="U1729" i="2"/>
  <c r="U1728" i="2"/>
  <c r="U1727" i="2"/>
  <c r="U1726" i="2"/>
  <c r="U1725" i="2"/>
  <c r="U1724" i="2"/>
  <c r="U1723" i="2"/>
  <c r="U1722" i="2"/>
  <c r="U1721" i="2"/>
  <c r="U1720" i="2"/>
  <c r="L1720" i="2" s="1"/>
  <c r="U1719" i="2"/>
  <c r="U1718" i="2"/>
  <c r="U1717" i="2"/>
  <c r="U1716" i="2"/>
  <c r="U1715" i="2"/>
  <c r="U1714" i="2"/>
  <c r="U1713" i="2"/>
  <c r="U1712" i="2"/>
  <c r="U1711" i="2"/>
  <c r="U1710" i="2"/>
  <c r="U1709" i="2"/>
  <c r="U1708" i="2"/>
  <c r="U1707" i="2"/>
  <c r="U1706" i="2"/>
  <c r="U1705" i="2"/>
  <c r="U1704" i="2"/>
  <c r="U1703" i="2"/>
  <c r="U1702" i="2"/>
  <c r="U1701" i="2"/>
  <c r="U1700" i="2"/>
  <c r="U1699" i="2"/>
  <c r="U1698" i="2"/>
  <c r="U1697" i="2"/>
  <c r="U1696" i="2"/>
  <c r="U1695" i="2"/>
  <c r="U1694" i="2"/>
  <c r="U1693" i="2"/>
  <c r="U1692" i="2"/>
  <c r="U1691" i="2"/>
  <c r="U1690" i="2"/>
  <c r="U1689" i="2"/>
  <c r="U1688" i="2"/>
  <c r="U1687" i="2"/>
  <c r="U1686" i="2"/>
  <c r="U1685" i="2"/>
  <c r="U1684" i="2"/>
  <c r="U1683" i="2"/>
  <c r="U1682" i="2"/>
  <c r="U1681" i="2"/>
  <c r="U1680" i="2"/>
  <c r="U1679" i="2"/>
  <c r="U1678" i="2"/>
  <c r="U1677" i="2"/>
  <c r="U1676" i="2"/>
  <c r="U1675" i="2"/>
  <c r="U1674" i="2"/>
  <c r="U1673" i="2"/>
  <c r="U1672" i="2"/>
  <c r="U1671" i="2"/>
  <c r="U1670" i="2"/>
  <c r="U1669" i="2"/>
  <c r="U1668" i="2"/>
  <c r="U1667" i="2"/>
  <c r="U1666" i="2"/>
  <c r="U1665" i="2"/>
  <c r="U1664" i="2"/>
  <c r="U1663" i="2"/>
  <c r="U1662" i="2"/>
  <c r="U1661" i="2"/>
  <c r="U1660" i="2"/>
  <c r="U1659" i="2"/>
  <c r="U1658" i="2"/>
  <c r="U1657" i="2"/>
  <c r="U1656" i="2"/>
  <c r="U1655" i="2"/>
  <c r="U1654" i="2"/>
  <c r="U1653" i="2"/>
  <c r="U1652" i="2"/>
  <c r="U1651" i="2"/>
  <c r="U1650" i="2"/>
  <c r="U1649" i="2"/>
  <c r="U1648" i="2"/>
  <c r="U1647" i="2"/>
  <c r="U1646" i="2"/>
  <c r="U1645" i="2"/>
  <c r="U1644" i="2"/>
  <c r="U1643" i="2"/>
  <c r="U1642" i="2"/>
  <c r="U1641" i="2"/>
  <c r="U1640" i="2"/>
  <c r="U1639" i="2"/>
  <c r="U1638" i="2"/>
  <c r="U1637" i="2"/>
  <c r="U1636" i="2"/>
  <c r="U1635" i="2"/>
  <c r="U1634" i="2"/>
  <c r="U1633" i="2"/>
  <c r="U1632" i="2"/>
  <c r="U1631" i="2"/>
  <c r="U1630" i="2"/>
  <c r="U1629" i="2"/>
  <c r="U1628" i="2"/>
  <c r="U1627" i="2"/>
  <c r="U1626" i="2"/>
  <c r="U1625" i="2"/>
  <c r="U1624" i="2"/>
  <c r="U1623" i="2"/>
  <c r="U1622" i="2"/>
  <c r="U1621" i="2"/>
  <c r="U1620" i="2"/>
  <c r="U1619" i="2"/>
  <c r="U1618" i="2"/>
  <c r="U1617" i="2"/>
  <c r="U1616" i="2"/>
  <c r="U1615" i="2"/>
  <c r="U1614" i="2"/>
  <c r="U1613" i="2"/>
  <c r="U1612" i="2"/>
  <c r="U1611" i="2"/>
  <c r="U1610" i="2"/>
  <c r="U1609" i="2"/>
  <c r="U1608" i="2"/>
  <c r="U1607" i="2"/>
  <c r="U1606" i="2"/>
  <c r="U1605" i="2"/>
  <c r="U1604" i="2"/>
  <c r="U1603" i="2"/>
  <c r="U1602" i="2"/>
  <c r="U1601" i="2"/>
  <c r="U1600" i="2"/>
  <c r="U1599" i="2"/>
  <c r="U1598" i="2"/>
  <c r="U1597" i="2"/>
  <c r="U1596" i="2"/>
  <c r="U1595" i="2"/>
  <c r="U1594" i="2"/>
  <c r="U1593" i="2"/>
  <c r="U1592" i="2"/>
  <c r="U1591" i="2"/>
  <c r="U1590" i="2"/>
  <c r="U1589" i="2"/>
  <c r="U1588" i="2"/>
  <c r="U1587" i="2"/>
  <c r="U1586" i="2"/>
  <c r="U1585" i="2"/>
  <c r="U1584" i="2"/>
  <c r="U1583" i="2"/>
  <c r="U1582" i="2"/>
  <c r="U1581" i="2"/>
  <c r="U1580" i="2"/>
  <c r="U1579" i="2"/>
  <c r="U1578" i="2"/>
  <c r="U1577" i="2"/>
  <c r="U1576" i="2"/>
  <c r="U1575" i="2"/>
  <c r="U1574" i="2"/>
  <c r="U1573" i="2"/>
  <c r="U1572" i="2"/>
  <c r="U1571" i="2"/>
  <c r="U1570" i="2"/>
  <c r="U1569" i="2"/>
  <c r="U1568" i="2"/>
  <c r="U1567" i="2"/>
  <c r="U1566" i="2"/>
  <c r="U1565" i="2"/>
  <c r="U1564" i="2"/>
  <c r="U1563" i="2"/>
  <c r="U1562" i="2"/>
  <c r="U1561" i="2"/>
  <c r="U1560" i="2"/>
  <c r="U1559" i="2"/>
  <c r="U1558" i="2"/>
  <c r="U1557" i="2"/>
  <c r="U1556" i="2"/>
  <c r="U1555" i="2"/>
  <c r="U1554" i="2"/>
  <c r="U1553" i="2"/>
  <c r="U1552" i="2"/>
  <c r="U1551" i="2"/>
  <c r="U1550" i="2"/>
  <c r="U1549" i="2"/>
  <c r="U1548" i="2"/>
  <c r="U1547" i="2"/>
  <c r="U1546" i="2"/>
  <c r="U1545" i="2"/>
  <c r="U1544" i="2"/>
  <c r="U1543" i="2"/>
  <c r="U1542" i="2"/>
  <c r="U1541" i="2"/>
  <c r="U1540" i="2"/>
  <c r="U1539" i="2"/>
  <c r="U1538" i="2"/>
  <c r="U1537" i="2"/>
  <c r="U1536" i="2"/>
  <c r="U1535" i="2"/>
  <c r="U1534" i="2"/>
  <c r="U1533" i="2"/>
  <c r="U1532" i="2"/>
  <c r="U1531" i="2"/>
  <c r="U1530" i="2"/>
  <c r="U1529" i="2"/>
  <c r="U1528" i="2"/>
  <c r="U1527" i="2"/>
  <c r="U1526" i="2"/>
  <c r="U1525" i="2"/>
  <c r="U1524" i="2"/>
  <c r="U1523" i="2"/>
  <c r="U1522" i="2"/>
  <c r="U1521" i="2"/>
  <c r="U1520" i="2"/>
  <c r="U1519" i="2"/>
  <c r="U1518" i="2"/>
  <c r="U1517" i="2"/>
  <c r="U1516" i="2"/>
  <c r="U1515" i="2"/>
  <c r="U1514" i="2"/>
  <c r="U1513" i="2"/>
  <c r="U1512" i="2"/>
  <c r="U1511" i="2"/>
  <c r="U1510" i="2"/>
  <c r="U1509" i="2"/>
  <c r="U1508" i="2"/>
  <c r="U1507" i="2"/>
  <c r="U1506" i="2"/>
  <c r="U1505" i="2"/>
  <c r="U1504" i="2"/>
  <c r="L1504" i="2" s="1"/>
  <c r="U1503" i="2"/>
  <c r="U1502" i="2"/>
  <c r="U1501" i="2"/>
  <c r="U1500" i="2"/>
  <c r="U1499" i="2"/>
  <c r="U1498" i="2"/>
  <c r="U1497" i="2"/>
  <c r="U1496" i="2"/>
  <c r="U1495" i="2"/>
  <c r="U1494" i="2"/>
  <c r="U1493" i="2"/>
  <c r="U1492" i="2"/>
  <c r="U1491" i="2"/>
  <c r="U1490" i="2"/>
  <c r="U1489" i="2"/>
  <c r="U1488" i="2"/>
  <c r="U1487" i="2"/>
  <c r="U1486" i="2"/>
  <c r="U1485" i="2"/>
  <c r="U1484" i="2"/>
  <c r="U1483" i="2"/>
  <c r="U1482" i="2"/>
  <c r="U1481" i="2"/>
  <c r="U1480" i="2"/>
  <c r="U1479" i="2"/>
  <c r="U1478" i="2"/>
  <c r="U1477" i="2"/>
  <c r="U1476" i="2"/>
  <c r="U1475" i="2"/>
  <c r="U1474" i="2"/>
  <c r="U1473" i="2"/>
  <c r="U1472" i="2"/>
  <c r="U1471" i="2"/>
  <c r="U1470" i="2"/>
  <c r="U1469" i="2"/>
  <c r="U1468" i="2"/>
  <c r="U1467" i="2"/>
  <c r="U1466" i="2"/>
  <c r="U1465" i="2"/>
  <c r="U1464" i="2"/>
  <c r="U1463" i="2"/>
  <c r="U1462" i="2"/>
  <c r="U1461" i="2"/>
  <c r="U1460" i="2"/>
  <c r="U1459" i="2"/>
  <c r="U1458" i="2"/>
  <c r="U1457" i="2"/>
  <c r="U1456" i="2"/>
  <c r="U1455" i="2"/>
  <c r="U1454" i="2"/>
  <c r="U1453" i="2"/>
  <c r="U1452" i="2"/>
  <c r="U1451" i="2"/>
  <c r="U1450" i="2"/>
  <c r="U1449" i="2"/>
  <c r="U1448" i="2"/>
  <c r="U1447" i="2"/>
  <c r="U1446" i="2"/>
  <c r="U1445" i="2"/>
  <c r="U1444" i="2"/>
  <c r="U1443" i="2"/>
  <c r="U1442" i="2"/>
  <c r="U1441" i="2"/>
  <c r="U1440" i="2"/>
  <c r="U1439" i="2"/>
  <c r="U1438" i="2"/>
  <c r="U1437" i="2"/>
  <c r="U1436" i="2"/>
  <c r="U1435" i="2"/>
  <c r="U1434" i="2"/>
  <c r="U1433" i="2"/>
  <c r="U1432" i="2"/>
  <c r="U1431" i="2"/>
  <c r="U1430" i="2"/>
  <c r="U1429" i="2"/>
  <c r="U1428" i="2"/>
  <c r="U1427" i="2"/>
  <c r="U1426" i="2"/>
  <c r="U1425" i="2"/>
  <c r="U1424" i="2"/>
  <c r="U1423" i="2"/>
  <c r="U1422" i="2"/>
  <c r="U1421" i="2"/>
  <c r="U1420" i="2"/>
  <c r="U1419" i="2"/>
  <c r="U1418" i="2"/>
  <c r="U1417" i="2"/>
  <c r="U1416" i="2"/>
  <c r="U1415" i="2"/>
  <c r="U1414" i="2"/>
  <c r="U1413" i="2"/>
  <c r="U1412" i="2"/>
  <c r="U1411" i="2"/>
  <c r="U1410" i="2"/>
  <c r="U1409" i="2"/>
  <c r="U1408" i="2"/>
  <c r="U1407" i="2"/>
  <c r="U1406" i="2"/>
  <c r="U1405" i="2"/>
  <c r="U1404" i="2"/>
  <c r="U1403" i="2"/>
  <c r="U1402" i="2"/>
  <c r="U1401" i="2"/>
  <c r="U1400" i="2"/>
  <c r="U1399" i="2"/>
  <c r="U1398" i="2"/>
  <c r="U1397" i="2"/>
  <c r="U1396" i="2"/>
  <c r="U1395" i="2"/>
  <c r="U1394" i="2"/>
  <c r="U1393" i="2"/>
  <c r="U1392" i="2"/>
  <c r="U1391" i="2"/>
  <c r="U1390" i="2"/>
  <c r="U1389" i="2"/>
  <c r="U1388" i="2"/>
  <c r="U1387" i="2"/>
  <c r="U1386" i="2"/>
  <c r="U1385" i="2"/>
  <c r="U1384" i="2"/>
  <c r="U1383" i="2"/>
  <c r="U1382" i="2"/>
  <c r="U1381" i="2"/>
  <c r="U1380" i="2"/>
  <c r="U1379" i="2"/>
  <c r="U1378" i="2"/>
  <c r="U1377" i="2"/>
  <c r="U1376" i="2"/>
  <c r="U1375" i="2"/>
  <c r="U1374" i="2"/>
  <c r="U1373" i="2"/>
  <c r="U1372" i="2"/>
  <c r="U1371" i="2"/>
  <c r="U1370" i="2"/>
  <c r="U1369" i="2"/>
  <c r="U1368" i="2"/>
  <c r="U1367" i="2"/>
  <c r="U1366" i="2"/>
  <c r="U1365" i="2"/>
  <c r="U1364" i="2"/>
  <c r="U1363" i="2"/>
  <c r="U1362" i="2"/>
  <c r="U1361" i="2"/>
  <c r="U1360" i="2"/>
  <c r="U1359" i="2"/>
  <c r="U1358" i="2"/>
  <c r="U1357" i="2"/>
  <c r="U1356" i="2"/>
  <c r="U1355" i="2"/>
  <c r="U1354" i="2"/>
  <c r="U1353" i="2"/>
  <c r="U1352" i="2"/>
  <c r="U1351" i="2"/>
  <c r="U1350" i="2"/>
  <c r="U1349" i="2"/>
  <c r="U1348" i="2"/>
  <c r="U1347" i="2"/>
  <c r="U1346" i="2"/>
  <c r="U1345" i="2"/>
  <c r="U1344" i="2"/>
  <c r="U1343" i="2"/>
  <c r="U1342" i="2"/>
  <c r="U1341" i="2"/>
  <c r="U1340" i="2"/>
  <c r="U1339" i="2"/>
  <c r="U1338" i="2"/>
  <c r="U1337" i="2"/>
  <c r="U1336" i="2"/>
  <c r="U1335" i="2"/>
  <c r="L1335" i="2" s="1"/>
  <c r="U1334" i="2"/>
  <c r="U1333" i="2"/>
  <c r="U1332" i="2"/>
  <c r="U1331" i="2"/>
  <c r="U1330" i="2"/>
  <c r="U1329" i="2"/>
  <c r="U1328" i="2"/>
  <c r="U1327" i="2"/>
  <c r="U1326" i="2"/>
  <c r="U1325" i="2"/>
  <c r="U1324" i="2"/>
  <c r="U1323" i="2"/>
  <c r="U1322" i="2"/>
  <c r="U1321" i="2"/>
  <c r="U1320" i="2"/>
  <c r="U1319" i="2"/>
  <c r="U1318" i="2"/>
  <c r="U1317" i="2"/>
  <c r="U1316" i="2"/>
  <c r="U1315" i="2"/>
  <c r="U1314" i="2"/>
  <c r="U1313" i="2"/>
  <c r="U1312" i="2"/>
  <c r="U1311" i="2"/>
  <c r="U1310" i="2"/>
  <c r="U1309" i="2"/>
  <c r="U1308" i="2"/>
  <c r="U1307" i="2"/>
  <c r="U1306" i="2"/>
  <c r="U1305" i="2"/>
  <c r="U1304" i="2"/>
  <c r="U1303" i="2"/>
  <c r="U1302" i="2"/>
  <c r="U1301" i="2"/>
  <c r="U1300" i="2"/>
  <c r="U1299" i="2"/>
  <c r="U1298" i="2"/>
  <c r="U1297" i="2"/>
  <c r="U1296" i="2"/>
  <c r="U1295" i="2"/>
  <c r="U1294" i="2"/>
  <c r="U1293" i="2"/>
  <c r="U1292" i="2"/>
  <c r="U1291" i="2"/>
  <c r="U1290" i="2"/>
  <c r="U1289" i="2"/>
  <c r="U1288" i="2"/>
  <c r="U1287" i="2"/>
  <c r="U1286" i="2"/>
  <c r="U1285" i="2"/>
  <c r="U1284" i="2"/>
  <c r="U1283" i="2"/>
  <c r="U1282" i="2"/>
  <c r="U1281" i="2"/>
  <c r="U1280" i="2"/>
  <c r="U1279" i="2"/>
  <c r="U1278" i="2"/>
  <c r="U1277" i="2"/>
  <c r="U1276" i="2"/>
  <c r="U1275" i="2"/>
  <c r="U1274" i="2"/>
  <c r="U1273" i="2"/>
  <c r="U1272" i="2"/>
  <c r="U1271" i="2"/>
  <c r="U1270" i="2"/>
  <c r="U1269" i="2"/>
  <c r="U1268" i="2"/>
  <c r="U1267" i="2"/>
  <c r="U1266" i="2"/>
  <c r="U1265" i="2"/>
  <c r="U1264" i="2"/>
  <c r="U1263" i="2"/>
  <c r="U1262" i="2"/>
  <c r="U1261" i="2"/>
  <c r="U1260" i="2"/>
  <c r="U1259" i="2"/>
  <c r="U1258" i="2"/>
  <c r="U1257" i="2"/>
  <c r="U1256" i="2"/>
  <c r="U1255" i="2"/>
  <c r="U1254" i="2"/>
  <c r="U1253" i="2"/>
  <c r="U1252" i="2"/>
  <c r="U1251" i="2"/>
  <c r="U1250" i="2"/>
  <c r="U1249" i="2"/>
  <c r="U1248" i="2"/>
  <c r="U1247" i="2"/>
  <c r="U1246" i="2"/>
  <c r="U1245" i="2"/>
  <c r="U1244" i="2"/>
  <c r="U1243" i="2"/>
  <c r="U1242" i="2"/>
  <c r="U1241" i="2"/>
  <c r="U1240" i="2"/>
  <c r="M1240" i="2" s="1"/>
  <c r="U1239" i="2"/>
  <c r="U1238" i="2"/>
  <c r="U1237" i="2"/>
  <c r="U1236" i="2"/>
  <c r="U1235" i="2"/>
  <c r="U1234" i="2"/>
  <c r="U1233" i="2"/>
  <c r="U1232" i="2"/>
  <c r="U1231" i="2"/>
  <c r="U1230" i="2"/>
  <c r="U1229" i="2"/>
  <c r="U1228" i="2"/>
  <c r="U1227" i="2"/>
  <c r="U1226" i="2"/>
  <c r="U1225" i="2"/>
  <c r="U1224" i="2"/>
  <c r="U1223" i="2"/>
  <c r="U1222" i="2"/>
  <c r="U1221" i="2"/>
  <c r="U1220" i="2"/>
  <c r="U1219" i="2"/>
  <c r="U1218" i="2"/>
  <c r="U1217" i="2"/>
  <c r="U1216" i="2"/>
  <c r="U1215" i="2"/>
  <c r="U1214" i="2"/>
  <c r="U1213" i="2"/>
  <c r="U1212" i="2"/>
  <c r="U1211" i="2"/>
  <c r="U1210" i="2"/>
  <c r="U1209" i="2"/>
  <c r="U1208" i="2"/>
  <c r="U1207" i="2"/>
  <c r="U1206" i="2"/>
  <c r="U1205" i="2"/>
  <c r="U1204" i="2"/>
  <c r="U1203" i="2"/>
  <c r="U1202" i="2"/>
  <c r="U1201" i="2"/>
  <c r="U1200" i="2"/>
  <c r="U1199" i="2"/>
  <c r="U1198" i="2"/>
  <c r="U1197" i="2"/>
  <c r="U1196" i="2"/>
  <c r="U1195" i="2"/>
  <c r="U1194" i="2"/>
  <c r="U1193" i="2"/>
  <c r="U1192" i="2"/>
  <c r="U1191" i="2"/>
  <c r="U1190" i="2"/>
  <c r="U1189" i="2"/>
  <c r="U1188" i="2"/>
  <c r="U1187" i="2"/>
  <c r="U1186" i="2"/>
  <c r="U1185" i="2"/>
  <c r="U1184" i="2"/>
  <c r="U1183" i="2"/>
  <c r="U1182" i="2"/>
  <c r="U1181" i="2"/>
  <c r="U1180" i="2"/>
  <c r="U1179" i="2"/>
  <c r="U1178" i="2"/>
  <c r="U1177" i="2"/>
  <c r="M1177" i="2" s="1"/>
  <c r="U1176" i="2"/>
  <c r="U1175" i="2"/>
  <c r="U1174" i="2"/>
  <c r="U1173" i="2"/>
  <c r="U1172" i="2"/>
  <c r="U1171" i="2"/>
  <c r="U1170" i="2"/>
  <c r="U1169" i="2"/>
  <c r="U1168" i="2"/>
  <c r="U1167" i="2"/>
  <c r="U1166" i="2"/>
  <c r="U1165" i="2"/>
  <c r="U1164" i="2"/>
  <c r="U1163" i="2"/>
  <c r="U1162" i="2"/>
  <c r="U1161" i="2"/>
  <c r="U1160" i="2"/>
  <c r="U1159" i="2"/>
  <c r="U1158" i="2"/>
  <c r="U1157" i="2"/>
  <c r="U1156" i="2"/>
  <c r="U1155" i="2"/>
  <c r="U1154" i="2"/>
  <c r="U1153" i="2"/>
  <c r="U1152" i="2"/>
  <c r="U1151" i="2"/>
  <c r="U1150" i="2"/>
  <c r="U1149" i="2"/>
  <c r="U1148" i="2"/>
  <c r="U1147" i="2"/>
  <c r="U1146" i="2"/>
  <c r="U1145" i="2"/>
  <c r="U1144" i="2"/>
  <c r="U1143" i="2"/>
  <c r="U1142" i="2"/>
  <c r="U1141" i="2"/>
  <c r="U1140" i="2"/>
  <c r="U1139" i="2"/>
  <c r="U1138" i="2"/>
  <c r="U1137" i="2"/>
  <c r="U1136" i="2"/>
  <c r="U1135" i="2"/>
  <c r="U1134" i="2"/>
  <c r="U1133" i="2"/>
  <c r="U1132" i="2"/>
  <c r="U1131" i="2"/>
  <c r="U1130" i="2"/>
  <c r="U1129" i="2"/>
  <c r="U1128" i="2"/>
  <c r="U1127" i="2"/>
  <c r="U1126" i="2"/>
  <c r="U1125" i="2"/>
  <c r="U1124" i="2"/>
  <c r="U1123" i="2"/>
  <c r="L1123" i="2" s="1"/>
  <c r="U1122" i="2"/>
  <c r="U1121" i="2"/>
  <c r="U1120" i="2"/>
  <c r="U1119" i="2"/>
  <c r="U1118" i="2"/>
  <c r="U1117" i="2"/>
  <c r="U1116" i="2"/>
  <c r="U1115" i="2"/>
  <c r="U1114" i="2"/>
  <c r="U1113" i="2"/>
  <c r="U1112" i="2"/>
  <c r="U1111" i="2"/>
  <c r="U1110" i="2"/>
  <c r="U1109" i="2"/>
  <c r="U1108" i="2"/>
  <c r="U1107" i="2"/>
  <c r="U1106" i="2"/>
  <c r="U1105" i="2"/>
  <c r="U1104" i="2"/>
  <c r="U1103" i="2"/>
  <c r="U1102" i="2"/>
  <c r="U1101" i="2"/>
  <c r="U1100" i="2"/>
  <c r="U1099" i="2"/>
  <c r="U1098" i="2"/>
  <c r="U1097" i="2"/>
  <c r="U1096" i="2"/>
  <c r="U1095" i="2"/>
  <c r="U1094" i="2"/>
  <c r="U1093" i="2"/>
  <c r="U1092" i="2"/>
  <c r="U1091" i="2"/>
  <c r="U1090" i="2"/>
  <c r="U1089" i="2"/>
  <c r="U1088" i="2"/>
  <c r="U1087" i="2"/>
  <c r="L1087" i="2" s="1"/>
  <c r="U1086" i="2"/>
  <c r="U1085" i="2"/>
  <c r="U1084" i="2"/>
  <c r="U1083" i="2"/>
  <c r="U1082" i="2"/>
  <c r="U1081" i="2"/>
  <c r="U1080" i="2"/>
  <c r="U1079" i="2"/>
  <c r="U1078" i="2"/>
  <c r="U1077" i="2"/>
  <c r="U1076" i="2"/>
  <c r="U1075" i="2"/>
  <c r="U1074" i="2"/>
  <c r="U1073" i="2"/>
  <c r="U1072" i="2"/>
  <c r="U1071" i="2"/>
  <c r="U1070" i="2"/>
  <c r="U1069" i="2"/>
  <c r="U1068" i="2"/>
  <c r="U1067" i="2"/>
  <c r="U1066" i="2"/>
  <c r="U1065" i="2"/>
  <c r="U1064" i="2"/>
  <c r="U1063" i="2"/>
  <c r="U1062" i="2"/>
  <c r="U1061" i="2"/>
  <c r="U1060" i="2"/>
  <c r="U1059" i="2"/>
  <c r="U1058" i="2"/>
  <c r="U1057" i="2"/>
  <c r="U1056" i="2"/>
  <c r="U1055" i="2"/>
  <c r="U1054" i="2"/>
  <c r="U1053" i="2"/>
  <c r="U1052" i="2"/>
  <c r="U1051" i="2"/>
  <c r="L1051" i="2" s="1"/>
  <c r="U1050" i="2"/>
  <c r="U1049" i="2"/>
  <c r="U1048" i="2"/>
  <c r="U1047" i="2"/>
  <c r="U1046" i="2"/>
  <c r="U1045" i="2"/>
  <c r="U1044" i="2"/>
  <c r="U1043" i="2"/>
  <c r="U1042" i="2"/>
  <c r="U1041" i="2"/>
  <c r="U1040" i="2"/>
  <c r="U1039" i="2"/>
  <c r="U1038" i="2"/>
  <c r="U1037" i="2"/>
  <c r="U1036" i="2"/>
  <c r="U1035" i="2"/>
  <c r="U1034" i="2"/>
  <c r="U1033" i="2"/>
  <c r="U1032" i="2"/>
  <c r="U1031" i="2"/>
  <c r="U1030" i="2"/>
  <c r="U1029" i="2"/>
  <c r="U1028" i="2"/>
  <c r="U1027" i="2"/>
  <c r="U1026" i="2"/>
  <c r="U1025" i="2"/>
  <c r="U1024" i="2"/>
  <c r="U1023" i="2"/>
  <c r="U1022" i="2"/>
  <c r="U1021" i="2"/>
  <c r="U1020" i="2"/>
  <c r="U1019" i="2"/>
  <c r="U1018" i="2"/>
  <c r="U1017" i="2"/>
  <c r="U1016" i="2"/>
  <c r="U1015" i="2"/>
  <c r="L1015" i="2" s="1"/>
  <c r="U1014" i="2"/>
  <c r="U1013" i="2"/>
  <c r="U1012" i="2"/>
  <c r="U10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L979" i="2" s="1"/>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L943" i="2" s="1"/>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L907" i="2" s="1"/>
  <c r="U906" i="2"/>
  <c r="U905" i="2"/>
  <c r="U904" i="2"/>
  <c r="U903" i="2"/>
  <c r="U902" i="2"/>
  <c r="U901" i="2"/>
  <c r="U900" i="2"/>
  <c r="U899" i="2"/>
  <c r="U898" i="2"/>
  <c r="U897" i="2"/>
  <c r="U896" i="2"/>
  <c r="U895" i="2"/>
  <c r="U894" i="2"/>
  <c r="U893" i="2"/>
  <c r="U892" i="2"/>
  <c r="U891" i="2"/>
  <c r="U890" i="2"/>
  <c r="U889" i="2"/>
  <c r="U888" i="2"/>
  <c r="U887" i="2"/>
  <c r="U886" i="2"/>
  <c r="U885" i="2"/>
  <c r="L885" i="2" s="1"/>
  <c r="U884" i="2"/>
  <c r="U883" i="2"/>
  <c r="U882" i="2"/>
  <c r="U881" i="2"/>
  <c r="U880" i="2"/>
  <c r="U879" i="2"/>
  <c r="U878" i="2"/>
  <c r="U877" i="2"/>
  <c r="U876" i="2"/>
  <c r="U875" i="2"/>
  <c r="U874" i="2"/>
  <c r="U873" i="2"/>
  <c r="U872" i="2"/>
  <c r="U871" i="2"/>
  <c r="U870" i="2"/>
  <c r="U869" i="2"/>
  <c r="U868" i="2"/>
  <c r="U867" i="2"/>
  <c r="L867" i="2" s="1"/>
  <c r="U866" i="2"/>
  <c r="U865" i="2"/>
  <c r="U864" i="2"/>
  <c r="U863" i="2"/>
  <c r="U862" i="2"/>
  <c r="U861" i="2"/>
  <c r="U860" i="2"/>
  <c r="U859" i="2"/>
  <c r="U858" i="2"/>
  <c r="U857" i="2"/>
  <c r="U856" i="2"/>
  <c r="U855" i="2"/>
  <c r="U854" i="2"/>
  <c r="U853" i="2"/>
  <c r="U852" i="2"/>
  <c r="U851" i="2"/>
  <c r="U850" i="2"/>
  <c r="U849" i="2"/>
  <c r="L849" i="2" s="1"/>
  <c r="U848" i="2"/>
  <c r="U847" i="2"/>
  <c r="U846" i="2"/>
  <c r="U845" i="2"/>
  <c r="U844" i="2"/>
  <c r="U843" i="2"/>
  <c r="U842" i="2"/>
  <c r="U841" i="2"/>
  <c r="U840" i="2"/>
  <c r="U839" i="2"/>
  <c r="U838" i="2"/>
  <c r="U837" i="2"/>
  <c r="U836" i="2"/>
  <c r="U835" i="2"/>
  <c r="U834" i="2"/>
  <c r="U833" i="2"/>
  <c r="U832" i="2"/>
  <c r="U831" i="2"/>
  <c r="L831" i="2" s="1"/>
  <c r="U830" i="2"/>
  <c r="U829" i="2"/>
  <c r="U828" i="2"/>
  <c r="L828" i="2" s="1"/>
  <c r="U827" i="2"/>
  <c r="U826" i="2"/>
  <c r="U825" i="2"/>
  <c r="U824" i="2"/>
  <c r="U823" i="2"/>
  <c r="U822" i="2"/>
  <c r="U821" i="2"/>
  <c r="U820" i="2"/>
  <c r="U819" i="2"/>
  <c r="U818" i="2"/>
  <c r="U817" i="2"/>
  <c r="U816" i="2"/>
  <c r="U815" i="2"/>
  <c r="U814" i="2"/>
  <c r="U813" i="2"/>
  <c r="L813" i="2" s="1"/>
  <c r="U812" i="2"/>
  <c r="U811" i="2"/>
  <c r="U810" i="2"/>
  <c r="L810" i="2" s="1"/>
  <c r="U809" i="2"/>
  <c r="U808" i="2"/>
  <c r="U807" i="2"/>
  <c r="U806" i="2"/>
  <c r="U805" i="2"/>
  <c r="U804" i="2"/>
  <c r="U803" i="2"/>
  <c r="U802" i="2"/>
  <c r="U801" i="2"/>
  <c r="U800" i="2"/>
  <c r="U799" i="2"/>
  <c r="U798" i="2"/>
  <c r="U797" i="2"/>
  <c r="U796" i="2"/>
  <c r="U795" i="2"/>
  <c r="L795" i="2" s="1"/>
  <c r="U794" i="2"/>
  <c r="U793" i="2"/>
  <c r="U792" i="2"/>
  <c r="L792" i="2" s="1"/>
  <c r="U791" i="2"/>
  <c r="U790" i="2"/>
  <c r="U789" i="2"/>
  <c r="U788" i="2"/>
  <c r="U787" i="2"/>
  <c r="U786" i="2"/>
  <c r="U785" i="2"/>
  <c r="U784" i="2"/>
  <c r="U783" i="2"/>
  <c r="U782" i="2"/>
  <c r="U781" i="2"/>
  <c r="U780" i="2"/>
  <c r="U779" i="2"/>
  <c r="U778" i="2"/>
  <c r="U777" i="2"/>
  <c r="L777" i="2" s="1"/>
  <c r="U776" i="2"/>
  <c r="U775" i="2"/>
  <c r="U774" i="2"/>
  <c r="L774" i="2" s="1"/>
  <c r="U773" i="2"/>
  <c r="U772" i="2"/>
  <c r="U771" i="2"/>
  <c r="U770" i="2"/>
  <c r="U769" i="2"/>
  <c r="U768" i="2"/>
  <c r="U767" i="2"/>
  <c r="U766" i="2"/>
  <c r="U765" i="2"/>
  <c r="U764" i="2"/>
  <c r="U763" i="2"/>
  <c r="U762" i="2"/>
  <c r="U761" i="2"/>
  <c r="U760" i="2"/>
  <c r="U759" i="2"/>
  <c r="L759" i="2" s="1"/>
  <c r="U758" i="2"/>
  <c r="U757" i="2"/>
  <c r="U756" i="2"/>
  <c r="L756" i="2" s="1"/>
  <c r="U755" i="2"/>
  <c r="U754" i="2"/>
  <c r="U753" i="2"/>
  <c r="U752" i="2"/>
  <c r="U751" i="2"/>
  <c r="U750" i="2"/>
  <c r="U749" i="2"/>
  <c r="U748" i="2"/>
  <c r="U747" i="2"/>
  <c r="U746" i="2"/>
  <c r="U745" i="2"/>
  <c r="U744" i="2"/>
  <c r="U743" i="2"/>
  <c r="U742" i="2"/>
  <c r="U741" i="2"/>
  <c r="L741" i="2" s="1"/>
  <c r="U740" i="2"/>
  <c r="U739" i="2"/>
  <c r="U738" i="2"/>
  <c r="L738" i="2" s="1"/>
  <c r="U737" i="2"/>
  <c r="U736" i="2"/>
  <c r="U735" i="2"/>
  <c r="U734" i="2"/>
  <c r="U733" i="2"/>
  <c r="U732" i="2"/>
  <c r="U731" i="2"/>
  <c r="U730" i="2"/>
  <c r="U729" i="2"/>
  <c r="U728" i="2"/>
  <c r="U727" i="2"/>
  <c r="U726" i="2"/>
  <c r="U725" i="2"/>
  <c r="U724" i="2"/>
  <c r="U723" i="2"/>
  <c r="L723" i="2" s="1"/>
  <c r="U722" i="2"/>
  <c r="U721" i="2"/>
  <c r="U720" i="2"/>
  <c r="L720" i="2" s="1"/>
  <c r="U719" i="2"/>
  <c r="U718" i="2"/>
  <c r="U717" i="2"/>
  <c r="U716" i="2"/>
  <c r="U715" i="2"/>
  <c r="U714" i="2"/>
  <c r="U713" i="2"/>
  <c r="U712" i="2"/>
  <c r="U711" i="2"/>
  <c r="U710" i="2"/>
  <c r="U709" i="2"/>
  <c r="U708" i="2"/>
  <c r="U707" i="2"/>
  <c r="U706" i="2"/>
  <c r="U705" i="2"/>
  <c r="L705" i="2" s="1"/>
  <c r="U704" i="2"/>
  <c r="U703" i="2"/>
  <c r="U702" i="2"/>
  <c r="L702" i="2" s="1"/>
  <c r="U701" i="2"/>
  <c r="U700" i="2"/>
  <c r="U699" i="2"/>
  <c r="U698" i="2"/>
  <c r="U697" i="2"/>
  <c r="U696" i="2"/>
  <c r="U695" i="2"/>
  <c r="U694" i="2"/>
  <c r="U693" i="2"/>
  <c r="U692" i="2"/>
  <c r="U691" i="2"/>
  <c r="U690" i="2"/>
  <c r="U689" i="2"/>
  <c r="U688" i="2"/>
  <c r="U687" i="2"/>
  <c r="L687" i="2" s="1"/>
  <c r="U686" i="2"/>
  <c r="U685" i="2"/>
  <c r="U684" i="2"/>
  <c r="L684" i="2" s="1"/>
  <c r="U683" i="2"/>
  <c r="U682" i="2"/>
  <c r="U681" i="2"/>
  <c r="U680" i="2"/>
  <c r="U679" i="2"/>
  <c r="U678" i="2"/>
  <c r="U677" i="2"/>
  <c r="U676" i="2"/>
  <c r="U675" i="2"/>
  <c r="U674" i="2"/>
  <c r="U673" i="2"/>
  <c r="U672" i="2"/>
  <c r="U671" i="2"/>
  <c r="U670" i="2"/>
  <c r="U669" i="2"/>
  <c r="L669" i="2" s="1"/>
  <c r="U668" i="2"/>
  <c r="U667" i="2"/>
  <c r="U666" i="2"/>
  <c r="L666" i="2" s="1"/>
  <c r="U665" i="2"/>
  <c r="U664" i="2"/>
  <c r="U663" i="2"/>
  <c r="U662" i="2"/>
  <c r="U661" i="2"/>
  <c r="U660" i="2"/>
  <c r="U659" i="2"/>
  <c r="U658" i="2"/>
  <c r="U657" i="2"/>
  <c r="U656" i="2"/>
  <c r="U655" i="2"/>
  <c r="U654" i="2"/>
  <c r="U653" i="2"/>
  <c r="U652" i="2"/>
  <c r="U651" i="2"/>
  <c r="L651" i="2" s="1"/>
  <c r="U650" i="2"/>
  <c r="U649" i="2"/>
  <c r="U648" i="2"/>
  <c r="L648" i="2" s="1"/>
  <c r="U647" i="2"/>
  <c r="U646" i="2"/>
  <c r="U645" i="2"/>
  <c r="U644" i="2"/>
  <c r="U643" i="2"/>
  <c r="U642" i="2"/>
  <c r="U641" i="2"/>
  <c r="U640" i="2"/>
  <c r="U639" i="2"/>
  <c r="U638" i="2"/>
  <c r="U637" i="2"/>
  <c r="M637" i="2" s="1"/>
  <c r="U636" i="2"/>
  <c r="L636" i="2" s="1"/>
  <c r="U635" i="2"/>
  <c r="U634" i="2"/>
  <c r="U633" i="2"/>
  <c r="U632" i="2"/>
  <c r="U631" i="2"/>
  <c r="U630" i="2"/>
  <c r="M630" i="2" s="1"/>
  <c r="U629" i="2"/>
  <c r="U628" i="2"/>
  <c r="U627" i="2"/>
  <c r="L627" i="2" s="1"/>
  <c r="U626" i="2"/>
  <c r="U625" i="2"/>
  <c r="U624" i="2"/>
  <c r="U623" i="2"/>
  <c r="U622" i="2"/>
  <c r="U621" i="2"/>
  <c r="U620" i="2"/>
  <c r="U619" i="2"/>
  <c r="M619" i="2" s="1"/>
  <c r="U618" i="2"/>
  <c r="L618" i="2" s="1"/>
  <c r="U617" i="2"/>
  <c r="U616" i="2"/>
  <c r="U615" i="2"/>
  <c r="U614" i="2"/>
  <c r="U613" i="2"/>
  <c r="U612" i="2"/>
  <c r="M612" i="2" s="1"/>
  <c r="U611" i="2"/>
  <c r="U610" i="2"/>
  <c r="U609" i="2"/>
  <c r="L609" i="2" s="1"/>
  <c r="U608" i="2"/>
  <c r="U607" i="2"/>
  <c r="U606" i="2"/>
  <c r="U605" i="2"/>
  <c r="U604" i="2"/>
  <c r="U603" i="2"/>
  <c r="U602" i="2"/>
  <c r="U601" i="2"/>
  <c r="M601" i="2" s="1"/>
  <c r="U600" i="2"/>
  <c r="L600" i="2" s="1"/>
  <c r="U599" i="2"/>
  <c r="U598" i="2"/>
  <c r="U597" i="2"/>
  <c r="U596" i="2"/>
  <c r="U595" i="2"/>
  <c r="U594" i="2"/>
  <c r="M594" i="2" s="1"/>
  <c r="U593" i="2"/>
  <c r="U592" i="2"/>
  <c r="U591" i="2"/>
  <c r="L591" i="2" s="1"/>
  <c r="U590" i="2"/>
  <c r="U589" i="2"/>
  <c r="U588" i="2"/>
  <c r="U587" i="2"/>
  <c r="U586" i="2"/>
  <c r="U585" i="2"/>
  <c r="U584" i="2"/>
  <c r="U583" i="2"/>
  <c r="M583" i="2" s="1"/>
  <c r="U582" i="2"/>
  <c r="L582" i="2" s="1"/>
  <c r="U581" i="2"/>
  <c r="U580" i="2"/>
  <c r="U579" i="2"/>
  <c r="U578" i="2"/>
  <c r="U577" i="2"/>
  <c r="U576" i="2"/>
  <c r="M576" i="2" s="1"/>
  <c r="U575" i="2"/>
  <c r="U574" i="2"/>
  <c r="U573" i="2"/>
  <c r="U572" i="2"/>
  <c r="U571" i="2"/>
  <c r="U570" i="2"/>
  <c r="M570" i="2" s="1"/>
  <c r="U569" i="2"/>
  <c r="U568" i="2"/>
  <c r="U567" i="2"/>
  <c r="L567" i="2" s="1"/>
  <c r="U566" i="2"/>
  <c r="U565" i="2"/>
  <c r="U564" i="2"/>
  <c r="U563" i="2"/>
  <c r="U562" i="2"/>
  <c r="U561" i="2"/>
  <c r="M561" i="2" s="1"/>
  <c r="U560" i="2"/>
  <c r="U559" i="2"/>
  <c r="U558" i="2"/>
  <c r="U557" i="2"/>
  <c r="U556" i="2"/>
  <c r="U555" i="2"/>
  <c r="M555" i="2" s="1"/>
  <c r="U554" i="2"/>
  <c r="W554" i="2" s="1"/>
  <c r="U553" i="2"/>
  <c r="M553" i="2" s="1"/>
  <c r="U552" i="2"/>
  <c r="U551" i="2"/>
  <c r="U550" i="2"/>
  <c r="U549" i="2"/>
  <c r="U548" i="2"/>
  <c r="U547" i="2"/>
  <c r="M547" i="2" s="1"/>
  <c r="U546" i="2"/>
  <c r="L546" i="2" s="1"/>
  <c r="U545" i="2"/>
  <c r="U544" i="2"/>
  <c r="U543" i="2"/>
  <c r="U542" i="2"/>
  <c r="U541" i="2"/>
  <c r="U540" i="2"/>
  <c r="M540" i="2" s="1"/>
  <c r="U539" i="2"/>
  <c r="U538" i="2"/>
  <c r="U537" i="2"/>
  <c r="U536" i="2"/>
  <c r="U535" i="2"/>
  <c r="U534" i="2"/>
  <c r="M534" i="2" s="1"/>
  <c r="U533" i="2"/>
  <c r="U532" i="2"/>
  <c r="U531" i="2"/>
  <c r="L531" i="2" s="1"/>
  <c r="U530" i="2"/>
  <c r="U529" i="2"/>
  <c r="U528" i="2"/>
  <c r="U527" i="2"/>
  <c r="U526" i="2"/>
  <c r="U525" i="2"/>
  <c r="L525" i="2" s="1"/>
  <c r="U524" i="2"/>
  <c r="U523" i="2"/>
  <c r="U522" i="2"/>
  <c r="U521" i="2"/>
  <c r="U520" i="2"/>
  <c r="U519" i="2"/>
  <c r="M519" i="2" s="1"/>
  <c r="U518" i="2"/>
  <c r="U517" i="2"/>
  <c r="M517" i="2" s="1"/>
  <c r="U516" i="2"/>
  <c r="U515" i="2"/>
  <c r="U514" i="2"/>
  <c r="U513" i="2"/>
  <c r="U512" i="2"/>
  <c r="U511" i="2"/>
  <c r="M511" i="2" s="1"/>
  <c r="U510" i="2"/>
  <c r="L510" i="2" s="1"/>
  <c r="U509" i="2"/>
  <c r="U508" i="2"/>
  <c r="U507" i="2"/>
  <c r="U506" i="2"/>
  <c r="U505" i="2"/>
  <c r="U504" i="2"/>
  <c r="L504" i="2" s="1"/>
  <c r="U503" i="2"/>
  <c r="U502" i="2"/>
  <c r="U501" i="2"/>
  <c r="U500" i="2"/>
  <c r="U499" i="2"/>
  <c r="U498" i="2"/>
  <c r="M498" i="2" s="1"/>
  <c r="U497" i="2"/>
  <c r="U496" i="2"/>
  <c r="U495" i="2"/>
  <c r="L495" i="2" s="1"/>
  <c r="U494" i="2"/>
  <c r="U493" i="2"/>
  <c r="U492" i="2"/>
  <c r="U491" i="2"/>
  <c r="U490" i="2"/>
  <c r="U489" i="2"/>
  <c r="M489" i="2" s="1"/>
  <c r="U488" i="2"/>
  <c r="U487" i="2"/>
  <c r="U486" i="2"/>
  <c r="U485" i="2"/>
  <c r="U484" i="2"/>
  <c r="U483" i="2"/>
  <c r="M483" i="2" s="1"/>
  <c r="U482" i="2"/>
  <c r="U481" i="2"/>
  <c r="M481" i="2" s="1"/>
  <c r="U480" i="2"/>
  <c r="U479" i="2"/>
  <c r="U478" i="2"/>
  <c r="U477" i="2"/>
  <c r="U476" i="2"/>
  <c r="U475" i="2"/>
  <c r="M475" i="2" s="1"/>
  <c r="U474" i="2"/>
  <c r="L474" i="2" s="1"/>
  <c r="U473" i="2"/>
  <c r="U472" i="2"/>
  <c r="U471" i="2"/>
  <c r="U470" i="2"/>
  <c r="U469" i="2"/>
  <c r="M469" i="2" s="1"/>
  <c r="U468" i="2"/>
  <c r="L468" i="2" s="1"/>
  <c r="U467" i="2"/>
  <c r="U466" i="2"/>
  <c r="U465" i="2"/>
  <c r="U464" i="2"/>
  <c r="U463" i="2"/>
  <c r="M463" i="2" s="1"/>
  <c r="U462" i="2"/>
  <c r="L462" i="2" s="1"/>
  <c r="U461" i="2"/>
  <c r="U460" i="2"/>
  <c r="U459" i="2"/>
  <c r="U458" i="2"/>
  <c r="U457" i="2"/>
  <c r="M457" i="2" s="1"/>
  <c r="U456" i="2"/>
  <c r="L456" i="2" s="1"/>
  <c r="U455" i="2"/>
  <c r="U454" i="2"/>
  <c r="U453" i="2"/>
  <c r="U452" i="2"/>
  <c r="U451" i="2"/>
  <c r="M451" i="2" s="1"/>
  <c r="U450" i="2"/>
  <c r="L450" i="2" s="1"/>
  <c r="U449" i="2"/>
  <c r="U448" i="2"/>
  <c r="U447" i="2"/>
  <c r="U446" i="2"/>
  <c r="U445" i="2"/>
  <c r="M445" i="2" s="1"/>
  <c r="U444" i="2"/>
  <c r="L444" i="2" s="1"/>
  <c r="U443" i="2"/>
  <c r="U442" i="2"/>
  <c r="U441" i="2"/>
  <c r="U440" i="2"/>
  <c r="U439" i="2"/>
  <c r="M439" i="2" s="1"/>
  <c r="U438" i="2"/>
  <c r="L438" i="2" s="1"/>
  <c r="U437" i="2"/>
  <c r="U436" i="2"/>
  <c r="U435" i="2"/>
  <c r="U434" i="2"/>
  <c r="W434" i="2" s="1"/>
  <c r="U433" i="2"/>
  <c r="M433" i="2" s="1"/>
  <c r="U432" i="2"/>
  <c r="L432" i="2" s="1"/>
  <c r="U431" i="2"/>
  <c r="U430" i="2"/>
  <c r="U429" i="2"/>
  <c r="U428" i="2"/>
  <c r="U427" i="2"/>
  <c r="M427" i="2" s="1"/>
  <c r="U426" i="2"/>
  <c r="L426" i="2" s="1"/>
  <c r="U425" i="2"/>
  <c r="U424" i="2"/>
  <c r="U423" i="2"/>
  <c r="U422" i="2"/>
  <c r="U421" i="2"/>
  <c r="M421" i="2" s="1"/>
  <c r="U420" i="2"/>
  <c r="L420" i="2" s="1"/>
  <c r="U419" i="2"/>
  <c r="U418" i="2"/>
  <c r="U417" i="2"/>
  <c r="U416" i="2"/>
  <c r="U415" i="2"/>
  <c r="M415" i="2" s="1"/>
  <c r="U414" i="2"/>
  <c r="L414" i="2" s="1"/>
  <c r="U413" i="2"/>
  <c r="U412" i="2"/>
  <c r="U411" i="2"/>
  <c r="U410" i="2"/>
  <c r="U409" i="2"/>
  <c r="M409" i="2" s="1"/>
  <c r="U408" i="2"/>
  <c r="L408" i="2" s="1"/>
  <c r="U407" i="2"/>
  <c r="U406" i="2"/>
  <c r="U405" i="2"/>
  <c r="U404" i="2"/>
  <c r="U403" i="2"/>
  <c r="M403" i="2" s="1"/>
  <c r="U402" i="2"/>
  <c r="L402" i="2" s="1"/>
  <c r="U401" i="2"/>
  <c r="U400" i="2"/>
  <c r="U399" i="2"/>
  <c r="U398" i="2"/>
  <c r="U397" i="2"/>
  <c r="M397" i="2" s="1"/>
  <c r="U396" i="2"/>
  <c r="L396" i="2" s="1"/>
  <c r="U395" i="2"/>
  <c r="U394" i="2"/>
  <c r="U393" i="2"/>
  <c r="U392" i="2"/>
  <c r="W392" i="2" s="1"/>
  <c r="U391" i="2"/>
  <c r="M391" i="2" s="1"/>
  <c r="U390" i="2"/>
  <c r="L390" i="2" s="1"/>
  <c r="U389" i="2"/>
  <c r="U388" i="2"/>
  <c r="U387" i="2"/>
  <c r="U386" i="2"/>
  <c r="W386" i="2" s="1"/>
  <c r="U385" i="2"/>
  <c r="M385" i="2" s="1"/>
  <c r="U384" i="2"/>
  <c r="L384" i="2" s="1"/>
  <c r="U383" i="2"/>
  <c r="U382" i="2"/>
  <c r="U381" i="2"/>
  <c r="U380" i="2"/>
  <c r="U379" i="2"/>
  <c r="M379" i="2" s="1"/>
  <c r="U378" i="2"/>
  <c r="L378" i="2" s="1"/>
  <c r="U377" i="2"/>
  <c r="U376" i="2"/>
  <c r="U375" i="2"/>
  <c r="U374" i="2"/>
  <c r="U373" i="2"/>
  <c r="M373" i="2" s="1"/>
  <c r="U372" i="2"/>
  <c r="L372" i="2" s="1"/>
  <c r="U371" i="2"/>
  <c r="U370" i="2"/>
  <c r="U369" i="2"/>
  <c r="U368" i="2"/>
  <c r="U367" i="2"/>
  <c r="M367" i="2" s="1"/>
  <c r="U366" i="2"/>
  <c r="L366" i="2" s="1"/>
  <c r="U365" i="2"/>
  <c r="U364" i="2"/>
  <c r="U363" i="2"/>
  <c r="U362" i="2"/>
  <c r="U361" i="2"/>
  <c r="M361" i="2" s="1"/>
  <c r="U360" i="2"/>
  <c r="L360" i="2" s="1"/>
  <c r="U359" i="2"/>
  <c r="U358" i="2"/>
  <c r="U357" i="2"/>
  <c r="U356" i="2"/>
  <c r="U355" i="2"/>
  <c r="M355" i="2" s="1"/>
  <c r="U354" i="2"/>
  <c r="L354" i="2" s="1"/>
  <c r="U353" i="2"/>
  <c r="U352" i="2"/>
  <c r="U351" i="2"/>
  <c r="U350" i="2"/>
  <c r="U349" i="2"/>
  <c r="M349" i="2" s="1"/>
  <c r="U348" i="2"/>
  <c r="L348" i="2" s="1"/>
  <c r="U347" i="2"/>
  <c r="U346" i="2"/>
  <c r="U345" i="2"/>
  <c r="AI345" i="2" s="1"/>
  <c r="U344" i="2"/>
  <c r="W344" i="2" s="1"/>
  <c r="U343" i="2"/>
  <c r="M343" i="2" s="1"/>
  <c r="U342" i="2"/>
  <c r="L342" i="2" s="1"/>
  <c r="U341" i="2"/>
  <c r="U340" i="2"/>
  <c r="U339" i="2"/>
  <c r="U338" i="2"/>
  <c r="U337" i="2"/>
  <c r="M337" i="2" s="1"/>
  <c r="U336" i="2"/>
  <c r="L336" i="2" s="1"/>
  <c r="U335" i="2"/>
  <c r="U334" i="2"/>
  <c r="U333" i="2"/>
  <c r="U332" i="2"/>
  <c r="W332" i="2" s="1"/>
  <c r="U331" i="2"/>
  <c r="M331" i="2" s="1"/>
  <c r="U330" i="2"/>
  <c r="L330" i="2" s="1"/>
  <c r="U329" i="2"/>
  <c r="U328" i="2"/>
  <c r="U327" i="2"/>
  <c r="AE327" i="2" s="1"/>
  <c r="U326" i="2"/>
  <c r="U325" i="2"/>
  <c r="M325" i="2" s="1"/>
  <c r="U324" i="2"/>
  <c r="L324" i="2" s="1"/>
  <c r="U323" i="2"/>
  <c r="U322" i="2"/>
  <c r="U321" i="2"/>
  <c r="AF321" i="2" s="1"/>
  <c r="U320" i="2"/>
  <c r="AJ320" i="2" s="1"/>
  <c r="U319" i="2"/>
  <c r="M319" i="2" s="1"/>
  <c r="U318" i="2"/>
  <c r="L318" i="2" s="1"/>
  <c r="U317" i="2"/>
  <c r="U316" i="2"/>
  <c r="U315" i="2"/>
  <c r="AJ315" i="2" s="1"/>
  <c r="U314" i="2"/>
  <c r="U313" i="2"/>
  <c r="M313" i="2" s="1"/>
  <c r="U312" i="2"/>
  <c r="L312" i="2" s="1"/>
  <c r="U311" i="2"/>
  <c r="AI311" i="2" s="1"/>
  <c r="U310" i="2"/>
  <c r="U309" i="2"/>
  <c r="AE309" i="2" s="1"/>
  <c r="U308" i="2"/>
  <c r="U307" i="2"/>
  <c r="M307" i="2" s="1"/>
  <c r="U306" i="2"/>
  <c r="L306" i="2" s="1"/>
  <c r="U305" i="2"/>
  <c r="U304" i="2"/>
  <c r="U303" i="2"/>
  <c r="AJ303" i="2" s="1"/>
  <c r="U302" i="2"/>
  <c r="U301" i="2"/>
  <c r="M301" i="2" s="1"/>
  <c r="U300" i="2"/>
  <c r="L300" i="2" s="1"/>
  <c r="U299" i="2"/>
  <c r="U298" i="2"/>
  <c r="U297" i="2"/>
  <c r="AJ297" i="2" s="1"/>
  <c r="U296" i="2"/>
  <c r="W296" i="2" s="1"/>
  <c r="U295" i="2"/>
  <c r="M295" i="2" s="1"/>
  <c r="U294" i="2"/>
  <c r="L294" i="2" s="1"/>
  <c r="U293" i="2"/>
  <c r="U292" i="2"/>
  <c r="U291" i="2"/>
  <c r="AE291" i="2" s="1"/>
  <c r="U290" i="2"/>
  <c r="U289" i="2"/>
  <c r="M289" i="2" s="1"/>
  <c r="U288" i="2"/>
  <c r="L288" i="2" s="1"/>
  <c r="U287" i="2"/>
  <c r="U286" i="2"/>
  <c r="AE286" i="2" s="1"/>
  <c r="U285" i="2"/>
  <c r="U284" i="2"/>
  <c r="W284" i="2" s="1"/>
  <c r="U283" i="2"/>
  <c r="M283" i="2" s="1"/>
  <c r="U282" i="2"/>
  <c r="L282" i="2" s="1"/>
  <c r="U281" i="2"/>
  <c r="U280" i="2"/>
  <c r="U279" i="2"/>
  <c r="AJ279" i="2" s="1"/>
  <c r="U278" i="2"/>
  <c r="W278" i="2" s="1"/>
  <c r="U277" i="2"/>
  <c r="AE277" i="2" s="1"/>
  <c r="U276" i="2"/>
  <c r="AJ276" i="2" s="1"/>
  <c r="U275" i="2"/>
  <c r="M275" i="2" s="1"/>
  <c r="U274" i="2"/>
  <c r="L274" i="2" s="1"/>
  <c r="U273" i="2"/>
  <c r="AE273" i="2" s="1"/>
  <c r="U272" i="2"/>
  <c r="W272" i="2" s="1"/>
  <c r="U271" i="2"/>
  <c r="L271" i="2" s="1"/>
  <c r="U270" i="2"/>
  <c r="AJ270" i="2" s="1"/>
  <c r="U269" i="2"/>
  <c r="AJ269" i="2" s="1"/>
  <c r="U268" i="2"/>
  <c r="AE268" i="2" s="1"/>
  <c r="U267" i="2"/>
  <c r="U266" i="2"/>
  <c r="W266" i="2" s="1"/>
  <c r="U265" i="2"/>
  <c r="M265" i="2" s="1"/>
  <c r="U264" i="2"/>
  <c r="AE264" i="2" s="1"/>
  <c r="U263" i="2"/>
  <c r="U262" i="2"/>
  <c r="AJ262" i="2" s="1"/>
  <c r="U261" i="2"/>
  <c r="AJ261" i="2" s="1"/>
  <c r="U260" i="2"/>
  <c r="U259" i="2"/>
  <c r="M259" i="2" s="1"/>
  <c r="U258" i="2"/>
  <c r="AJ258" i="2" s="1"/>
  <c r="U257" i="2"/>
  <c r="U256" i="2"/>
  <c r="M256" i="2" s="1"/>
  <c r="U255" i="2"/>
  <c r="AE255" i="2" s="1"/>
  <c r="U254" i="2"/>
  <c r="U253" i="2"/>
  <c r="L253" i="2" s="1"/>
  <c r="U252" i="2"/>
  <c r="AI252" i="2" s="1"/>
  <c r="U251" i="2"/>
  <c r="U250" i="2"/>
  <c r="AE250" i="2" s="1"/>
  <c r="U249" i="2"/>
  <c r="AI249" i="2" s="1"/>
  <c r="U248" i="2"/>
  <c r="AI248" i="2" s="1"/>
  <c r="U247" i="2"/>
  <c r="M247" i="2" s="1"/>
  <c r="U246" i="2"/>
  <c r="AE246" i="2" s="1"/>
  <c r="U245" i="2"/>
  <c r="U244" i="2"/>
  <c r="AJ244" i="2" s="1"/>
  <c r="U243" i="2"/>
  <c r="AJ243" i="2" s="1"/>
  <c r="U242" i="2"/>
  <c r="U241" i="2"/>
  <c r="M241" i="2" s="1"/>
  <c r="U240" i="2"/>
  <c r="AI240" i="2" s="1"/>
  <c r="U239" i="2"/>
  <c r="U238" i="2"/>
  <c r="AI238" i="2" s="1"/>
  <c r="U237" i="2"/>
  <c r="AE237" i="2" s="1"/>
  <c r="U236" i="2"/>
  <c r="W236" i="2" s="1"/>
  <c r="U235" i="2"/>
  <c r="L235" i="2" s="1"/>
  <c r="U234" i="2"/>
  <c r="AJ234" i="2" s="1"/>
  <c r="U233" i="2"/>
  <c r="U232" i="2"/>
  <c r="M232" i="2" s="1"/>
  <c r="U231" i="2"/>
  <c r="AI231" i="2" s="1"/>
  <c r="U230" i="2"/>
  <c r="W230" i="2" s="1"/>
  <c r="U229" i="2"/>
  <c r="M229" i="2" s="1"/>
  <c r="U228" i="2"/>
  <c r="AE228" i="2" s="1"/>
  <c r="U227" i="2"/>
  <c r="U226" i="2"/>
  <c r="L226" i="2" s="1"/>
  <c r="U225" i="2"/>
  <c r="AJ225" i="2" s="1"/>
  <c r="U224" i="2"/>
  <c r="U223" i="2"/>
  <c r="M223" i="2" s="1"/>
  <c r="U222" i="2"/>
  <c r="AI222" i="2" s="1"/>
  <c r="U221" i="2"/>
  <c r="U220" i="2"/>
  <c r="AI220" i="2" s="1"/>
  <c r="U219" i="2"/>
  <c r="AE219" i="2" s="1"/>
  <c r="U218" i="2"/>
  <c r="U217" i="2"/>
  <c r="L217" i="2" s="1"/>
  <c r="U216" i="2"/>
  <c r="W216" i="2" s="1"/>
  <c r="U215" i="2"/>
  <c r="U214" i="2"/>
  <c r="AJ214" i="2" s="1"/>
  <c r="U213" i="2"/>
  <c r="AI213" i="2" s="1"/>
  <c r="U212" i="2"/>
  <c r="U211" i="2"/>
  <c r="M211" i="2" s="1"/>
  <c r="U210" i="2"/>
  <c r="AE210" i="2" s="1"/>
  <c r="U209" i="2"/>
  <c r="U208" i="2"/>
  <c r="AI208" i="2" s="1"/>
  <c r="U207" i="2"/>
  <c r="AF207" i="2" s="1"/>
  <c r="U206" i="2"/>
  <c r="U205" i="2"/>
  <c r="M205" i="2" s="1"/>
  <c r="U204" i="2"/>
  <c r="AI204" i="2" s="1"/>
  <c r="U203" i="2"/>
  <c r="U202" i="2"/>
  <c r="M202" i="2" s="1"/>
  <c r="U201" i="2"/>
  <c r="AE201" i="2" s="1"/>
  <c r="U200" i="2"/>
  <c r="U199" i="2"/>
  <c r="L199" i="2" s="1"/>
  <c r="U198" i="2"/>
  <c r="AI198" i="2" s="1"/>
  <c r="U197" i="2"/>
  <c r="U196" i="2"/>
  <c r="AE196" i="2" s="1"/>
  <c r="U195" i="2"/>
  <c r="AI195" i="2" s="1"/>
  <c r="U194" i="2"/>
  <c r="AI194" i="2" s="1"/>
  <c r="U193" i="2"/>
  <c r="M193" i="2" s="1"/>
  <c r="U192" i="2"/>
  <c r="AJ192" i="2" s="1"/>
  <c r="U191" i="2"/>
  <c r="U190" i="2"/>
  <c r="AJ190" i="2" s="1"/>
  <c r="U189" i="2"/>
  <c r="AJ189" i="2" s="1"/>
  <c r="U188" i="2"/>
  <c r="U187" i="2"/>
  <c r="M187" i="2" s="1"/>
  <c r="U186" i="2"/>
  <c r="AI186" i="2" s="1"/>
  <c r="U185" i="2"/>
  <c r="AI185" i="2" s="1"/>
  <c r="U184" i="2"/>
  <c r="AI184" i="2" s="1"/>
  <c r="U183" i="2"/>
  <c r="AE183" i="2" s="1"/>
  <c r="U182" i="2"/>
  <c r="U181" i="2"/>
  <c r="U180" i="2"/>
  <c r="W180" i="2" s="1"/>
  <c r="U179" i="2"/>
  <c r="U178" i="2"/>
  <c r="AF178" i="2" s="1"/>
  <c r="U177" i="2"/>
  <c r="AI177" i="2" s="1"/>
  <c r="U176" i="2"/>
  <c r="U175" i="2"/>
  <c r="U174" i="2"/>
  <c r="AE174" i="2" s="1"/>
  <c r="U173" i="2"/>
  <c r="U172" i="2"/>
  <c r="U171" i="2"/>
  <c r="AJ171" i="2" s="1"/>
  <c r="U170" i="2"/>
  <c r="U169" i="2"/>
  <c r="U168" i="2"/>
  <c r="AI168" i="2" s="1"/>
  <c r="U167" i="2"/>
  <c r="U166" i="2"/>
  <c r="AI166" i="2" s="1"/>
  <c r="U165" i="2"/>
  <c r="AE165" i="2" s="1"/>
  <c r="U164" i="2"/>
  <c r="U163" i="2"/>
  <c r="U162" i="2"/>
  <c r="AE162" i="2" s="1"/>
  <c r="U161" i="2"/>
  <c r="U160" i="2"/>
  <c r="AE160" i="2" s="1"/>
  <c r="U159" i="2"/>
  <c r="AI159" i="2" s="1"/>
  <c r="U158" i="2"/>
  <c r="U157" i="2"/>
  <c r="U156" i="2"/>
  <c r="AJ156" i="2" s="1"/>
  <c r="U155" i="2"/>
  <c r="U154" i="2"/>
  <c r="AI154" i="2" s="1"/>
  <c r="U153" i="2"/>
  <c r="AF153" i="2" s="1"/>
  <c r="U152" i="2"/>
  <c r="U151" i="2"/>
  <c r="U150" i="2"/>
  <c r="AI150" i="2" s="1"/>
  <c r="U149" i="2"/>
  <c r="U148" i="2"/>
  <c r="U147" i="2"/>
  <c r="AE147" i="2" s="1"/>
  <c r="U146" i="2"/>
  <c r="U145" i="2"/>
  <c r="U144" i="2"/>
  <c r="AI144" i="2" s="1"/>
  <c r="U143" i="2"/>
  <c r="U142" i="2"/>
  <c r="AJ142" i="2" s="1"/>
  <c r="U141" i="2"/>
  <c r="AI141" i="2" s="1"/>
  <c r="U140" i="2"/>
  <c r="U139" i="2"/>
  <c r="U138" i="2"/>
  <c r="AE138" i="2" s="1"/>
  <c r="U137" i="2"/>
  <c r="U136" i="2"/>
  <c r="U135" i="2"/>
  <c r="AJ135" i="2" s="1"/>
  <c r="U134" i="2"/>
  <c r="U133" i="2"/>
  <c r="U132" i="2"/>
  <c r="AI132" i="2" s="1"/>
  <c r="U131" i="2"/>
  <c r="U130" i="2"/>
  <c r="U129" i="2"/>
  <c r="AE129" i="2" s="1"/>
  <c r="U128" i="2"/>
  <c r="AI128" i="2" s="1"/>
  <c r="U127" i="2"/>
  <c r="U126" i="2"/>
  <c r="AJ126" i="2" s="1"/>
  <c r="U125" i="2"/>
  <c r="U124" i="2"/>
  <c r="AE124" i="2" s="1"/>
  <c r="U123" i="2"/>
  <c r="AI123" i="2" s="1"/>
  <c r="U122" i="2"/>
  <c r="U121" i="2"/>
  <c r="U120" i="2"/>
  <c r="W120" i="2" s="1"/>
  <c r="U119" i="2"/>
  <c r="U118" i="2"/>
  <c r="U117" i="2"/>
  <c r="AJ117" i="2" s="1"/>
  <c r="U116" i="2"/>
  <c r="U115" i="2"/>
  <c r="U114" i="2"/>
  <c r="AE114" i="2" s="1"/>
  <c r="U113" i="2"/>
  <c r="U112" i="2"/>
  <c r="AI112" i="2" s="1"/>
  <c r="U111" i="2"/>
  <c r="AE111" i="2" s="1"/>
  <c r="U110" i="2"/>
  <c r="U109" i="2"/>
  <c r="U108" i="2"/>
  <c r="AE108" i="2" s="1"/>
  <c r="U107" i="2"/>
  <c r="U106" i="2"/>
  <c r="AJ106" i="2" s="1"/>
  <c r="U105" i="2"/>
  <c r="AI105" i="2" s="1"/>
  <c r="U104" i="2"/>
  <c r="U103" i="2"/>
  <c r="U102" i="2"/>
  <c r="AE102" i="2" s="1"/>
  <c r="U101" i="2"/>
  <c r="U100" i="2"/>
  <c r="U99" i="2"/>
  <c r="AF99" i="2" s="1"/>
  <c r="U98" i="2"/>
  <c r="U97" i="2"/>
  <c r="U96" i="2"/>
  <c r="AI96" i="2" s="1"/>
  <c r="U95" i="2"/>
  <c r="U94" i="2"/>
  <c r="U93" i="2"/>
  <c r="AE93" i="2" s="1"/>
  <c r="U92" i="2"/>
  <c r="U91" i="2"/>
  <c r="U90" i="2"/>
  <c r="U89" i="2"/>
  <c r="U88" i="2"/>
  <c r="AE88" i="2" s="1"/>
  <c r="U87" i="2"/>
  <c r="AI87" i="2" s="1"/>
  <c r="U86" i="2"/>
  <c r="U85" i="2"/>
  <c r="U84" i="2"/>
  <c r="U83" i="2"/>
  <c r="U82" i="2"/>
  <c r="AJ82" i="2" s="1"/>
  <c r="U81" i="2"/>
  <c r="AF81" i="2" s="1"/>
  <c r="U80" i="2"/>
  <c r="U79" i="2"/>
  <c r="U78" i="2"/>
  <c r="U77" i="2"/>
  <c r="U76" i="2"/>
  <c r="AJ76" i="2" s="1"/>
  <c r="U75" i="2"/>
  <c r="AF75" i="2" s="1"/>
  <c r="U74" i="2"/>
  <c r="U73" i="2"/>
  <c r="U72" i="2"/>
  <c r="U71" i="2"/>
  <c r="U70" i="2"/>
  <c r="AJ70" i="2" s="1"/>
  <c r="U69" i="2"/>
  <c r="AF69" i="2" s="1"/>
  <c r="U68" i="2"/>
  <c r="U67" i="2"/>
  <c r="U66" i="2"/>
  <c r="U65" i="2"/>
  <c r="U64" i="2"/>
  <c r="AJ64" i="2" s="1"/>
  <c r="U63" i="2"/>
  <c r="AF63" i="2" s="1"/>
  <c r="U62" i="2"/>
  <c r="U61" i="2"/>
  <c r="U60" i="2"/>
  <c r="U59" i="2"/>
  <c r="U58" i="2"/>
  <c r="AJ58" i="2" s="1"/>
  <c r="U57" i="2"/>
  <c r="AF57" i="2" s="1"/>
  <c r="U56" i="2"/>
  <c r="U55" i="2"/>
  <c r="U54" i="2"/>
  <c r="U53" i="2"/>
  <c r="U52" i="2"/>
  <c r="AJ52" i="2" s="1"/>
  <c r="U51" i="2"/>
  <c r="AF51" i="2" s="1"/>
  <c r="U50" i="2"/>
  <c r="U49" i="2"/>
  <c r="U48" i="2"/>
  <c r="U47" i="2"/>
  <c r="U46" i="2"/>
  <c r="AJ46" i="2" s="1"/>
  <c r="U45" i="2"/>
  <c r="AF45" i="2" s="1"/>
  <c r="U44" i="2"/>
  <c r="U43" i="2"/>
  <c r="U42" i="2"/>
  <c r="W42" i="2" s="1"/>
  <c r="U41" i="2"/>
  <c r="U40" i="2"/>
  <c r="AJ40" i="2" s="1"/>
  <c r="U39" i="2"/>
  <c r="AF39" i="2" s="1"/>
  <c r="U38" i="2"/>
  <c r="U37" i="2"/>
  <c r="U36" i="2"/>
  <c r="U35" i="2"/>
  <c r="U34" i="2"/>
  <c r="AI34" i="2" s="1"/>
  <c r="U33" i="2"/>
  <c r="AF33" i="2" s="1"/>
  <c r="U32" i="2"/>
  <c r="U31" i="2"/>
  <c r="U30" i="2"/>
  <c r="U29" i="2"/>
  <c r="M29" i="2" s="1"/>
  <c r="U28" i="2"/>
  <c r="AJ28" i="2" s="1"/>
  <c r="U27" i="2"/>
  <c r="AF27" i="2" s="1"/>
  <c r="U26" i="2"/>
  <c r="U25" i="2"/>
  <c r="M25" i="2" s="1"/>
  <c r="U24" i="2"/>
  <c r="U23" i="2"/>
  <c r="M23" i="2" s="1"/>
  <c r="U22" i="2"/>
  <c r="AJ22" i="2" s="1"/>
  <c r="U21" i="2"/>
  <c r="AF21" i="2" s="1"/>
  <c r="U20" i="2"/>
  <c r="U19" i="2"/>
  <c r="M19" i="2" s="1"/>
  <c r="U18" i="2"/>
  <c r="U17" i="2"/>
  <c r="M17" i="2" s="1"/>
  <c r="U16" i="2"/>
  <c r="AJ16" i="2" s="1"/>
  <c r="U15" i="2"/>
  <c r="AF15" i="2" s="1"/>
  <c r="U14" i="2"/>
  <c r="U13" i="2"/>
  <c r="M13" i="2" s="1"/>
  <c r="U12" i="2"/>
  <c r="W12" i="2" s="1"/>
  <c r="W482" i="2"/>
  <c r="W419" i="2"/>
  <c r="W401" i="2"/>
  <c r="AJ347" i="2"/>
  <c r="AJ329" i="2"/>
  <c r="AE323" i="2"/>
  <c r="AE317" i="2"/>
  <c r="AE313" i="2"/>
  <c r="AF308" i="2"/>
  <c r="AI302" i="2"/>
  <c r="AE299" i="2"/>
  <c r="AI293" i="2"/>
  <c r="AJ287" i="2"/>
  <c r="AF281" i="2"/>
  <c r="AE275" i="2"/>
  <c r="AF263" i="2"/>
  <c r="AJ257" i="2"/>
  <c r="AJ251" i="2"/>
  <c r="AI245" i="2"/>
  <c r="AI239" i="2"/>
  <c r="AJ233" i="2"/>
  <c r="AI227" i="2"/>
  <c r="AI221" i="2"/>
  <c r="AE215" i="2"/>
  <c r="AI209" i="2"/>
  <c r="AI203" i="2"/>
  <c r="AJ197" i="2"/>
  <c r="AI191" i="2"/>
  <c r="AJ179" i="2"/>
  <c r="AI176" i="2"/>
  <c r="AI173" i="2"/>
  <c r="AI167" i="2"/>
  <c r="AE161" i="2"/>
  <c r="AJ149" i="2"/>
  <c r="AJ143" i="2"/>
  <c r="AJ125" i="2"/>
  <c r="AI119" i="2"/>
  <c r="AI92" i="2"/>
  <c r="U11" i="2"/>
  <c r="W584" i="2"/>
  <c r="W578" i="2"/>
  <c r="W566" i="2"/>
  <c r="W542" i="2"/>
  <c r="W530" i="2"/>
  <c r="W518" i="2"/>
  <c r="W506" i="2"/>
  <c r="W494" i="2"/>
  <c r="W470" i="2"/>
  <c r="W458" i="2"/>
  <c r="W446" i="2"/>
  <c r="W422" i="2"/>
  <c r="W416" i="2"/>
  <c r="W410" i="2"/>
  <c r="W404" i="2"/>
  <c r="W398" i="2"/>
  <c r="W380" i="2"/>
  <c r="W374" i="2"/>
  <c r="W368" i="2"/>
  <c r="W362" i="2"/>
  <c r="W350" i="2"/>
  <c r="W338" i="2"/>
  <c r="W326" i="2"/>
  <c r="W314" i="2"/>
  <c r="W302" i="2"/>
  <c r="W293" i="2"/>
  <c r="W290" i="2"/>
  <c r="W260" i="2"/>
  <c r="W254" i="2"/>
  <c r="W224" i="2"/>
  <c r="AF10" i="2"/>
  <c r="AI10" i="2"/>
  <c r="AJ10" i="2"/>
  <c r="AE10" i="2"/>
  <c r="X10" i="2"/>
  <c r="AA10" i="2"/>
  <c r="AB10" i="2"/>
  <c r="AC10" i="2"/>
  <c r="W10" i="2"/>
  <c r="G7" i="2"/>
  <c r="L18" i="3" s="1"/>
  <c r="F7" i="2"/>
  <c r="L57" i="3" l="1"/>
  <c r="AG57" i="3"/>
  <c r="Z57" i="3"/>
  <c r="AT57" i="3"/>
  <c r="S57" i="3"/>
  <c r="S63" i="3"/>
  <c r="L63" i="3"/>
  <c r="AT63" i="3"/>
  <c r="AG63" i="3"/>
  <c r="Z63" i="3"/>
  <c r="S69" i="3"/>
  <c r="L69" i="3"/>
  <c r="S58" i="3"/>
  <c r="L58" i="3"/>
  <c r="AG64" i="3"/>
  <c r="AT64" i="3"/>
  <c r="Z64" i="3"/>
  <c r="S64" i="3"/>
  <c r="L64" i="3"/>
  <c r="L70" i="3"/>
  <c r="AG70" i="3"/>
  <c r="Z70" i="3"/>
  <c r="S70" i="3"/>
  <c r="AT70" i="3"/>
  <c r="S53" i="3"/>
  <c r="L53" i="3"/>
  <c r="S59" i="3"/>
  <c r="L59" i="3"/>
  <c r="L65" i="3"/>
  <c r="S65" i="3"/>
  <c r="S71" i="3"/>
  <c r="L71" i="3"/>
  <c r="AT71" i="3"/>
  <c r="AG71" i="3"/>
  <c r="Z71" i="3"/>
  <c r="S54" i="3"/>
  <c r="L54" i="3"/>
  <c r="S60" i="3"/>
  <c r="L60" i="3"/>
  <c r="S66" i="3"/>
  <c r="L66" i="3"/>
  <c r="S55" i="3"/>
  <c r="L55" i="3"/>
  <c r="S61" i="3"/>
  <c r="L61" i="3"/>
  <c r="Z61" i="3"/>
  <c r="AT61" i="3"/>
  <c r="AG61" i="3"/>
  <c r="AT67" i="3"/>
  <c r="S67" i="3"/>
  <c r="L67" i="3"/>
  <c r="AG67" i="3"/>
  <c r="Z67" i="3"/>
  <c r="AG56" i="3"/>
  <c r="Z56" i="3"/>
  <c r="S56" i="3"/>
  <c r="L56" i="3"/>
  <c r="AT56" i="3"/>
  <c r="S62" i="3"/>
  <c r="L62" i="3"/>
  <c r="S68" i="3"/>
  <c r="L68" i="3"/>
  <c r="AE115" i="2"/>
  <c r="AI101" i="2"/>
  <c r="AJ55" i="2"/>
  <c r="AJ19" i="2"/>
  <c r="AI236" i="2"/>
  <c r="AE300" i="2"/>
  <c r="AJ37" i="2"/>
  <c r="W185" i="2"/>
  <c r="W248" i="2"/>
  <c r="AJ73" i="2"/>
  <c r="AE205" i="2"/>
  <c r="AI230" i="2"/>
  <c r="AJ312" i="2"/>
  <c r="W176" i="2"/>
  <c r="W74" i="2"/>
  <c r="W164" i="2"/>
  <c r="BF22" i="3"/>
  <c r="BG22" i="3" s="1"/>
  <c r="BK22" i="3" s="1"/>
  <c r="B4" i="3"/>
  <c r="W188" i="2"/>
  <c r="W212" i="2"/>
  <c r="W200" i="2"/>
  <c r="BE23" i="3"/>
  <c r="BF23" i="3"/>
  <c r="BC25" i="3"/>
  <c r="BD24" i="3"/>
  <c r="W144" i="2"/>
  <c r="M2" i="2"/>
  <c r="W140" i="2"/>
  <c r="W146" i="2"/>
  <c r="B18" i="3"/>
  <c r="V18" i="3" s="1"/>
  <c r="AI354" i="2"/>
  <c r="AJ31" i="2"/>
  <c r="AJ67" i="2"/>
  <c r="AE318" i="2"/>
  <c r="AI100" i="2"/>
  <c r="AE134" i="2"/>
  <c r="AE169" i="2"/>
  <c r="AE223" i="2"/>
  <c r="AE241" i="2"/>
  <c r="AJ288" i="2"/>
  <c r="W150" i="2"/>
  <c r="AJ25" i="2"/>
  <c r="AJ43" i="2"/>
  <c r="AJ61" i="2"/>
  <c r="AJ79" i="2"/>
  <c r="AE151" i="2"/>
  <c r="AE282" i="2"/>
  <c r="AE294" i="2"/>
  <c r="AE97" i="2"/>
  <c r="AE120" i="2"/>
  <c r="AE187" i="2"/>
  <c r="AE259" i="2"/>
  <c r="AE295" i="2"/>
  <c r="AJ306" i="2"/>
  <c r="AF330" i="2"/>
  <c r="W222" i="2"/>
  <c r="AJ13" i="2"/>
  <c r="AJ49" i="2"/>
  <c r="AJ85" i="2"/>
  <c r="AE133" i="2"/>
  <c r="AI336" i="2"/>
  <c r="AF292" i="2"/>
  <c r="M292" i="2"/>
  <c r="L292" i="2"/>
  <c r="W158" i="2"/>
  <c r="W128" i="2"/>
  <c r="W320" i="2"/>
  <c r="AI104" i="2"/>
  <c r="AJ113" i="2"/>
  <c r="AI131" i="2"/>
  <c r="AI137" i="2"/>
  <c r="AI146" i="2"/>
  <c r="AI155" i="2"/>
  <c r="AE232" i="2"/>
  <c r="M277" i="2"/>
  <c r="L277" i="2"/>
  <c r="M487" i="2"/>
  <c r="L487" i="2"/>
  <c r="M493" i="2"/>
  <c r="L493" i="2"/>
  <c r="M499" i="2"/>
  <c r="L499" i="2"/>
  <c r="M505" i="2"/>
  <c r="L505" i="2"/>
  <c r="M523" i="2"/>
  <c r="L523" i="2"/>
  <c r="M529" i="2"/>
  <c r="L529" i="2"/>
  <c r="M535" i="2"/>
  <c r="L535" i="2"/>
  <c r="M541" i="2"/>
  <c r="L541" i="2"/>
  <c r="M559" i="2"/>
  <c r="L559" i="2"/>
  <c r="M565" i="2"/>
  <c r="L565" i="2"/>
  <c r="M571" i="2"/>
  <c r="L571" i="2"/>
  <c r="M577" i="2"/>
  <c r="L577" i="2"/>
  <c r="M589" i="2"/>
  <c r="L589" i="2"/>
  <c r="M595" i="2"/>
  <c r="L595" i="2"/>
  <c r="M607" i="2"/>
  <c r="L607" i="2"/>
  <c r="M613" i="2"/>
  <c r="L613" i="2"/>
  <c r="M625" i="2"/>
  <c r="L625" i="2"/>
  <c r="M631" i="2"/>
  <c r="L631" i="2"/>
  <c r="M643" i="2"/>
  <c r="L643" i="2"/>
  <c r="L649" i="2"/>
  <c r="M649" i="2"/>
  <c r="L655" i="2"/>
  <c r="M655" i="2"/>
  <c r="L661" i="2"/>
  <c r="M661" i="2"/>
  <c r="L667" i="2"/>
  <c r="M667" i="2"/>
  <c r="L673" i="2"/>
  <c r="M673" i="2"/>
  <c r="L679" i="2"/>
  <c r="M679" i="2"/>
  <c r="L685" i="2"/>
  <c r="M685" i="2"/>
  <c r="L691" i="2"/>
  <c r="M691" i="2"/>
  <c r="L697" i="2"/>
  <c r="M697" i="2"/>
  <c r="L703" i="2"/>
  <c r="M703" i="2"/>
  <c r="L709" i="2"/>
  <c r="M709" i="2"/>
  <c r="L715" i="2"/>
  <c r="M715" i="2"/>
  <c r="L721" i="2"/>
  <c r="M721" i="2"/>
  <c r="L727" i="2"/>
  <c r="M727" i="2"/>
  <c r="L733" i="2"/>
  <c r="M733" i="2"/>
  <c r="L739" i="2"/>
  <c r="M739" i="2"/>
  <c r="L745" i="2"/>
  <c r="M745" i="2"/>
  <c r="L751" i="2"/>
  <c r="M751" i="2"/>
  <c r="L757" i="2"/>
  <c r="M757" i="2"/>
  <c r="L763" i="2"/>
  <c r="M763" i="2"/>
  <c r="L769" i="2"/>
  <c r="M769" i="2"/>
  <c r="L775" i="2"/>
  <c r="M775" i="2"/>
  <c r="L781" i="2"/>
  <c r="M781" i="2"/>
  <c r="L787" i="2"/>
  <c r="M787" i="2"/>
  <c r="L793" i="2"/>
  <c r="M793" i="2"/>
  <c r="L799" i="2"/>
  <c r="M799" i="2"/>
  <c r="L805" i="2"/>
  <c r="M805" i="2"/>
  <c r="L811" i="2"/>
  <c r="M811" i="2"/>
  <c r="L817" i="2"/>
  <c r="M817" i="2"/>
  <c r="L823" i="2"/>
  <c r="M823" i="2"/>
  <c r="L829" i="2"/>
  <c r="M829" i="2"/>
  <c r="L835" i="2"/>
  <c r="M835" i="2"/>
  <c r="L841" i="2"/>
  <c r="M841" i="2"/>
  <c r="L847" i="2"/>
  <c r="M847" i="2"/>
  <c r="L853" i="2"/>
  <c r="M853" i="2"/>
  <c r="L859" i="2"/>
  <c r="M859" i="2"/>
  <c r="L865" i="2"/>
  <c r="M865" i="2"/>
  <c r="L871" i="2"/>
  <c r="M871" i="2"/>
  <c r="L877" i="2"/>
  <c r="M877" i="2"/>
  <c r="L883" i="2"/>
  <c r="M883" i="2"/>
  <c r="L889" i="2"/>
  <c r="M889" i="2"/>
  <c r="L895" i="2"/>
  <c r="M895" i="2"/>
  <c r="M901" i="2"/>
  <c r="L901" i="2"/>
  <c r="L913" i="2"/>
  <c r="M913" i="2"/>
  <c r="L919" i="2"/>
  <c r="M919" i="2"/>
  <c r="L925" i="2"/>
  <c r="M925" i="2"/>
  <c r="L931" i="2"/>
  <c r="M931" i="2"/>
  <c r="L937" i="2"/>
  <c r="M937" i="2"/>
  <c r="L949" i="2"/>
  <c r="M949" i="2"/>
  <c r="L955" i="2"/>
  <c r="M955" i="2"/>
  <c r="L961" i="2"/>
  <c r="M961" i="2"/>
  <c r="L967" i="2"/>
  <c r="M967" i="2"/>
  <c r="L973" i="2"/>
  <c r="M973" i="2"/>
  <c r="L985" i="2"/>
  <c r="M985" i="2"/>
  <c r="L991" i="2"/>
  <c r="M991" i="2"/>
  <c r="L997" i="2"/>
  <c r="M997" i="2"/>
  <c r="L1003" i="2"/>
  <c r="M1003" i="2"/>
  <c r="L1009" i="2"/>
  <c r="M1009" i="2"/>
  <c r="L1021" i="2"/>
  <c r="M1021" i="2"/>
  <c r="L1027" i="2"/>
  <c r="M1027" i="2"/>
  <c r="L1033" i="2"/>
  <c r="M1033" i="2"/>
  <c r="L1039" i="2"/>
  <c r="M1039" i="2"/>
  <c r="L1045" i="2"/>
  <c r="M1045" i="2"/>
  <c r="L1057" i="2"/>
  <c r="M1057" i="2"/>
  <c r="L1063" i="2"/>
  <c r="M1063" i="2"/>
  <c r="L1069" i="2"/>
  <c r="M1069" i="2"/>
  <c r="L1075" i="2"/>
  <c r="M1075" i="2"/>
  <c r="L1081" i="2"/>
  <c r="M1081" i="2"/>
  <c r="L1093" i="2"/>
  <c r="M1093" i="2"/>
  <c r="L1099" i="2"/>
  <c r="M1099" i="2"/>
  <c r="L1105" i="2"/>
  <c r="M1105" i="2"/>
  <c r="L1111" i="2"/>
  <c r="M1111" i="2"/>
  <c r="L1117" i="2"/>
  <c r="M1117" i="2"/>
  <c r="M1129" i="2"/>
  <c r="L1129" i="2"/>
  <c r="M1135" i="2"/>
  <c r="L1135" i="2"/>
  <c r="M1141" i="2"/>
  <c r="L1141" i="2"/>
  <c r="M1147" i="2"/>
  <c r="L1147" i="2"/>
  <c r="M1153" i="2"/>
  <c r="L1153" i="2"/>
  <c r="M1159" i="2"/>
  <c r="L1159" i="2"/>
  <c r="M1165" i="2"/>
  <c r="L1165" i="2"/>
  <c r="M1171" i="2"/>
  <c r="L1171" i="2"/>
  <c r="M1183" i="2"/>
  <c r="L1183" i="2"/>
  <c r="M1189" i="2"/>
  <c r="L1189" i="2"/>
  <c r="M1195" i="2"/>
  <c r="L1195" i="2"/>
  <c r="M1201" i="2"/>
  <c r="L1201" i="2"/>
  <c r="M1207" i="2"/>
  <c r="L1207" i="2"/>
  <c r="M1213" i="2"/>
  <c r="L1213" i="2"/>
  <c r="M1219" i="2"/>
  <c r="L1219" i="2"/>
  <c r="M1225" i="2"/>
  <c r="L1225" i="2"/>
  <c r="M1231" i="2"/>
  <c r="L1231" i="2"/>
  <c r="M1237" i="2"/>
  <c r="L1237" i="2"/>
  <c r="M1243" i="2"/>
  <c r="L1243" i="2"/>
  <c r="M1249" i="2"/>
  <c r="L1249" i="2"/>
  <c r="M1255" i="2"/>
  <c r="L1255" i="2"/>
  <c r="M1261" i="2"/>
  <c r="L1261" i="2"/>
  <c r="M1267" i="2"/>
  <c r="L1267" i="2"/>
  <c r="M1273" i="2"/>
  <c r="L1273" i="2"/>
  <c r="M1279" i="2"/>
  <c r="L1279" i="2"/>
  <c r="M1285" i="2"/>
  <c r="L1285" i="2"/>
  <c r="M1291" i="2"/>
  <c r="L1291" i="2"/>
  <c r="M1297" i="2"/>
  <c r="L1297" i="2"/>
  <c r="M1303" i="2"/>
  <c r="L1303" i="2"/>
  <c r="M1309" i="2"/>
  <c r="L1309" i="2"/>
  <c r="M1315" i="2"/>
  <c r="L1315" i="2"/>
  <c r="M1321" i="2"/>
  <c r="L1321" i="2"/>
  <c r="M1327" i="2"/>
  <c r="L1327" i="2"/>
  <c r="M1333" i="2"/>
  <c r="L1333" i="2"/>
  <c r="M1339" i="2"/>
  <c r="L1339" i="2"/>
  <c r="M1345" i="2"/>
  <c r="L1345" i="2"/>
  <c r="M1351" i="2"/>
  <c r="L1351" i="2"/>
  <c r="M1357" i="2"/>
  <c r="L1357" i="2"/>
  <c r="M1363" i="2"/>
  <c r="L1363" i="2"/>
  <c r="M1369" i="2"/>
  <c r="L1369" i="2"/>
  <c r="M1375" i="2"/>
  <c r="L1375" i="2"/>
  <c r="L1381" i="2"/>
  <c r="M1381" i="2"/>
  <c r="L1387" i="2"/>
  <c r="M1387" i="2"/>
  <c r="L1393" i="2"/>
  <c r="M1393" i="2"/>
  <c r="L1399" i="2"/>
  <c r="M1399" i="2"/>
  <c r="L1405" i="2"/>
  <c r="M1405" i="2"/>
  <c r="L1411" i="2"/>
  <c r="M1411" i="2"/>
  <c r="L1417" i="2"/>
  <c r="M1417" i="2"/>
  <c r="L1423" i="2"/>
  <c r="M1423" i="2"/>
  <c r="L1429" i="2"/>
  <c r="M1429" i="2"/>
  <c r="L1435" i="2"/>
  <c r="M1435" i="2"/>
  <c r="L1441" i="2"/>
  <c r="M1441" i="2"/>
  <c r="L1447" i="2"/>
  <c r="M1447" i="2"/>
  <c r="L1453" i="2"/>
  <c r="M1453" i="2"/>
  <c r="L1459" i="2"/>
  <c r="M1459" i="2"/>
  <c r="L1465" i="2"/>
  <c r="M1465" i="2"/>
  <c r="L1471" i="2"/>
  <c r="M1471" i="2"/>
  <c r="L1477" i="2"/>
  <c r="M1477" i="2"/>
  <c r="L1483" i="2"/>
  <c r="M1483" i="2"/>
  <c r="L1489" i="2"/>
  <c r="M1489" i="2"/>
  <c r="L1495" i="2"/>
  <c r="M1495" i="2"/>
  <c r="L1501" i="2"/>
  <c r="M1501" i="2"/>
  <c r="L1507" i="2"/>
  <c r="M1507" i="2"/>
  <c r="L1513" i="2"/>
  <c r="M1513" i="2"/>
  <c r="L1519" i="2"/>
  <c r="M1519" i="2"/>
  <c r="L1525" i="2"/>
  <c r="M1525" i="2"/>
  <c r="L1531" i="2"/>
  <c r="M1531" i="2"/>
  <c r="L1537" i="2"/>
  <c r="M1537" i="2"/>
  <c r="L1543" i="2"/>
  <c r="M1543" i="2"/>
  <c r="L1549" i="2"/>
  <c r="M1549" i="2"/>
  <c r="L1555" i="2"/>
  <c r="M1555" i="2"/>
  <c r="L1561" i="2"/>
  <c r="M1561" i="2"/>
  <c r="L1567" i="2"/>
  <c r="M1567" i="2"/>
  <c r="L1573" i="2"/>
  <c r="M1573" i="2"/>
  <c r="L1579" i="2"/>
  <c r="M1579" i="2"/>
  <c r="L1585" i="2"/>
  <c r="M1585" i="2"/>
  <c r="L1591" i="2"/>
  <c r="M1591" i="2"/>
  <c r="L1597" i="2"/>
  <c r="M1597" i="2"/>
  <c r="L1603" i="2"/>
  <c r="M1603" i="2"/>
  <c r="L1609" i="2"/>
  <c r="M1609" i="2"/>
  <c r="L1615" i="2"/>
  <c r="M1615" i="2"/>
  <c r="L1621" i="2"/>
  <c r="M1621" i="2"/>
  <c r="L1627" i="2"/>
  <c r="M1627" i="2"/>
  <c r="L1633" i="2"/>
  <c r="M1633" i="2"/>
  <c r="L1639" i="2"/>
  <c r="M1639" i="2"/>
  <c r="L1645" i="2"/>
  <c r="M1645" i="2"/>
  <c r="L1651" i="2"/>
  <c r="M1651" i="2"/>
  <c r="L1657" i="2"/>
  <c r="M1657" i="2"/>
  <c r="L1663" i="2"/>
  <c r="M1663" i="2"/>
  <c r="L1669" i="2"/>
  <c r="M1669" i="2"/>
  <c r="L1675" i="2"/>
  <c r="M1675" i="2"/>
  <c r="L1681" i="2"/>
  <c r="M1681" i="2"/>
  <c r="L1687" i="2"/>
  <c r="M1687" i="2"/>
  <c r="L1693" i="2"/>
  <c r="M1693" i="2"/>
  <c r="L1699" i="2"/>
  <c r="M1699" i="2"/>
  <c r="L1705" i="2"/>
  <c r="M1705" i="2"/>
  <c r="L1711" i="2"/>
  <c r="M1711" i="2"/>
  <c r="L1717" i="2"/>
  <c r="M1717" i="2"/>
  <c r="L1723" i="2"/>
  <c r="M1723" i="2"/>
  <c r="L1729" i="2"/>
  <c r="M1729" i="2"/>
  <c r="L1735" i="2"/>
  <c r="M1735" i="2"/>
  <c r="L1741" i="2"/>
  <c r="M1741" i="2"/>
  <c r="L1747" i="2"/>
  <c r="M1747" i="2"/>
  <c r="L1753" i="2"/>
  <c r="M1753" i="2"/>
  <c r="L1759" i="2"/>
  <c r="M1759" i="2"/>
  <c r="M1765" i="2"/>
  <c r="L1765" i="2"/>
  <c r="M1771" i="2"/>
  <c r="L1771" i="2"/>
  <c r="M1777" i="2"/>
  <c r="L1777" i="2"/>
  <c r="M1783" i="2"/>
  <c r="L1783" i="2"/>
  <c r="M1789" i="2"/>
  <c r="L1789" i="2"/>
  <c r="M1795" i="2"/>
  <c r="L1795" i="2"/>
  <c r="M1801" i="2"/>
  <c r="L1801" i="2"/>
  <c r="M1807" i="2"/>
  <c r="L1807" i="2"/>
  <c r="M1813" i="2"/>
  <c r="L1813" i="2"/>
  <c r="M1819" i="2"/>
  <c r="L1819" i="2"/>
  <c r="M1825" i="2"/>
  <c r="L1825" i="2"/>
  <c r="M1831" i="2"/>
  <c r="L1831" i="2"/>
  <c r="M1837" i="2"/>
  <c r="L1837" i="2"/>
  <c r="M1843" i="2"/>
  <c r="L1843" i="2"/>
  <c r="M1849" i="2"/>
  <c r="L1849" i="2"/>
  <c r="M1855" i="2"/>
  <c r="L1855" i="2"/>
  <c r="M1861" i="2"/>
  <c r="L1861" i="2"/>
  <c r="M1867" i="2"/>
  <c r="L1867" i="2"/>
  <c r="M1873" i="2"/>
  <c r="L1873" i="2"/>
  <c r="M1879" i="2"/>
  <c r="L1879" i="2"/>
  <c r="M1885" i="2"/>
  <c r="L1885" i="2"/>
  <c r="M1891" i="2"/>
  <c r="L1891" i="2"/>
  <c r="M1897" i="2"/>
  <c r="L1897" i="2"/>
  <c r="M1903" i="2"/>
  <c r="L1903" i="2"/>
  <c r="M1909" i="2"/>
  <c r="L1909" i="2"/>
  <c r="M1915" i="2"/>
  <c r="L1915" i="2"/>
  <c r="M1921" i="2"/>
  <c r="L1921" i="2"/>
  <c r="M1927" i="2"/>
  <c r="L1927" i="2"/>
  <c r="M1933" i="2"/>
  <c r="L1933" i="2"/>
  <c r="M1939" i="2"/>
  <c r="L1939" i="2"/>
  <c r="M1945" i="2"/>
  <c r="L1945" i="2"/>
  <c r="M1951" i="2"/>
  <c r="L1951" i="2"/>
  <c r="M1957" i="2"/>
  <c r="L1957" i="2"/>
  <c r="M1963" i="2"/>
  <c r="L1963" i="2"/>
  <c r="M1969" i="2"/>
  <c r="L1969" i="2"/>
  <c r="M1975" i="2"/>
  <c r="L1975" i="2"/>
  <c r="M1981" i="2"/>
  <c r="L1981" i="2"/>
  <c r="M1987" i="2"/>
  <c r="L1987" i="2"/>
  <c r="M1993" i="2"/>
  <c r="L1993" i="2"/>
  <c r="M1999" i="2"/>
  <c r="L1999" i="2"/>
  <c r="M2005" i="2"/>
  <c r="L2005" i="2"/>
  <c r="M2011" i="2"/>
  <c r="L2011" i="2"/>
  <c r="M2017" i="2"/>
  <c r="L2017" i="2"/>
  <c r="M2023" i="2"/>
  <c r="L2023" i="2"/>
  <c r="M2029" i="2"/>
  <c r="L2029" i="2"/>
  <c r="M2035" i="2"/>
  <c r="L2035" i="2"/>
  <c r="M2041" i="2"/>
  <c r="L2041" i="2"/>
  <c r="M2047" i="2"/>
  <c r="L2047" i="2"/>
  <c r="M2053" i="2"/>
  <c r="L2053" i="2"/>
  <c r="M2059" i="2"/>
  <c r="L2059" i="2"/>
  <c r="M2065" i="2"/>
  <c r="L2065" i="2"/>
  <c r="M2071" i="2"/>
  <c r="L2071" i="2"/>
  <c r="M2077" i="2"/>
  <c r="L2077" i="2"/>
  <c r="M2083" i="2"/>
  <c r="L2083" i="2"/>
  <c r="M2089" i="2"/>
  <c r="L2089" i="2"/>
  <c r="M2095" i="2"/>
  <c r="L2095" i="2"/>
  <c r="M2101" i="2"/>
  <c r="L2101" i="2"/>
  <c r="M2107" i="2"/>
  <c r="L2107" i="2"/>
  <c r="M2113" i="2"/>
  <c r="L2113" i="2"/>
  <c r="M2119" i="2"/>
  <c r="L2119" i="2"/>
  <c r="M2125" i="2"/>
  <c r="L2125" i="2"/>
  <c r="M2131" i="2"/>
  <c r="L2131" i="2"/>
  <c r="M2137" i="2"/>
  <c r="L2137" i="2"/>
  <c r="L2143" i="2"/>
  <c r="M2143" i="2"/>
  <c r="L2149" i="2"/>
  <c r="M2149" i="2"/>
  <c r="L2155" i="2"/>
  <c r="M2155" i="2"/>
  <c r="M2161" i="2"/>
  <c r="L2161" i="2"/>
  <c r="M2167" i="2"/>
  <c r="L2167" i="2"/>
  <c r="M2173" i="2"/>
  <c r="L2173" i="2"/>
  <c r="M2179" i="2"/>
  <c r="L2179" i="2"/>
  <c r="M2185" i="2"/>
  <c r="L2185" i="2"/>
  <c r="M2191" i="2"/>
  <c r="L2191" i="2"/>
  <c r="M2197" i="2"/>
  <c r="L2197" i="2"/>
  <c r="M2203" i="2"/>
  <c r="L2203" i="2"/>
  <c r="M2209" i="2"/>
  <c r="L2209" i="2"/>
  <c r="M2215" i="2"/>
  <c r="L2215" i="2"/>
  <c r="M2221" i="2"/>
  <c r="L2221" i="2"/>
  <c r="M2227" i="2"/>
  <c r="L2227" i="2"/>
  <c r="M2233" i="2"/>
  <c r="L2233" i="2"/>
  <c r="M2239" i="2"/>
  <c r="L2239" i="2"/>
  <c r="M2245" i="2"/>
  <c r="L2245" i="2"/>
  <c r="M2251" i="2"/>
  <c r="L2251" i="2"/>
  <c r="L2257" i="2"/>
  <c r="M2257" i="2"/>
  <c r="M2263" i="2"/>
  <c r="L2263" i="2"/>
  <c r="M2269" i="2"/>
  <c r="L2269" i="2"/>
  <c r="M2275" i="2"/>
  <c r="L2275" i="2"/>
  <c r="M2281" i="2"/>
  <c r="L2281" i="2"/>
  <c r="M2287" i="2"/>
  <c r="L2287" i="2"/>
  <c r="M2293" i="2"/>
  <c r="L2293" i="2"/>
  <c r="M2299" i="2"/>
  <c r="L2299" i="2"/>
  <c r="M2305" i="2"/>
  <c r="L2305" i="2"/>
  <c r="M2311" i="2"/>
  <c r="L2311" i="2"/>
  <c r="M2317" i="2"/>
  <c r="L2317" i="2"/>
  <c r="M2323" i="2"/>
  <c r="L2323" i="2"/>
  <c r="M2329" i="2"/>
  <c r="L2329" i="2"/>
  <c r="M2335" i="2"/>
  <c r="L2335" i="2"/>
  <c r="M2341" i="2"/>
  <c r="L2341" i="2"/>
  <c r="M2347" i="2"/>
  <c r="L2347" i="2"/>
  <c r="M2353" i="2"/>
  <c r="L2353" i="2"/>
  <c r="M2359" i="2"/>
  <c r="L2359" i="2"/>
  <c r="M2365" i="2"/>
  <c r="L2365" i="2"/>
  <c r="M2371" i="2"/>
  <c r="L2371" i="2"/>
  <c r="M2377" i="2"/>
  <c r="L2377" i="2"/>
  <c r="M2383" i="2"/>
  <c r="L2383" i="2"/>
  <c r="M2389" i="2"/>
  <c r="L2389" i="2"/>
  <c r="M2395" i="2"/>
  <c r="L2395" i="2"/>
  <c r="M2401" i="2"/>
  <c r="L2401" i="2"/>
  <c r="M2407" i="2"/>
  <c r="L2407" i="2"/>
  <c r="M2413" i="2"/>
  <c r="L2413" i="2"/>
  <c r="M2419" i="2"/>
  <c r="L2419" i="2"/>
  <c r="M2425" i="2"/>
  <c r="L2425" i="2"/>
  <c r="M2431" i="2"/>
  <c r="L2431" i="2"/>
  <c r="M2437" i="2"/>
  <c r="L2437" i="2"/>
  <c r="M2443" i="2"/>
  <c r="L2443" i="2"/>
  <c r="M2449" i="2"/>
  <c r="L2449" i="2"/>
  <c r="M2455" i="2"/>
  <c r="L2455" i="2"/>
  <c r="M2461" i="2"/>
  <c r="L2461" i="2"/>
  <c r="M2467" i="2"/>
  <c r="L2467" i="2"/>
  <c r="M2473" i="2"/>
  <c r="L2473" i="2"/>
  <c r="M2479" i="2"/>
  <c r="L2479" i="2"/>
  <c r="M2485" i="2"/>
  <c r="L2485" i="2"/>
  <c r="M2491" i="2"/>
  <c r="L2491" i="2"/>
  <c r="M2497" i="2"/>
  <c r="L2497" i="2"/>
  <c r="M2503" i="2"/>
  <c r="L2503" i="2"/>
  <c r="M2509" i="2"/>
  <c r="L2509" i="2"/>
  <c r="L17" i="2"/>
  <c r="J17" i="2" s="1"/>
  <c r="L23" i="2"/>
  <c r="J23" i="2" s="1"/>
  <c r="L29" i="2"/>
  <c r="J29" i="2" s="1"/>
  <c r="M190" i="2"/>
  <c r="M199" i="2"/>
  <c r="J199" i="2" s="1"/>
  <c r="M208" i="2"/>
  <c r="M217" i="2"/>
  <c r="J217" i="2" s="1"/>
  <c r="M226" i="2"/>
  <c r="M235" i="2"/>
  <c r="M244" i="2"/>
  <c r="M253" i="2"/>
  <c r="M262" i="2"/>
  <c r="M271" i="2"/>
  <c r="L283" i="2"/>
  <c r="L301" i="2"/>
  <c r="L319" i="2"/>
  <c r="L337" i="2"/>
  <c r="L355" i="2"/>
  <c r="L373" i="2"/>
  <c r="L391" i="2"/>
  <c r="L409" i="2"/>
  <c r="L427" i="2"/>
  <c r="L445" i="2"/>
  <c r="L463" i="2"/>
  <c r="L483" i="2"/>
  <c r="M504" i="2"/>
  <c r="M525" i="2"/>
  <c r="L547" i="2"/>
  <c r="L570" i="2"/>
  <c r="L594" i="2"/>
  <c r="L619" i="2"/>
  <c r="M651" i="2"/>
  <c r="M705" i="2"/>
  <c r="M759" i="2"/>
  <c r="M813" i="2"/>
  <c r="M907" i="2"/>
  <c r="M1123" i="2"/>
  <c r="W152" i="2"/>
  <c r="AI164" i="2"/>
  <c r="AI182" i="2"/>
  <c r="AE188" i="2"/>
  <c r="M188" i="2"/>
  <c r="L188" i="2"/>
  <c r="M194" i="2"/>
  <c r="L194" i="2"/>
  <c r="AI200" i="2"/>
  <c r="M200" i="2"/>
  <c r="L200" i="2"/>
  <c r="M206" i="2"/>
  <c r="L206" i="2"/>
  <c r="M212" i="2"/>
  <c r="L212" i="2"/>
  <c r="AI218" i="2"/>
  <c r="M218" i="2"/>
  <c r="L218" i="2"/>
  <c r="M224" i="2"/>
  <c r="L224" i="2"/>
  <c r="M230" i="2"/>
  <c r="L230" i="2"/>
  <c r="M236" i="2"/>
  <c r="L236" i="2"/>
  <c r="M242" i="2"/>
  <c r="L242" i="2"/>
  <c r="M248" i="2"/>
  <c r="L248" i="2"/>
  <c r="AI254" i="2"/>
  <c r="M254" i="2"/>
  <c r="L254" i="2"/>
  <c r="M260" i="2"/>
  <c r="L260" i="2"/>
  <c r="M266" i="2"/>
  <c r="L266" i="2"/>
  <c r="M272" i="2"/>
  <c r="L272" i="2"/>
  <c r="AI284" i="2"/>
  <c r="M284" i="2"/>
  <c r="L284" i="2"/>
  <c r="M290" i="2"/>
  <c r="L290" i="2"/>
  <c r="M296" i="2"/>
  <c r="L296" i="2"/>
  <c r="M302" i="2"/>
  <c r="L302" i="2"/>
  <c r="M308" i="2"/>
  <c r="L308" i="2"/>
  <c r="M314" i="2"/>
  <c r="L314" i="2"/>
  <c r="M320" i="2"/>
  <c r="L320" i="2"/>
  <c r="M326" i="2"/>
  <c r="L326" i="2"/>
  <c r="M332" i="2"/>
  <c r="L332" i="2"/>
  <c r="M338" i="2"/>
  <c r="L338" i="2"/>
  <c r="M344" i="2"/>
  <c r="L344" i="2"/>
  <c r="M350" i="2"/>
  <c r="L350" i="2"/>
  <c r="M356" i="2"/>
  <c r="L356" i="2"/>
  <c r="M362" i="2"/>
  <c r="L362" i="2"/>
  <c r="M368" i="2"/>
  <c r="L368" i="2"/>
  <c r="M374" i="2"/>
  <c r="L374" i="2"/>
  <c r="M380" i="2"/>
  <c r="L380" i="2"/>
  <c r="M386" i="2"/>
  <c r="L386" i="2"/>
  <c r="M392" i="2"/>
  <c r="L392" i="2"/>
  <c r="M398" i="2"/>
  <c r="L398" i="2"/>
  <c r="M404" i="2"/>
  <c r="L404" i="2"/>
  <c r="M410" i="2"/>
  <c r="L410" i="2"/>
  <c r="M416" i="2"/>
  <c r="L416" i="2"/>
  <c r="M422" i="2"/>
  <c r="L422" i="2"/>
  <c r="M428" i="2"/>
  <c r="L428" i="2"/>
  <c r="M434" i="2"/>
  <c r="L434" i="2"/>
  <c r="M440" i="2"/>
  <c r="L440" i="2"/>
  <c r="M446" i="2"/>
  <c r="L446" i="2"/>
  <c r="M452" i="2"/>
  <c r="L452" i="2"/>
  <c r="M458" i="2"/>
  <c r="L458" i="2"/>
  <c r="M464" i="2"/>
  <c r="L464" i="2"/>
  <c r="M470" i="2"/>
  <c r="L470" i="2"/>
  <c r="M476" i="2"/>
  <c r="L476" i="2"/>
  <c r="M482" i="2"/>
  <c r="L482" i="2"/>
  <c r="M488" i="2"/>
  <c r="L488" i="2"/>
  <c r="M494" i="2"/>
  <c r="L494" i="2"/>
  <c r="M500" i="2"/>
  <c r="L500" i="2"/>
  <c r="M506" i="2"/>
  <c r="L506" i="2"/>
  <c r="M512" i="2"/>
  <c r="L512" i="2"/>
  <c r="M518" i="2"/>
  <c r="L518" i="2"/>
  <c r="M524" i="2"/>
  <c r="L524" i="2"/>
  <c r="M530" i="2"/>
  <c r="L530" i="2"/>
  <c r="M536" i="2"/>
  <c r="L536" i="2"/>
  <c r="M542" i="2"/>
  <c r="L542" i="2"/>
  <c r="M548" i="2"/>
  <c r="L548" i="2"/>
  <c r="M554" i="2"/>
  <c r="L554" i="2"/>
  <c r="M560" i="2"/>
  <c r="L560" i="2"/>
  <c r="M566" i="2"/>
  <c r="L566" i="2"/>
  <c r="M572" i="2"/>
  <c r="L572" i="2"/>
  <c r="M578" i="2"/>
  <c r="L578" i="2"/>
  <c r="M584" i="2"/>
  <c r="L584" i="2"/>
  <c r="M590" i="2"/>
  <c r="L590" i="2"/>
  <c r="M596" i="2"/>
  <c r="L596" i="2"/>
  <c r="M602" i="2"/>
  <c r="L602" i="2"/>
  <c r="M608" i="2"/>
  <c r="L608" i="2"/>
  <c r="M614" i="2"/>
  <c r="L614" i="2"/>
  <c r="M620" i="2"/>
  <c r="L620" i="2"/>
  <c r="M626" i="2"/>
  <c r="L626" i="2"/>
  <c r="M632" i="2"/>
  <c r="L632" i="2"/>
  <c r="M638" i="2"/>
  <c r="L638" i="2"/>
  <c r="M644" i="2"/>
  <c r="L644" i="2"/>
  <c r="M650" i="2"/>
  <c r="L650" i="2"/>
  <c r="M656" i="2"/>
  <c r="L656" i="2"/>
  <c r="M662" i="2"/>
  <c r="L662" i="2"/>
  <c r="M668" i="2"/>
  <c r="L668" i="2"/>
  <c r="M674" i="2"/>
  <c r="L674" i="2"/>
  <c r="M680" i="2"/>
  <c r="L680" i="2"/>
  <c r="M686" i="2"/>
  <c r="L686" i="2"/>
  <c r="M692" i="2"/>
  <c r="L692" i="2"/>
  <c r="M698" i="2"/>
  <c r="L698" i="2"/>
  <c r="M704" i="2"/>
  <c r="L704" i="2"/>
  <c r="M710" i="2"/>
  <c r="L710" i="2"/>
  <c r="M716" i="2"/>
  <c r="L716" i="2"/>
  <c r="M722" i="2"/>
  <c r="L722" i="2"/>
  <c r="M728" i="2"/>
  <c r="L728" i="2"/>
  <c r="M734" i="2"/>
  <c r="L734" i="2"/>
  <c r="M740" i="2"/>
  <c r="L740" i="2"/>
  <c r="M746" i="2"/>
  <c r="L746" i="2"/>
  <c r="M752" i="2"/>
  <c r="L752" i="2"/>
  <c r="M758" i="2"/>
  <c r="L758" i="2"/>
  <c r="M764" i="2"/>
  <c r="L764" i="2"/>
  <c r="M770" i="2"/>
  <c r="L770" i="2"/>
  <c r="M776" i="2"/>
  <c r="L776" i="2"/>
  <c r="M782" i="2"/>
  <c r="L782" i="2"/>
  <c r="M788" i="2"/>
  <c r="L788" i="2"/>
  <c r="M794" i="2"/>
  <c r="L794" i="2"/>
  <c r="M800" i="2"/>
  <c r="L800" i="2"/>
  <c r="M806" i="2"/>
  <c r="L806" i="2"/>
  <c r="M812" i="2"/>
  <c r="L812" i="2"/>
  <c r="M818" i="2"/>
  <c r="L818" i="2"/>
  <c r="M824" i="2"/>
  <c r="L824" i="2"/>
  <c r="M830" i="2"/>
  <c r="L830" i="2"/>
  <c r="M836" i="2"/>
  <c r="L836" i="2"/>
  <c r="M842" i="2"/>
  <c r="L842" i="2"/>
  <c r="M848" i="2"/>
  <c r="L848" i="2"/>
  <c r="M854" i="2"/>
  <c r="L854" i="2"/>
  <c r="M860" i="2"/>
  <c r="L860" i="2"/>
  <c r="M866" i="2"/>
  <c r="L866" i="2"/>
  <c r="M872" i="2"/>
  <c r="L872" i="2"/>
  <c r="M878" i="2"/>
  <c r="L878" i="2"/>
  <c r="M884" i="2"/>
  <c r="L884" i="2"/>
  <c r="M890" i="2"/>
  <c r="L890" i="2"/>
  <c r="M896" i="2"/>
  <c r="L896" i="2"/>
  <c r="L902" i="2"/>
  <c r="M902" i="2"/>
  <c r="L908" i="2"/>
  <c r="M908" i="2"/>
  <c r="L914" i="2"/>
  <c r="M914" i="2"/>
  <c r="L920" i="2"/>
  <c r="M920" i="2"/>
  <c r="L926" i="2"/>
  <c r="M926" i="2"/>
  <c r="L932" i="2"/>
  <c r="M932" i="2"/>
  <c r="L938" i="2"/>
  <c r="M938" i="2"/>
  <c r="L944" i="2"/>
  <c r="M944" i="2"/>
  <c r="L950" i="2"/>
  <c r="M950" i="2"/>
  <c r="L956" i="2"/>
  <c r="M956" i="2"/>
  <c r="L962" i="2"/>
  <c r="M962" i="2"/>
  <c r="L968" i="2"/>
  <c r="M968" i="2"/>
  <c r="L974" i="2"/>
  <c r="M974" i="2"/>
  <c r="L980" i="2"/>
  <c r="M980" i="2"/>
  <c r="L986" i="2"/>
  <c r="M986" i="2"/>
  <c r="L992" i="2"/>
  <c r="M992" i="2"/>
  <c r="L998" i="2"/>
  <c r="M998" i="2"/>
  <c r="L1004" i="2"/>
  <c r="M1004" i="2"/>
  <c r="L1010" i="2"/>
  <c r="M1010" i="2"/>
  <c r="L1016" i="2"/>
  <c r="M1016" i="2"/>
  <c r="L1022" i="2"/>
  <c r="M1022" i="2"/>
  <c r="L1028" i="2"/>
  <c r="M1028" i="2"/>
  <c r="L1034" i="2"/>
  <c r="M1034" i="2"/>
  <c r="L1040" i="2"/>
  <c r="M1040" i="2"/>
  <c r="L1046" i="2"/>
  <c r="M1046" i="2"/>
  <c r="L1052" i="2"/>
  <c r="M1052" i="2"/>
  <c r="L1058" i="2"/>
  <c r="M1058" i="2"/>
  <c r="L1064" i="2"/>
  <c r="M1064" i="2"/>
  <c r="L1070" i="2"/>
  <c r="M1070" i="2"/>
  <c r="L1076" i="2"/>
  <c r="M1076" i="2"/>
  <c r="L1082" i="2"/>
  <c r="M1082" i="2"/>
  <c r="L1088" i="2"/>
  <c r="M1088" i="2"/>
  <c r="L1094" i="2"/>
  <c r="M1094" i="2"/>
  <c r="L1100" i="2"/>
  <c r="M1100" i="2"/>
  <c r="L1106" i="2"/>
  <c r="M1106" i="2"/>
  <c r="L1112" i="2"/>
  <c r="M1112" i="2"/>
  <c r="L1118" i="2"/>
  <c r="M1118" i="2"/>
  <c r="L1124" i="2"/>
  <c r="M1124" i="2"/>
  <c r="L1130" i="2"/>
  <c r="M1130" i="2"/>
  <c r="L1136" i="2"/>
  <c r="M1136" i="2"/>
  <c r="L1142" i="2"/>
  <c r="M1142" i="2"/>
  <c r="L1148" i="2"/>
  <c r="M1148" i="2"/>
  <c r="L1154" i="2"/>
  <c r="M1154" i="2"/>
  <c r="L1160" i="2"/>
  <c r="M1160" i="2"/>
  <c r="L1166" i="2"/>
  <c r="M1166" i="2"/>
  <c r="L1172" i="2"/>
  <c r="M1172" i="2"/>
  <c r="L1178" i="2"/>
  <c r="M1178" i="2"/>
  <c r="L1184" i="2"/>
  <c r="M1184" i="2"/>
  <c r="L1190" i="2"/>
  <c r="M1190" i="2"/>
  <c r="L1196" i="2"/>
  <c r="M1196" i="2"/>
  <c r="L1202" i="2"/>
  <c r="M1202" i="2"/>
  <c r="L1208" i="2"/>
  <c r="M1208" i="2"/>
  <c r="L1214" i="2"/>
  <c r="M1214" i="2"/>
  <c r="L1220" i="2"/>
  <c r="M1220" i="2"/>
  <c r="L1226" i="2"/>
  <c r="M1226" i="2"/>
  <c r="L1232" i="2"/>
  <c r="M1232" i="2"/>
  <c r="L1238" i="2"/>
  <c r="M1238" i="2"/>
  <c r="L1244" i="2"/>
  <c r="M1244" i="2"/>
  <c r="L1250" i="2"/>
  <c r="M1250" i="2"/>
  <c r="L1256" i="2"/>
  <c r="M1256" i="2"/>
  <c r="L1262" i="2"/>
  <c r="M1262" i="2"/>
  <c r="L1268" i="2"/>
  <c r="M1268" i="2"/>
  <c r="L1274" i="2"/>
  <c r="M1274" i="2"/>
  <c r="M1280" i="2"/>
  <c r="L1280" i="2"/>
  <c r="M1286" i="2"/>
  <c r="L1286" i="2"/>
  <c r="M1292" i="2"/>
  <c r="L1292" i="2"/>
  <c r="M1298" i="2"/>
  <c r="L1298" i="2"/>
  <c r="M1304" i="2"/>
  <c r="L1304" i="2"/>
  <c r="M1310" i="2"/>
  <c r="L1310" i="2"/>
  <c r="M1316" i="2"/>
  <c r="L1316" i="2"/>
  <c r="M1322" i="2"/>
  <c r="L1322" i="2"/>
  <c r="M1328" i="2"/>
  <c r="L1328" i="2"/>
  <c r="M1334" i="2"/>
  <c r="L1334" i="2"/>
  <c r="M1340" i="2"/>
  <c r="L1340" i="2"/>
  <c r="M1346" i="2"/>
  <c r="L1346" i="2"/>
  <c r="M1352" i="2"/>
  <c r="L1352" i="2"/>
  <c r="M1358" i="2"/>
  <c r="L1358" i="2"/>
  <c r="M1364" i="2"/>
  <c r="L1364" i="2"/>
  <c r="M1370" i="2"/>
  <c r="L1370" i="2"/>
  <c r="M1376" i="2"/>
  <c r="L1376" i="2"/>
  <c r="M1382" i="2"/>
  <c r="L1382" i="2"/>
  <c r="M1388" i="2"/>
  <c r="L1388" i="2"/>
  <c r="M1394" i="2"/>
  <c r="L1394" i="2"/>
  <c r="M1400" i="2"/>
  <c r="L1400" i="2"/>
  <c r="M1406" i="2"/>
  <c r="L1406" i="2"/>
  <c r="M1412" i="2"/>
  <c r="L1412" i="2"/>
  <c r="M1418" i="2"/>
  <c r="L1418" i="2"/>
  <c r="M1424" i="2"/>
  <c r="L1424" i="2"/>
  <c r="M1430" i="2"/>
  <c r="L1430" i="2"/>
  <c r="M1436" i="2"/>
  <c r="L1436" i="2"/>
  <c r="M1442" i="2"/>
  <c r="L1442" i="2"/>
  <c r="M1448" i="2"/>
  <c r="L1448" i="2"/>
  <c r="M1454" i="2"/>
  <c r="L1454" i="2"/>
  <c r="M1460" i="2"/>
  <c r="L1460" i="2"/>
  <c r="M1466" i="2"/>
  <c r="L1466" i="2"/>
  <c r="M1472" i="2"/>
  <c r="L1472" i="2"/>
  <c r="M1478" i="2"/>
  <c r="L1478" i="2"/>
  <c r="M1484" i="2"/>
  <c r="L1484" i="2"/>
  <c r="M1490" i="2"/>
  <c r="L1490" i="2"/>
  <c r="M1496" i="2"/>
  <c r="L1496" i="2"/>
  <c r="M1502" i="2"/>
  <c r="L1502" i="2"/>
  <c r="M1508" i="2"/>
  <c r="L1508" i="2"/>
  <c r="M1514" i="2"/>
  <c r="L1514" i="2"/>
  <c r="M1520" i="2"/>
  <c r="L1520" i="2"/>
  <c r="M1526" i="2"/>
  <c r="L1526" i="2"/>
  <c r="M1532" i="2"/>
  <c r="L1532" i="2"/>
  <c r="M1538" i="2"/>
  <c r="L1538" i="2"/>
  <c r="M1544" i="2"/>
  <c r="L1544" i="2"/>
  <c r="M1550" i="2"/>
  <c r="L1550" i="2"/>
  <c r="M1556" i="2"/>
  <c r="L1556" i="2"/>
  <c r="M1562" i="2"/>
  <c r="L1562" i="2"/>
  <c r="M1568" i="2"/>
  <c r="L1568" i="2"/>
  <c r="M1574" i="2"/>
  <c r="L1574" i="2"/>
  <c r="M1580" i="2"/>
  <c r="L1580" i="2"/>
  <c r="M1586" i="2"/>
  <c r="L1586" i="2"/>
  <c r="M1592" i="2"/>
  <c r="L1592" i="2"/>
  <c r="M1598" i="2"/>
  <c r="L1598" i="2"/>
  <c r="M1604" i="2"/>
  <c r="L1604" i="2"/>
  <c r="M1610" i="2"/>
  <c r="L1610" i="2"/>
  <c r="M1616" i="2"/>
  <c r="L1616" i="2"/>
  <c r="M1622" i="2"/>
  <c r="L1622" i="2"/>
  <c r="M1628" i="2"/>
  <c r="L1628" i="2"/>
  <c r="M1634" i="2"/>
  <c r="L1634" i="2"/>
  <c r="M1640" i="2"/>
  <c r="L1640" i="2"/>
  <c r="M1646" i="2"/>
  <c r="L1646" i="2"/>
  <c r="M1652" i="2"/>
  <c r="L1652" i="2"/>
  <c r="M1658" i="2"/>
  <c r="L1658" i="2"/>
  <c r="M1664" i="2"/>
  <c r="L1664" i="2"/>
  <c r="M1670" i="2"/>
  <c r="L1670" i="2"/>
  <c r="M1676" i="2"/>
  <c r="L1676" i="2"/>
  <c r="M1682" i="2"/>
  <c r="L1682" i="2"/>
  <c r="M1688" i="2"/>
  <c r="L1688" i="2"/>
  <c r="M1694" i="2"/>
  <c r="L1694" i="2"/>
  <c r="M1700" i="2"/>
  <c r="L1700" i="2"/>
  <c r="M1706" i="2"/>
  <c r="L1706" i="2"/>
  <c r="M1712" i="2"/>
  <c r="L1712" i="2"/>
  <c r="M1718" i="2"/>
  <c r="L1718" i="2"/>
  <c r="M1724" i="2"/>
  <c r="L1724" i="2"/>
  <c r="M1730" i="2"/>
  <c r="L1730" i="2"/>
  <c r="M1736" i="2"/>
  <c r="L1736" i="2"/>
  <c r="M1742" i="2"/>
  <c r="L1742" i="2"/>
  <c r="M1748" i="2"/>
  <c r="L1748" i="2"/>
  <c r="M1754" i="2"/>
  <c r="L1754" i="2"/>
  <c r="M1760" i="2"/>
  <c r="L1760" i="2"/>
  <c r="M1766" i="2"/>
  <c r="L1766" i="2"/>
  <c r="M1772" i="2"/>
  <c r="L1772" i="2"/>
  <c r="M1778" i="2"/>
  <c r="L1778" i="2"/>
  <c r="M1784" i="2"/>
  <c r="L1784" i="2"/>
  <c r="M1790" i="2"/>
  <c r="L1790" i="2"/>
  <c r="M1796" i="2"/>
  <c r="L1796" i="2"/>
  <c r="M1802" i="2"/>
  <c r="L1802" i="2"/>
  <c r="M1808" i="2"/>
  <c r="L1808" i="2"/>
  <c r="M1814" i="2"/>
  <c r="L1814" i="2"/>
  <c r="M1820" i="2"/>
  <c r="L1820" i="2"/>
  <c r="M1826" i="2"/>
  <c r="L1826" i="2"/>
  <c r="M1832" i="2"/>
  <c r="L1832" i="2"/>
  <c r="M1838" i="2"/>
  <c r="L1838" i="2"/>
  <c r="M1844" i="2"/>
  <c r="L1844" i="2"/>
  <c r="M1850" i="2"/>
  <c r="L1850" i="2"/>
  <c r="M1856" i="2"/>
  <c r="L1856" i="2"/>
  <c r="M1862" i="2"/>
  <c r="L1862" i="2"/>
  <c r="M1868" i="2"/>
  <c r="L1868" i="2"/>
  <c r="M1874" i="2"/>
  <c r="L1874" i="2"/>
  <c r="M1880" i="2"/>
  <c r="L1880" i="2"/>
  <c r="M1886" i="2"/>
  <c r="L1886" i="2"/>
  <c r="M1892" i="2"/>
  <c r="L1892" i="2"/>
  <c r="M1898" i="2"/>
  <c r="L1898" i="2"/>
  <c r="M1904" i="2"/>
  <c r="L1904" i="2"/>
  <c r="M1910" i="2"/>
  <c r="L1910" i="2"/>
  <c r="M1916" i="2"/>
  <c r="L1916" i="2"/>
  <c r="M1922" i="2"/>
  <c r="L1922" i="2"/>
  <c r="M1928" i="2"/>
  <c r="L1928" i="2"/>
  <c r="M1934" i="2"/>
  <c r="L1934" i="2"/>
  <c r="M1940" i="2"/>
  <c r="L1940" i="2"/>
  <c r="M1946" i="2"/>
  <c r="L1946" i="2"/>
  <c r="M1952" i="2"/>
  <c r="L1952" i="2"/>
  <c r="M1958" i="2"/>
  <c r="L1958" i="2"/>
  <c r="M1964" i="2"/>
  <c r="L1964" i="2"/>
  <c r="M1970" i="2"/>
  <c r="L1970" i="2"/>
  <c r="M1976" i="2"/>
  <c r="L1976" i="2"/>
  <c r="M1982" i="2"/>
  <c r="L1982" i="2"/>
  <c r="M1988" i="2"/>
  <c r="L1988" i="2"/>
  <c r="M1994" i="2"/>
  <c r="L1994" i="2"/>
  <c r="M2000" i="2"/>
  <c r="L2000" i="2"/>
  <c r="M2006" i="2"/>
  <c r="L2006" i="2"/>
  <c r="M2012" i="2"/>
  <c r="L2012" i="2"/>
  <c r="M2018" i="2"/>
  <c r="L2018" i="2"/>
  <c r="M2024" i="2"/>
  <c r="L2024" i="2"/>
  <c r="M2030" i="2"/>
  <c r="L2030" i="2"/>
  <c r="L2036" i="2"/>
  <c r="M2036" i="2"/>
  <c r="L2042" i="2"/>
  <c r="M2042" i="2"/>
  <c r="L2048" i="2"/>
  <c r="M2048" i="2"/>
  <c r="L2054" i="2"/>
  <c r="M2054" i="2"/>
  <c r="L2060" i="2"/>
  <c r="M2060" i="2"/>
  <c r="L2066" i="2"/>
  <c r="M2066" i="2"/>
  <c r="L2072" i="2"/>
  <c r="M2072" i="2"/>
  <c r="L2078" i="2"/>
  <c r="M2078" i="2"/>
  <c r="L2084" i="2"/>
  <c r="M2084" i="2"/>
  <c r="L2090" i="2"/>
  <c r="M2090" i="2"/>
  <c r="L2096" i="2"/>
  <c r="M2096" i="2"/>
  <c r="L2102" i="2"/>
  <c r="M2102" i="2"/>
  <c r="L2108" i="2"/>
  <c r="M2108" i="2"/>
  <c r="L2114" i="2"/>
  <c r="M2114" i="2"/>
  <c r="L2120" i="2"/>
  <c r="M2120" i="2"/>
  <c r="L2126" i="2"/>
  <c r="M2126" i="2"/>
  <c r="L2132" i="2"/>
  <c r="M2132" i="2"/>
  <c r="L2138" i="2"/>
  <c r="M2138" i="2"/>
  <c r="L2144" i="2"/>
  <c r="M2144" i="2"/>
  <c r="L2150" i="2"/>
  <c r="M2150" i="2"/>
  <c r="L2156" i="2"/>
  <c r="M2156" i="2"/>
  <c r="L2162" i="2"/>
  <c r="M2162" i="2"/>
  <c r="L2168" i="2"/>
  <c r="M2168" i="2"/>
  <c r="L2174" i="2"/>
  <c r="M2174" i="2"/>
  <c r="L2180" i="2"/>
  <c r="M2180" i="2"/>
  <c r="L2186" i="2"/>
  <c r="M2186" i="2"/>
  <c r="L2192" i="2"/>
  <c r="M2192" i="2"/>
  <c r="L2198" i="2"/>
  <c r="M2198" i="2"/>
  <c r="L2204" i="2"/>
  <c r="M2204" i="2"/>
  <c r="L2210" i="2"/>
  <c r="M2210" i="2"/>
  <c r="L2216" i="2"/>
  <c r="M2216" i="2"/>
  <c r="L2222" i="2"/>
  <c r="M2222" i="2"/>
  <c r="L2228" i="2"/>
  <c r="M2228" i="2"/>
  <c r="L2234" i="2"/>
  <c r="M2234" i="2"/>
  <c r="L2240" i="2"/>
  <c r="M2240" i="2"/>
  <c r="L2246" i="2"/>
  <c r="M2246" i="2"/>
  <c r="L2252" i="2"/>
  <c r="M2252" i="2"/>
  <c r="M2258" i="2"/>
  <c r="L2258" i="2"/>
  <c r="M2264" i="2"/>
  <c r="L2264" i="2"/>
  <c r="L2270" i="2"/>
  <c r="M2270" i="2"/>
  <c r="M2276" i="2"/>
  <c r="L2276" i="2"/>
  <c r="M2282" i="2"/>
  <c r="L2282" i="2"/>
  <c r="M2288" i="2"/>
  <c r="L2288" i="2"/>
  <c r="L2294" i="2"/>
  <c r="M2294" i="2"/>
  <c r="M2300" i="2"/>
  <c r="L2300" i="2"/>
  <c r="M2306" i="2"/>
  <c r="L2306" i="2"/>
  <c r="M2312" i="2"/>
  <c r="L2312" i="2"/>
  <c r="L2318" i="2"/>
  <c r="M2318" i="2"/>
  <c r="M2324" i="2"/>
  <c r="L2324" i="2"/>
  <c r="M2330" i="2"/>
  <c r="L2330" i="2"/>
  <c r="M2336" i="2"/>
  <c r="L2336" i="2"/>
  <c r="L2342" i="2"/>
  <c r="M2342" i="2"/>
  <c r="M2348" i="2"/>
  <c r="L2348" i="2"/>
  <c r="M2354" i="2"/>
  <c r="L2354" i="2"/>
  <c r="M2360" i="2"/>
  <c r="L2360" i="2"/>
  <c r="L2366" i="2"/>
  <c r="M2366" i="2"/>
  <c r="M2372" i="2"/>
  <c r="L2372" i="2"/>
  <c r="M2378" i="2"/>
  <c r="L2378" i="2"/>
  <c r="M2384" i="2"/>
  <c r="L2384" i="2"/>
  <c r="L2390" i="2"/>
  <c r="M2390" i="2"/>
  <c r="M2396" i="2"/>
  <c r="L2396" i="2"/>
  <c r="M2402" i="2"/>
  <c r="L2402" i="2"/>
  <c r="M2408" i="2"/>
  <c r="L2408" i="2"/>
  <c r="L2414" i="2"/>
  <c r="M2414" i="2"/>
  <c r="M2420" i="2"/>
  <c r="L2420" i="2"/>
  <c r="M2426" i="2"/>
  <c r="L2426" i="2"/>
  <c r="M2432" i="2"/>
  <c r="L2432" i="2"/>
  <c r="L2438" i="2"/>
  <c r="M2438" i="2"/>
  <c r="M2444" i="2"/>
  <c r="L2444" i="2"/>
  <c r="M2450" i="2"/>
  <c r="L2450" i="2"/>
  <c r="M2456" i="2"/>
  <c r="L2456" i="2"/>
  <c r="L2462" i="2"/>
  <c r="M2462" i="2"/>
  <c r="M2468" i="2"/>
  <c r="L2468" i="2"/>
  <c r="M2474" i="2"/>
  <c r="L2474" i="2"/>
  <c r="M2480" i="2"/>
  <c r="L2480" i="2"/>
  <c r="L2486" i="2"/>
  <c r="M2486" i="2"/>
  <c r="M2492" i="2"/>
  <c r="L2492" i="2"/>
  <c r="M2498" i="2"/>
  <c r="L2498" i="2"/>
  <c r="M2504" i="2"/>
  <c r="L2504" i="2"/>
  <c r="L2510" i="2"/>
  <c r="M2510" i="2"/>
  <c r="L13" i="2"/>
  <c r="L19" i="2"/>
  <c r="J19" i="2" s="1"/>
  <c r="L25" i="2"/>
  <c r="J25" i="2" s="1"/>
  <c r="L193" i="2"/>
  <c r="J193" i="2" s="1"/>
  <c r="L202" i="2"/>
  <c r="J202" i="2" s="1"/>
  <c r="L211" i="2"/>
  <c r="J211" i="2" s="1"/>
  <c r="L220" i="2"/>
  <c r="L229" i="2"/>
  <c r="L238" i="2"/>
  <c r="L247" i="2"/>
  <c r="L256" i="2"/>
  <c r="L265" i="2"/>
  <c r="M288" i="2"/>
  <c r="M306" i="2"/>
  <c r="M324" i="2"/>
  <c r="M342" i="2"/>
  <c r="M360" i="2"/>
  <c r="M378" i="2"/>
  <c r="M396" i="2"/>
  <c r="M414" i="2"/>
  <c r="M432" i="2"/>
  <c r="M450" i="2"/>
  <c r="M468" i="2"/>
  <c r="L489" i="2"/>
  <c r="M510" i="2"/>
  <c r="M531" i="2"/>
  <c r="L553" i="2"/>
  <c r="L576" i="2"/>
  <c r="M600" i="2"/>
  <c r="M627" i="2"/>
  <c r="M666" i="2"/>
  <c r="M720" i="2"/>
  <c r="M774" i="2"/>
  <c r="M828" i="2"/>
  <c r="M943" i="2"/>
  <c r="L1177" i="2"/>
  <c r="AF14" i="2"/>
  <c r="M14" i="2"/>
  <c r="AJ20" i="2"/>
  <c r="M20" i="2"/>
  <c r="AJ26" i="2"/>
  <c r="M26" i="2"/>
  <c r="AF32" i="2"/>
  <c r="AJ38" i="2"/>
  <c r="AJ44" i="2"/>
  <c r="AF50" i="2"/>
  <c r="AJ56" i="2"/>
  <c r="AJ62" i="2"/>
  <c r="AF68" i="2"/>
  <c r="AJ74" i="2"/>
  <c r="AJ80" i="2"/>
  <c r="AI86" i="2"/>
  <c r="AI122" i="2"/>
  <c r="AG60" i="3"/>
  <c r="W50" i="2"/>
  <c r="W182" i="2"/>
  <c r="W218" i="2"/>
  <c r="AJ17" i="2"/>
  <c r="AJ29" i="2"/>
  <c r="W41" i="2"/>
  <c r="AJ53" i="2"/>
  <c r="AJ65" i="2"/>
  <c r="W77" i="2"/>
  <c r="AJ89" i="2"/>
  <c r="AE107" i="2"/>
  <c r="AI140" i="2"/>
  <c r="AI158" i="2"/>
  <c r="AE242" i="2"/>
  <c r="M15" i="2"/>
  <c r="L15" i="2"/>
  <c r="M21" i="2"/>
  <c r="L21" i="2"/>
  <c r="M27" i="2"/>
  <c r="L27" i="2"/>
  <c r="AG59" i="3"/>
  <c r="Z59" i="3"/>
  <c r="M189" i="2"/>
  <c r="L189" i="2"/>
  <c r="M195" i="2"/>
  <c r="L195" i="2"/>
  <c r="M201" i="2"/>
  <c r="L201" i="2"/>
  <c r="M207" i="2"/>
  <c r="L207" i="2"/>
  <c r="M213" i="2"/>
  <c r="L213" i="2"/>
  <c r="M219" i="2"/>
  <c r="L219" i="2"/>
  <c r="M225" i="2"/>
  <c r="L225" i="2"/>
  <c r="M231" i="2"/>
  <c r="L231" i="2"/>
  <c r="M237" i="2"/>
  <c r="L237" i="2"/>
  <c r="M243" i="2"/>
  <c r="L243" i="2"/>
  <c r="M249" i="2"/>
  <c r="L249" i="2"/>
  <c r="M255" i="2"/>
  <c r="L255" i="2"/>
  <c r="M261" i="2"/>
  <c r="L261" i="2"/>
  <c r="M267" i="2"/>
  <c r="L267" i="2"/>
  <c r="M273" i="2"/>
  <c r="L273" i="2"/>
  <c r="M279" i="2"/>
  <c r="L279" i="2"/>
  <c r="M285" i="2"/>
  <c r="L285" i="2"/>
  <c r="M291" i="2"/>
  <c r="L291" i="2"/>
  <c r="M297" i="2"/>
  <c r="L297" i="2"/>
  <c r="M303" i="2"/>
  <c r="L303" i="2"/>
  <c r="M309" i="2"/>
  <c r="L309" i="2"/>
  <c r="M315" i="2"/>
  <c r="L315" i="2"/>
  <c r="M321" i="2"/>
  <c r="L321" i="2"/>
  <c r="M327" i="2"/>
  <c r="L327" i="2"/>
  <c r="M333" i="2"/>
  <c r="L333" i="2"/>
  <c r="M339" i="2"/>
  <c r="L339" i="2"/>
  <c r="M345" i="2"/>
  <c r="L345" i="2"/>
  <c r="M351" i="2"/>
  <c r="L351" i="2"/>
  <c r="M357" i="2"/>
  <c r="L357" i="2"/>
  <c r="M363" i="2"/>
  <c r="L363" i="2"/>
  <c r="M369" i="2"/>
  <c r="L369" i="2"/>
  <c r="M375" i="2"/>
  <c r="L375" i="2"/>
  <c r="M381" i="2"/>
  <c r="L381" i="2"/>
  <c r="M387" i="2"/>
  <c r="L387" i="2"/>
  <c r="M393" i="2"/>
  <c r="L393" i="2"/>
  <c r="M399" i="2"/>
  <c r="L399" i="2"/>
  <c r="M405" i="2"/>
  <c r="L405" i="2"/>
  <c r="M411" i="2"/>
  <c r="L411" i="2"/>
  <c r="M417" i="2"/>
  <c r="L417" i="2"/>
  <c r="M423" i="2"/>
  <c r="L423" i="2"/>
  <c r="M429" i="2"/>
  <c r="L429" i="2"/>
  <c r="M435" i="2"/>
  <c r="L435" i="2"/>
  <c r="M441" i="2"/>
  <c r="L441" i="2"/>
  <c r="M447" i="2"/>
  <c r="L447" i="2"/>
  <c r="M453" i="2"/>
  <c r="L453" i="2"/>
  <c r="M459" i="2"/>
  <c r="L459" i="2"/>
  <c r="M465" i="2"/>
  <c r="L465" i="2"/>
  <c r="M471" i="2"/>
  <c r="L471" i="2"/>
  <c r="M477" i="2"/>
  <c r="L477" i="2"/>
  <c r="M501" i="2"/>
  <c r="L501" i="2"/>
  <c r="M507" i="2"/>
  <c r="L507" i="2"/>
  <c r="M513" i="2"/>
  <c r="L513" i="2"/>
  <c r="M537" i="2"/>
  <c r="L537" i="2"/>
  <c r="M543" i="2"/>
  <c r="L543" i="2"/>
  <c r="M549" i="2"/>
  <c r="L549" i="2"/>
  <c r="M573" i="2"/>
  <c r="L573" i="2"/>
  <c r="M579" i="2"/>
  <c r="L579" i="2"/>
  <c r="L585" i="2"/>
  <c r="M585" i="2"/>
  <c r="L597" i="2"/>
  <c r="M597" i="2"/>
  <c r="L603" i="2"/>
  <c r="M603" i="2"/>
  <c r="L615" i="2"/>
  <c r="M615" i="2"/>
  <c r="L621" i="2"/>
  <c r="M621" i="2"/>
  <c r="L633" i="2"/>
  <c r="M633" i="2"/>
  <c r="L639" i="2"/>
  <c r="M639" i="2"/>
  <c r="L645" i="2"/>
  <c r="M645" i="2"/>
  <c r="L657" i="2"/>
  <c r="M657" i="2"/>
  <c r="L663" i="2"/>
  <c r="M663" i="2"/>
  <c r="L675" i="2"/>
  <c r="M675" i="2"/>
  <c r="L681" i="2"/>
  <c r="M681" i="2"/>
  <c r="L693" i="2"/>
  <c r="M693" i="2"/>
  <c r="L699" i="2"/>
  <c r="M699" i="2"/>
  <c r="L711" i="2"/>
  <c r="M711" i="2"/>
  <c r="L717" i="2"/>
  <c r="M717" i="2"/>
  <c r="L729" i="2"/>
  <c r="M729" i="2"/>
  <c r="L735" i="2"/>
  <c r="M735" i="2"/>
  <c r="L747" i="2"/>
  <c r="M747" i="2"/>
  <c r="L753" i="2"/>
  <c r="M753" i="2"/>
  <c r="L765" i="2"/>
  <c r="M765" i="2"/>
  <c r="L771" i="2"/>
  <c r="M771" i="2"/>
  <c r="L783" i="2"/>
  <c r="M783" i="2"/>
  <c r="L789" i="2"/>
  <c r="M789" i="2"/>
  <c r="L801" i="2"/>
  <c r="M801" i="2"/>
  <c r="L807" i="2"/>
  <c r="M807" i="2"/>
  <c r="L819" i="2"/>
  <c r="M819" i="2"/>
  <c r="L825" i="2"/>
  <c r="M825" i="2"/>
  <c r="L837" i="2"/>
  <c r="M837" i="2"/>
  <c r="L843" i="2"/>
  <c r="M843" i="2"/>
  <c r="L855" i="2"/>
  <c r="M855" i="2"/>
  <c r="L861" i="2"/>
  <c r="M861" i="2"/>
  <c r="L873" i="2"/>
  <c r="M873" i="2"/>
  <c r="L879" i="2"/>
  <c r="M879" i="2"/>
  <c r="L891" i="2"/>
  <c r="M891" i="2"/>
  <c r="M897" i="2"/>
  <c r="L897" i="2"/>
  <c r="M903" i="2"/>
  <c r="L903" i="2"/>
  <c r="M909" i="2"/>
  <c r="L909" i="2"/>
  <c r="M915" i="2"/>
  <c r="L915" i="2"/>
  <c r="M921" i="2"/>
  <c r="L921" i="2"/>
  <c r="M927" i="2"/>
  <c r="L927" i="2"/>
  <c r="M933" i="2"/>
  <c r="L933" i="2"/>
  <c r="M939" i="2"/>
  <c r="L939" i="2"/>
  <c r="M945" i="2"/>
  <c r="L945" i="2"/>
  <c r="M951" i="2"/>
  <c r="L951" i="2"/>
  <c r="M957" i="2"/>
  <c r="L957" i="2"/>
  <c r="M963" i="2"/>
  <c r="L963" i="2"/>
  <c r="M969" i="2"/>
  <c r="L969" i="2"/>
  <c r="M975" i="2"/>
  <c r="L975" i="2"/>
  <c r="M981" i="2"/>
  <c r="L981" i="2"/>
  <c r="M987" i="2"/>
  <c r="L987" i="2"/>
  <c r="M993" i="2"/>
  <c r="L993" i="2"/>
  <c r="M999" i="2"/>
  <c r="L999" i="2"/>
  <c r="M1005" i="2"/>
  <c r="L1005" i="2"/>
  <c r="M1011" i="2"/>
  <c r="L1011" i="2"/>
  <c r="M1017" i="2"/>
  <c r="L1017" i="2"/>
  <c r="M1023" i="2"/>
  <c r="L1023" i="2"/>
  <c r="M1029" i="2"/>
  <c r="L1029" i="2"/>
  <c r="M1035" i="2"/>
  <c r="L1035" i="2"/>
  <c r="M1041" i="2"/>
  <c r="L1041" i="2"/>
  <c r="M1047" i="2"/>
  <c r="L1047" i="2"/>
  <c r="M1053" i="2"/>
  <c r="L1053" i="2"/>
  <c r="M1059" i="2"/>
  <c r="L1059" i="2"/>
  <c r="M1065" i="2"/>
  <c r="L1065" i="2"/>
  <c r="M1071" i="2"/>
  <c r="L1071" i="2"/>
  <c r="M1077" i="2"/>
  <c r="L1077" i="2"/>
  <c r="M1083" i="2"/>
  <c r="L1083" i="2"/>
  <c r="M1089" i="2"/>
  <c r="L1089" i="2"/>
  <c r="M1095" i="2"/>
  <c r="L1095" i="2"/>
  <c r="M1101" i="2"/>
  <c r="L1101" i="2"/>
  <c r="M1107" i="2"/>
  <c r="L1107" i="2"/>
  <c r="M1113" i="2"/>
  <c r="L1113" i="2"/>
  <c r="M1119" i="2"/>
  <c r="L1119" i="2"/>
  <c r="L1125" i="2"/>
  <c r="M1125" i="2"/>
  <c r="L1131" i="2"/>
  <c r="M1131" i="2"/>
  <c r="L1137" i="2"/>
  <c r="M1137" i="2"/>
  <c r="L1143" i="2"/>
  <c r="M1143" i="2"/>
  <c r="L1149" i="2"/>
  <c r="M1149" i="2"/>
  <c r="L1155" i="2"/>
  <c r="M1155" i="2"/>
  <c r="L1161" i="2"/>
  <c r="M1161" i="2"/>
  <c r="L1167" i="2"/>
  <c r="M1167" i="2"/>
  <c r="L1173" i="2"/>
  <c r="M1173" i="2"/>
  <c r="L1179" i="2"/>
  <c r="M1179" i="2"/>
  <c r="L1185" i="2"/>
  <c r="M1185" i="2"/>
  <c r="L1191" i="2"/>
  <c r="M1191" i="2"/>
  <c r="L1197" i="2"/>
  <c r="M1197" i="2"/>
  <c r="L1203" i="2"/>
  <c r="M1203" i="2"/>
  <c r="L1209" i="2"/>
  <c r="M1209" i="2"/>
  <c r="L1215" i="2"/>
  <c r="M1215" i="2"/>
  <c r="L1221" i="2"/>
  <c r="M1221" i="2"/>
  <c r="L1227" i="2"/>
  <c r="M1227" i="2"/>
  <c r="L1233" i="2"/>
  <c r="M1233" i="2"/>
  <c r="L1239" i="2"/>
  <c r="M1239" i="2"/>
  <c r="L1245" i="2"/>
  <c r="M1245" i="2"/>
  <c r="L1251" i="2"/>
  <c r="M1251" i="2"/>
  <c r="L1257" i="2"/>
  <c r="M1257" i="2"/>
  <c r="L1263" i="2"/>
  <c r="M1263" i="2"/>
  <c r="L1269" i="2"/>
  <c r="M1269" i="2"/>
  <c r="L1275" i="2"/>
  <c r="M1275" i="2"/>
  <c r="L1281" i="2"/>
  <c r="M1281" i="2"/>
  <c r="L1287" i="2"/>
  <c r="M1287" i="2"/>
  <c r="L1293" i="2"/>
  <c r="M1293" i="2"/>
  <c r="L1299" i="2"/>
  <c r="M1299" i="2"/>
  <c r="L1305" i="2"/>
  <c r="M1305" i="2"/>
  <c r="L1311" i="2"/>
  <c r="M1311" i="2"/>
  <c r="L1317" i="2"/>
  <c r="M1317" i="2"/>
  <c r="L1323" i="2"/>
  <c r="M1323" i="2"/>
  <c r="L1329" i="2"/>
  <c r="M1329" i="2"/>
  <c r="L1341" i="2"/>
  <c r="M1341" i="2"/>
  <c r="L1347" i="2"/>
  <c r="M1347" i="2"/>
  <c r="L1353" i="2"/>
  <c r="M1353" i="2"/>
  <c r="L1359" i="2"/>
  <c r="M1359" i="2"/>
  <c r="L1365" i="2"/>
  <c r="M1365" i="2"/>
  <c r="L1371" i="2"/>
  <c r="M1371" i="2"/>
  <c r="L1377" i="2"/>
  <c r="M1377" i="2"/>
  <c r="M1383" i="2"/>
  <c r="L1383" i="2"/>
  <c r="M1389" i="2"/>
  <c r="L1389" i="2"/>
  <c r="M1395" i="2"/>
  <c r="L1395" i="2"/>
  <c r="M1401" i="2"/>
  <c r="L1401" i="2"/>
  <c r="M1407" i="2"/>
  <c r="L1407" i="2"/>
  <c r="M1413" i="2"/>
  <c r="L1413" i="2"/>
  <c r="M1419" i="2"/>
  <c r="L1419" i="2"/>
  <c r="M1425" i="2"/>
  <c r="L1425" i="2"/>
  <c r="M1431" i="2"/>
  <c r="L1431" i="2"/>
  <c r="M1437" i="2"/>
  <c r="L1437" i="2"/>
  <c r="M1443" i="2"/>
  <c r="L1443" i="2"/>
  <c r="M1449" i="2"/>
  <c r="L1449" i="2"/>
  <c r="M1455" i="2"/>
  <c r="L1455" i="2"/>
  <c r="M1461" i="2"/>
  <c r="L1461" i="2"/>
  <c r="M1467" i="2"/>
  <c r="L1467" i="2"/>
  <c r="M1473" i="2"/>
  <c r="L1473" i="2"/>
  <c r="M1479" i="2"/>
  <c r="L1479" i="2"/>
  <c r="M1485" i="2"/>
  <c r="L1485" i="2"/>
  <c r="M1491" i="2"/>
  <c r="L1491" i="2"/>
  <c r="M1497" i="2"/>
  <c r="L1497" i="2"/>
  <c r="M1503" i="2"/>
  <c r="L1503" i="2"/>
  <c r="M1509" i="2"/>
  <c r="L1509" i="2"/>
  <c r="M1515" i="2"/>
  <c r="L1515" i="2"/>
  <c r="M1521" i="2"/>
  <c r="L1521" i="2"/>
  <c r="M1527" i="2"/>
  <c r="L1527" i="2"/>
  <c r="M1533" i="2"/>
  <c r="L1533" i="2"/>
  <c r="M1539" i="2"/>
  <c r="L1539" i="2"/>
  <c r="M1545" i="2"/>
  <c r="L1545" i="2"/>
  <c r="M1551" i="2"/>
  <c r="L1551" i="2"/>
  <c r="M1557" i="2"/>
  <c r="L1557" i="2"/>
  <c r="M1563" i="2"/>
  <c r="L1563" i="2"/>
  <c r="M1569" i="2"/>
  <c r="L1569" i="2"/>
  <c r="M1575" i="2"/>
  <c r="L1575" i="2"/>
  <c r="M1581" i="2"/>
  <c r="L1581" i="2"/>
  <c r="M1587" i="2"/>
  <c r="L1587" i="2"/>
  <c r="M1593" i="2"/>
  <c r="L1593" i="2"/>
  <c r="M1599" i="2"/>
  <c r="L1599" i="2"/>
  <c r="M1605" i="2"/>
  <c r="L1605" i="2"/>
  <c r="M1611" i="2"/>
  <c r="L1611" i="2"/>
  <c r="M1617" i="2"/>
  <c r="L1617" i="2"/>
  <c r="M1623" i="2"/>
  <c r="L1623" i="2"/>
  <c r="M1629" i="2"/>
  <c r="L1629" i="2"/>
  <c r="M1635" i="2"/>
  <c r="L1635" i="2"/>
  <c r="M1641" i="2"/>
  <c r="L1641" i="2"/>
  <c r="M1647" i="2"/>
  <c r="L1647" i="2"/>
  <c r="M1653" i="2"/>
  <c r="L1653" i="2"/>
  <c r="M1659" i="2"/>
  <c r="L1659" i="2"/>
  <c r="M1665" i="2"/>
  <c r="L1665" i="2"/>
  <c r="M1671" i="2"/>
  <c r="L1671" i="2"/>
  <c r="M1677" i="2"/>
  <c r="L1677" i="2"/>
  <c r="M1683" i="2"/>
  <c r="L1683" i="2"/>
  <c r="M1689" i="2"/>
  <c r="L1689" i="2"/>
  <c r="M1695" i="2"/>
  <c r="L1695" i="2"/>
  <c r="M1701" i="2"/>
  <c r="L1701" i="2"/>
  <c r="M1707" i="2"/>
  <c r="L1707" i="2"/>
  <c r="M1713" i="2"/>
  <c r="L1713" i="2"/>
  <c r="M1719" i="2"/>
  <c r="L1719" i="2"/>
  <c r="M1725" i="2"/>
  <c r="L1725" i="2"/>
  <c r="M1731" i="2"/>
  <c r="L1731" i="2"/>
  <c r="M1737" i="2"/>
  <c r="L1737" i="2"/>
  <c r="M1743" i="2"/>
  <c r="L1743" i="2"/>
  <c r="M1749" i="2"/>
  <c r="L1749" i="2"/>
  <c r="M1755" i="2"/>
  <c r="L1755" i="2"/>
  <c r="M1761" i="2"/>
  <c r="L1761" i="2"/>
  <c r="M1767" i="2"/>
  <c r="L1767" i="2"/>
  <c r="M1773" i="2"/>
  <c r="L1773" i="2"/>
  <c r="M1779" i="2"/>
  <c r="L1779" i="2"/>
  <c r="M1785" i="2"/>
  <c r="L1785" i="2"/>
  <c r="M1791" i="2"/>
  <c r="L1791" i="2"/>
  <c r="M1797" i="2"/>
  <c r="L1797" i="2"/>
  <c r="M1803" i="2"/>
  <c r="L1803" i="2"/>
  <c r="M1809" i="2"/>
  <c r="L1809" i="2"/>
  <c r="M1815" i="2"/>
  <c r="L1815" i="2"/>
  <c r="M1821" i="2"/>
  <c r="L1821" i="2"/>
  <c r="M1827" i="2"/>
  <c r="L1827" i="2"/>
  <c r="M1833" i="2"/>
  <c r="L1833" i="2"/>
  <c r="M1839" i="2"/>
  <c r="L1839" i="2"/>
  <c r="M1845" i="2"/>
  <c r="L1845" i="2"/>
  <c r="M1851" i="2"/>
  <c r="L1851" i="2"/>
  <c r="M1857" i="2"/>
  <c r="L1857" i="2"/>
  <c r="M1863" i="2"/>
  <c r="L1863" i="2"/>
  <c r="M1869" i="2"/>
  <c r="L1869" i="2"/>
  <c r="M1875" i="2"/>
  <c r="L1875" i="2"/>
  <c r="M1881" i="2"/>
  <c r="L1881" i="2"/>
  <c r="M1887" i="2"/>
  <c r="L1887" i="2"/>
  <c r="M1893" i="2"/>
  <c r="L1893" i="2"/>
  <c r="M1899" i="2"/>
  <c r="L1899" i="2"/>
  <c r="M1905" i="2"/>
  <c r="L1905" i="2"/>
  <c r="M1911" i="2"/>
  <c r="L1911" i="2"/>
  <c r="M1917" i="2"/>
  <c r="L1917" i="2"/>
  <c r="M1923" i="2"/>
  <c r="L1923" i="2"/>
  <c r="M1929" i="2"/>
  <c r="L1929" i="2"/>
  <c r="M1935" i="2"/>
  <c r="L1935" i="2"/>
  <c r="M1941" i="2"/>
  <c r="L1941" i="2"/>
  <c r="M1947" i="2"/>
  <c r="L1947" i="2"/>
  <c r="M1953" i="2"/>
  <c r="L1953" i="2"/>
  <c r="M1959" i="2"/>
  <c r="L1959" i="2"/>
  <c r="M1965" i="2"/>
  <c r="L1965" i="2"/>
  <c r="M1971" i="2"/>
  <c r="L1971" i="2"/>
  <c r="M1977" i="2"/>
  <c r="L1977" i="2"/>
  <c r="M1983" i="2"/>
  <c r="L1983" i="2"/>
  <c r="M1989" i="2"/>
  <c r="L1989" i="2"/>
  <c r="M1995" i="2"/>
  <c r="L1995" i="2"/>
  <c r="M2001" i="2"/>
  <c r="L2001" i="2"/>
  <c r="M2007" i="2"/>
  <c r="L2007" i="2"/>
  <c r="M2013" i="2"/>
  <c r="L2013" i="2"/>
  <c r="M2019" i="2"/>
  <c r="L2019" i="2"/>
  <c r="M2025" i="2"/>
  <c r="L2025" i="2"/>
  <c r="M2031" i="2"/>
  <c r="L2031" i="2"/>
  <c r="M2037" i="2"/>
  <c r="L2037" i="2"/>
  <c r="M2043" i="2"/>
  <c r="L2043" i="2"/>
  <c r="M2049" i="2"/>
  <c r="L2049" i="2"/>
  <c r="M2055" i="2"/>
  <c r="L2055" i="2"/>
  <c r="M2061" i="2"/>
  <c r="L2061" i="2"/>
  <c r="M2067" i="2"/>
  <c r="L2067" i="2"/>
  <c r="M2073" i="2"/>
  <c r="L2073" i="2"/>
  <c r="M2079" i="2"/>
  <c r="L2079" i="2"/>
  <c r="M2085" i="2"/>
  <c r="L2085" i="2"/>
  <c r="M2091" i="2"/>
  <c r="L2091" i="2"/>
  <c r="M2097" i="2"/>
  <c r="L2097" i="2"/>
  <c r="M2103" i="2"/>
  <c r="L2103" i="2"/>
  <c r="M2109" i="2"/>
  <c r="L2109" i="2"/>
  <c r="M2115" i="2"/>
  <c r="L2115" i="2"/>
  <c r="M2121" i="2"/>
  <c r="L2121" i="2"/>
  <c r="M2127" i="2"/>
  <c r="L2127" i="2"/>
  <c r="M2133" i="2"/>
  <c r="L2133" i="2"/>
  <c r="M2139" i="2"/>
  <c r="L2139" i="2"/>
  <c r="L2145" i="2"/>
  <c r="M2145" i="2"/>
  <c r="M2151" i="2"/>
  <c r="L2151" i="2"/>
  <c r="M2157" i="2"/>
  <c r="L2157" i="2"/>
  <c r="M2163" i="2"/>
  <c r="L2163" i="2"/>
  <c r="M2169" i="2"/>
  <c r="L2169" i="2"/>
  <c r="M2175" i="2"/>
  <c r="L2175" i="2"/>
  <c r="M2181" i="2"/>
  <c r="L2181" i="2"/>
  <c r="M2187" i="2"/>
  <c r="L2187" i="2"/>
  <c r="M2193" i="2"/>
  <c r="L2193" i="2"/>
  <c r="M2199" i="2"/>
  <c r="L2199" i="2"/>
  <c r="M2205" i="2"/>
  <c r="L2205" i="2"/>
  <c r="M2211" i="2"/>
  <c r="L2211" i="2"/>
  <c r="M2217" i="2"/>
  <c r="L2217" i="2"/>
  <c r="M2223" i="2"/>
  <c r="L2223" i="2"/>
  <c r="M2229" i="2"/>
  <c r="L2229" i="2"/>
  <c r="M2235" i="2"/>
  <c r="L2235" i="2"/>
  <c r="M2241" i="2"/>
  <c r="L2241" i="2"/>
  <c r="M2247" i="2"/>
  <c r="L2247" i="2"/>
  <c r="M2253" i="2"/>
  <c r="L2253" i="2"/>
  <c r="L2259" i="2"/>
  <c r="M2259" i="2"/>
  <c r="L2265" i="2"/>
  <c r="M2265" i="2"/>
  <c r="L2271" i="2"/>
  <c r="M2271" i="2"/>
  <c r="L2277" i="2"/>
  <c r="M2277" i="2"/>
  <c r="L2283" i="2"/>
  <c r="M2283" i="2"/>
  <c r="L2289" i="2"/>
  <c r="M2289" i="2"/>
  <c r="L2295" i="2"/>
  <c r="M2295" i="2"/>
  <c r="L2301" i="2"/>
  <c r="M2301" i="2"/>
  <c r="L2307" i="2"/>
  <c r="M2307" i="2"/>
  <c r="L2313" i="2"/>
  <c r="M2313" i="2"/>
  <c r="L2319" i="2"/>
  <c r="M2319" i="2"/>
  <c r="L2325" i="2"/>
  <c r="M2325" i="2"/>
  <c r="L2331" i="2"/>
  <c r="M2331" i="2"/>
  <c r="L2337" i="2"/>
  <c r="M2337" i="2"/>
  <c r="L2343" i="2"/>
  <c r="M2343" i="2"/>
  <c r="L2349" i="2"/>
  <c r="M2349" i="2"/>
  <c r="L2355" i="2"/>
  <c r="M2355" i="2"/>
  <c r="L2361" i="2"/>
  <c r="M2361" i="2"/>
  <c r="L2367" i="2"/>
  <c r="M2367" i="2"/>
  <c r="L2373" i="2"/>
  <c r="M2373" i="2"/>
  <c r="L2379" i="2"/>
  <c r="M2379" i="2"/>
  <c r="L2385" i="2"/>
  <c r="M2385" i="2"/>
  <c r="L2391" i="2"/>
  <c r="M2391" i="2"/>
  <c r="L2397" i="2"/>
  <c r="M2397" i="2"/>
  <c r="L2403" i="2"/>
  <c r="M2403" i="2"/>
  <c r="L2409" i="2"/>
  <c r="M2409" i="2"/>
  <c r="L2415" i="2"/>
  <c r="M2415" i="2"/>
  <c r="L2421" i="2"/>
  <c r="M2421" i="2"/>
  <c r="L2427" i="2"/>
  <c r="M2427" i="2"/>
  <c r="L2433" i="2"/>
  <c r="M2433" i="2"/>
  <c r="L2439" i="2"/>
  <c r="M2439" i="2"/>
  <c r="L2445" i="2"/>
  <c r="M2445" i="2"/>
  <c r="L2451" i="2"/>
  <c r="M2451" i="2"/>
  <c r="L2457" i="2"/>
  <c r="M2457" i="2"/>
  <c r="L2463" i="2"/>
  <c r="M2463" i="2"/>
  <c r="L2469" i="2"/>
  <c r="M2469" i="2"/>
  <c r="L2475" i="2"/>
  <c r="M2475" i="2"/>
  <c r="L2481" i="2"/>
  <c r="M2481" i="2"/>
  <c r="L2487" i="2"/>
  <c r="M2487" i="2"/>
  <c r="L2493" i="2"/>
  <c r="M2493" i="2"/>
  <c r="L2499" i="2"/>
  <c r="M2499" i="2"/>
  <c r="L2505" i="2"/>
  <c r="M2505" i="2"/>
  <c r="M220" i="2"/>
  <c r="M238" i="2"/>
  <c r="L275" i="2"/>
  <c r="L289" i="2"/>
  <c r="L307" i="2"/>
  <c r="L325" i="2"/>
  <c r="L343" i="2"/>
  <c r="L361" i="2"/>
  <c r="L379" i="2"/>
  <c r="L397" i="2"/>
  <c r="L415" i="2"/>
  <c r="L433" i="2"/>
  <c r="L451" i="2"/>
  <c r="L469" i="2"/>
  <c r="L511" i="2"/>
  <c r="L534" i="2"/>
  <c r="L555" i="2"/>
  <c r="L601" i="2"/>
  <c r="L630" i="2"/>
  <c r="M669" i="2"/>
  <c r="M723" i="2"/>
  <c r="M777" i="2"/>
  <c r="M831" i="2"/>
  <c r="M979" i="2"/>
  <c r="L1240" i="2"/>
  <c r="AF274" i="2"/>
  <c r="M274" i="2"/>
  <c r="M280" i="2"/>
  <c r="L280" i="2"/>
  <c r="M286" i="2"/>
  <c r="L286" i="2"/>
  <c r="AJ298" i="2"/>
  <c r="M298" i="2"/>
  <c r="L298" i="2"/>
  <c r="AJ316" i="2"/>
  <c r="M316" i="2"/>
  <c r="L316" i="2"/>
  <c r="AJ322" i="2"/>
  <c r="M322" i="2"/>
  <c r="L322" i="2"/>
  <c r="M328" i="2"/>
  <c r="L328" i="2"/>
  <c r="M334" i="2"/>
  <c r="L334" i="2"/>
  <c r="M340" i="2"/>
  <c r="L340" i="2"/>
  <c r="M346" i="2"/>
  <c r="L346" i="2"/>
  <c r="M352" i="2"/>
  <c r="L352" i="2"/>
  <c r="M358" i="2"/>
  <c r="L358" i="2"/>
  <c r="M364" i="2"/>
  <c r="L364" i="2"/>
  <c r="M370" i="2"/>
  <c r="L370" i="2"/>
  <c r="M376" i="2"/>
  <c r="L376" i="2"/>
  <c r="M382" i="2"/>
  <c r="L382" i="2"/>
  <c r="M388" i="2"/>
  <c r="L388" i="2"/>
  <c r="M394" i="2"/>
  <c r="L394" i="2"/>
  <c r="M400" i="2"/>
  <c r="L400" i="2"/>
  <c r="M406" i="2"/>
  <c r="L406" i="2"/>
  <c r="M412" i="2"/>
  <c r="L412" i="2"/>
  <c r="M418" i="2"/>
  <c r="L418" i="2"/>
  <c r="M424" i="2"/>
  <c r="L424" i="2"/>
  <c r="M430" i="2"/>
  <c r="L430" i="2"/>
  <c r="M436" i="2"/>
  <c r="L436" i="2"/>
  <c r="M442" i="2"/>
  <c r="L442" i="2"/>
  <c r="M448" i="2"/>
  <c r="L448" i="2"/>
  <c r="M454" i="2"/>
  <c r="L454" i="2"/>
  <c r="M460" i="2"/>
  <c r="L460" i="2"/>
  <c r="M466" i="2"/>
  <c r="L466" i="2"/>
  <c r="M472" i="2"/>
  <c r="L472" i="2"/>
  <c r="M478" i="2"/>
  <c r="L478" i="2"/>
  <c r="M484" i="2"/>
  <c r="L484" i="2"/>
  <c r="M490" i="2"/>
  <c r="L490" i="2"/>
  <c r="M496" i="2"/>
  <c r="L496" i="2"/>
  <c r="M502" i="2"/>
  <c r="L502" i="2"/>
  <c r="M508" i="2"/>
  <c r="L508" i="2"/>
  <c r="M514" i="2"/>
  <c r="L514" i="2"/>
  <c r="M520" i="2"/>
  <c r="L520" i="2"/>
  <c r="M526" i="2"/>
  <c r="L526" i="2"/>
  <c r="M532" i="2"/>
  <c r="L532" i="2"/>
  <c r="M538" i="2"/>
  <c r="L538" i="2"/>
  <c r="M544" i="2"/>
  <c r="L544" i="2"/>
  <c r="M550" i="2"/>
  <c r="L550" i="2"/>
  <c r="M556" i="2"/>
  <c r="L556" i="2"/>
  <c r="M562" i="2"/>
  <c r="L562" i="2"/>
  <c r="M568" i="2"/>
  <c r="L568" i="2"/>
  <c r="M574" i="2"/>
  <c r="L574" i="2"/>
  <c r="M580" i="2"/>
  <c r="L580" i="2"/>
  <c r="M586" i="2"/>
  <c r="L586" i="2"/>
  <c r="M592" i="2"/>
  <c r="L592" i="2"/>
  <c r="M598" i="2"/>
  <c r="L598" i="2"/>
  <c r="M604" i="2"/>
  <c r="L604" i="2"/>
  <c r="M610" i="2"/>
  <c r="L610" i="2"/>
  <c r="M616" i="2"/>
  <c r="L616" i="2"/>
  <c r="M622" i="2"/>
  <c r="L622" i="2"/>
  <c r="M628" i="2"/>
  <c r="L628" i="2"/>
  <c r="M634" i="2"/>
  <c r="L634" i="2"/>
  <c r="M640" i="2"/>
  <c r="L640" i="2"/>
  <c r="L646" i="2"/>
  <c r="M646" i="2"/>
  <c r="L652" i="2"/>
  <c r="M652" i="2"/>
  <c r="L658" i="2"/>
  <c r="M658" i="2"/>
  <c r="L664" i="2"/>
  <c r="M664" i="2"/>
  <c r="L670" i="2"/>
  <c r="M670" i="2"/>
  <c r="L676" i="2"/>
  <c r="M676" i="2"/>
  <c r="L682" i="2"/>
  <c r="M682" i="2"/>
  <c r="L688" i="2"/>
  <c r="M688" i="2"/>
  <c r="L694" i="2"/>
  <c r="M694" i="2"/>
  <c r="L700" i="2"/>
  <c r="M700" i="2"/>
  <c r="L706" i="2"/>
  <c r="M706" i="2"/>
  <c r="L712" i="2"/>
  <c r="M712" i="2"/>
  <c r="L718" i="2"/>
  <c r="M718" i="2"/>
  <c r="L724" i="2"/>
  <c r="M724" i="2"/>
  <c r="L730" i="2"/>
  <c r="M730" i="2"/>
  <c r="L736" i="2"/>
  <c r="M736" i="2"/>
  <c r="L742" i="2"/>
  <c r="M742" i="2"/>
  <c r="L748" i="2"/>
  <c r="M748" i="2"/>
  <c r="L754" i="2"/>
  <c r="M754" i="2"/>
  <c r="L760" i="2"/>
  <c r="M760" i="2"/>
  <c r="L766" i="2"/>
  <c r="M766" i="2"/>
  <c r="L772" i="2"/>
  <c r="M772" i="2"/>
  <c r="L778" i="2"/>
  <c r="M778" i="2"/>
  <c r="L784" i="2"/>
  <c r="M784" i="2"/>
  <c r="L790" i="2"/>
  <c r="M790" i="2"/>
  <c r="L796" i="2"/>
  <c r="M796" i="2"/>
  <c r="L802" i="2"/>
  <c r="M802" i="2"/>
  <c r="L808" i="2"/>
  <c r="M808" i="2"/>
  <c r="L814" i="2"/>
  <c r="M814" i="2"/>
  <c r="L820" i="2"/>
  <c r="M820" i="2"/>
  <c r="L826" i="2"/>
  <c r="M826" i="2"/>
  <c r="L832" i="2"/>
  <c r="M832" i="2"/>
  <c r="L838" i="2"/>
  <c r="M838" i="2"/>
  <c r="L844" i="2"/>
  <c r="M844" i="2"/>
  <c r="L850" i="2"/>
  <c r="M850" i="2"/>
  <c r="L856" i="2"/>
  <c r="M856" i="2"/>
  <c r="L862" i="2"/>
  <c r="M862" i="2"/>
  <c r="L868" i="2"/>
  <c r="M868" i="2"/>
  <c r="L874" i="2"/>
  <c r="M874" i="2"/>
  <c r="L880" i="2"/>
  <c r="M880" i="2"/>
  <c r="L886" i="2"/>
  <c r="M886" i="2"/>
  <c r="L892" i="2"/>
  <c r="M892" i="2"/>
  <c r="L898" i="2"/>
  <c r="M898" i="2"/>
  <c r="L904" i="2"/>
  <c r="M904" i="2"/>
  <c r="L910" i="2"/>
  <c r="M910" i="2"/>
  <c r="L916" i="2"/>
  <c r="M916" i="2"/>
  <c r="L922" i="2"/>
  <c r="M922" i="2"/>
  <c r="L928" i="2"/>
  <c r="M928" i="2"/>
  <c r="L934" i="2"/>
  <c r="M934" i="2"/>
  <c r="L940" i="2"/>
  <c r="M940" i="2"/>
  <c r="L946" i="2"/>
  <c r="M946" i="2"/>
  <c r="L952" i="2"/>
  <c r="M952" i="2"/>
  <c r="L958" i="2"/>
  <c r="M958" i="2"/>
  <c r="L964" i="2"/>
  <c r="M964" i="2"/>
  <c r="L970" i="2"/>
  <c r="M970" i="2"/>
  <c r="L976" i="2"/>
  <c r="M976" i="2"/>
  <c r="L982" i="2"/>
  <c r="M982" i="2"/>
  <c r="L988" i="2"/>
  <c r="M988" i="2"/>
  <c r="L994" i="2"/>
  <c r="M994" i="2"/>
  <c r="L1000" i="2"/>
  <c r="M1000" i="2"/>
  <c r="L1006" i="2"/>
  <c r="M1006" i="2"/>
  <c r="L1012" i="2"/>
  <c r="M1012" i="2"/>
  <c r="L1018" i="2"/>
  <c r="M1018" i="2"/>
  <c r="L1024" i="2"/>
  <c r="M1024" i="2"/>
  <c r="L1030" i="2"/>
  <c r="M1030" i="2"/>
  <c r="L1036" i="2"/>
  <c r="M1036" i="2"/>
  <c r="L1042" i="2"/>
  <c r="M1042" i="2"/>
  <c r="L1048" i="2"/>
  <c r="M1048" i="2"/>
  <c r="L1054" i="2"/>
  <c r="M1054" i="2"/>
  <c r="L1060" i="2"/>
  <c r="M1060" i="2"/>
  <c r="L1066" i="2"/>
  <c r="M1066" i="2"/>
  <c r="L1072" i="2"/>
  <c r="M1072" i="2"/>
  <c r="L1078" i="2"/>
  <c r="M1078" i="2"/>
  <c r="L1084" i="2"/>
  <c r="M1084" i="2"/>
  <c r="L1090" i="2"/>
  <c r="M1090" i="2"/>
  <c r="L1096" i="2"/>
  <c r="M1096" i="2"/>
  <c r="L1102" i="2"/>
  <c r="M1102" i="2"/>
  <c r="L1108" i="2"/>
  <c r="M1108" i="2"/>
  <c r="L1114" i="2"/>
  <c r="M1114" i="2"/>
  <c r="L1120" i="2"/>
  <c r="M1120" i="2"/>
  <c r="M1126" i="2"/>
  <c r="L1126" i="2"/>
  <c r="M1132" i="2"/>
  <c r="L1132" i="2"/>
  <c r="M1138" i="2"/>
  <c r="L1138" i="2"/>
  <c r="M1144" i="2"/>
  <c r="L1144" i="2"/>
  <c r="M1150" i="2"/>
  <c r="L1150" i="2"/>
  <c r="M1156" i="2"/>
  <c r="L1156" i="2"/>
  <c r="M1162" i="2"/>
  <c r="L1162" i="2"/>
  <c r="M1168" i="2"/>
  <c r="L1168" i="2"/>
  <c r="M1174" i="2"/>
  <c r="L1174" i="2"/>
  <c r="M1180" i="2"/>
  <c r="L1180" i="2"/>
  <c r="M1186" i="2"/>
  <c r="L1186" i="2"/>
  <c r="M1192" i="2"/>
  <c r="L1192" i="2"/>
  <c r="M1198" i="2"/>
  <c r="L1198" i="2"/>
  <c r="M1204" i="2"/>
  <c r="L1204" i="2"/>
  <c r="M1210" i="2"/>
  <c r="L1210" i="2"/>
  <c r="M1216" i="2"/>
  <c r="L1216" i="2"/>
  <c r="M1222" i="2"/>
  <c r="L1222" i="2"/>
  <c r="M1228" i="2"/>
  <c r="L1228" i="2"/>
  <c r="M1234" i="2"/>
  <c r="L1234" i="2"/>
  <c r="M1246" i="2"/>
  <c r="L1246" i="2"/>
  <c r="M1252" i="2"/>
  <c r="L1252" i="2"/>
  <c r="M1258" i="2"/>
  <c r="L1258" i="2"/>
  <c r="M1264" i="2"/>
  <c r="L1264" i="2"/>
  <c r="M1270" i="2"/>
  <c r="L1270" i="2"/>
  <c r="M1276" i="2"/>
  <c r="L1276" i="2"/>
  <c r="L1282" i="2"/>
  <c r="M1282" i="2"/>
  <c r="L1288" i="2"/>
  <c r="M1288" i="2"/>
  <c r="L1294" i="2"/>
  <c r="M1294" i="2"/>
  <c r="L1300" i="2"/>
  <c r="M1300" i="2"/>
  <c r="L1306" i="2"/>
  <c r="M1306" i="2"/>
  <c r="L1312" i="2"/>
  <c r="M1312" i="2"/>
  <c r="L1318" i="2"/>
  <c r="M1318" i="2"/>
  <c r="L1324" i="2"/>
  <c r="M1324" i="2"/>
  <c r="L1330" i="2"/>
  <c r="M1330" i="2"/>
  <c r="L1336" i="2"/>
  <c r="M1336" i="2"/>
  <c r="L1342" i="2"/>
  <c r="M1342" i="2"/>
  <c r="L1348" i="2"/>
  <c r="M1348" i="2"/>
  <c r="L1354" i="2"/>
  <c r="M1354" i="2"/>
  <c r="L1360" i="2"/>
  <c r="M1360" i="2"/>
  <c r="L1366" i="2"/>
  <c r="M1366" i="2"/>
  <c r="L1372" i="2"/>
  <c r="M1372" i="2"/>
  <c r="L1378" i="2"/>
  <c r="M1378" i="2"/>
  <c r="L1384" i="2"/>
  <c r="M1384" i="2"/>
  <c r="L1390" i="2"/>
  <c r="M1390" i="2"/>
  <c r="L1396" i="2"/>
  <c r="M1396" i="2"/>
  <c r="L1402" i="2"/>
  <c r="M1402" i="2"/>
  <c r="L1408" i="2"/>
  <c r="M1408" i="2"/>
  <c r="L1414" i="2"/>
  <c r="M1414" i="2"/>
  <c r="L1420" i="2"/>
  <c r="M1420" i="2"/>
  <c r="L1426" i="2"/>
  <c r="M1426" i="2"/>
  <c r="L1432" i="2"/>
  <c r="M1432" i="2"/>
  <c r="L1438" i="2"/>
  <c r="M1438" i="2"/>
  <c r="L1444" i="2"/>
  <c r="M1444" i="2"/>
  <c r="L1450" i="2"/>
  <c r="M1450" i="2"/>
  <c r="L1456" i="2"/>
  <c r="M1456" i="2"/>
  <c r="L1462" i="2"/>
  <c r="M1462" i="2"/>
  <c r="L1468" i="2"/>
  <c r="M1468" i="2"/>
  <c r="L1474" i="2"/>
  <c r="M1474" i="2"/>
  <c r="L1480" i="2"/>
  <c r="M1480" i="2"/>
  <c r="L1486" i="2"/>
  <c r="M1486" i="2"/>
  <c r="L1492" i="2"/>
  <c r="M1492" i="2"/>
  <c r="L1498" i="2"/>
  <c r="M1498" i="2"/>
  <c r="L1510" i="2"/>
  <c r="M1510" i="2"/>
  <c r="L1516" i="2"/>
  <c r="M1516" i="2"/>
  <c r="L1522" i="2"/>
  <c r="M1522" i="2"/>
  <c r="L1528" i="2"/>
  <c r="M1528" i="2"/>
  <c r="L1534" i="2"/>
  <c r="M1534" i="2"/>
  <c r="L1540" i="2"/>
  <c r="M1540" i="2"/>
  <c r="L1546" i="2"/>
  <c r="M1546" i="2"/>
  <c r="L1552" i="2"/>
  <c r="M1552" i="2"/>
  <c r="L1558" i="2"/>
  <c r="M1558" i="2"/>
  <c r="L1564" i="2"/>
  <c r="M1564" i="2"/>
  <c r="L1570" i="2"/>
  <c r="M1570" i="2"/>
  <c r="L1576" i="2"/>
  <c r="M1576" i="2"/>
  <c r="L1582" i="2"/>
  <c r="M1582" i="2"/>
  <c r="L1588" i="2"/>
  <c r="M1588" i="2"/>
  <c r="L1594" i="2"/>
  <c r="M1594" i="2"/>
  <c r="L1600" i="2"/>
  <c r="M1600" i="2"/>
  <c r="L1606" i="2"/>
  <c r="M1606" i="2"/>
  <c r="L1612" i="2"/>
  <c r="M1612" i="2"/>
  <c r="L1618" i="2"/>
  <c r="M1618" i="2"/>
  <c r="L1624" i="2"/>
  <c r="M1624" i="2"/>
  <c r="L1630" i="2"/>
  <c r="M1630" i="2"/>
  <c r="L1636" i="2"/>
  <c r="M1636" i="2"/>
  <c r="L1642" i="2"/>
  <c r="M1642" i="2"/>
  <c r="L1648" i="2"/>
  <c r="M1648" i="2"/>
  <c r="L1654" i="2"/>
  <c r="M1654" i="2"/>
  <c r="L1660" i="2"/>
  <c r="M1660" i="2"/>
  <c r="L1666" i="2"/>
  <c r="M1666" i="2"/>
  <c r="L1672" i="2"/>
  <c r="M1672" i="2"/>
  <c r="L1678" i="2"/>
  <c r="M1678" i="2"/>
  <c r="L1684" i="2"/>
  <c r="M1684" i="2"/>
  <c r="L1690" i="2"/>
  <c r="M1690" i="2"/>
  <c r="L1696" i="2"/>
  <c r="M1696" i="2"/>
  <c r="L1702" i="2"/>
  <c r="M1702" i="2"/>
  <c r="L1708" i="2"/>
  <c r="M1708" i="2"/>
  <c r="L1714" i="2"/>
  <c r="M1714" i="2"/>
  <c r="L1726" i="2"/>
  <c r="M1726" i="2"/>
  <c r="L1732" i="2"/>
  <c r="M1732" i="2"/>
  <c r="L1738" i="2"/>
  <c r="M1738" i="2"/>
  <c r="L1744" i="2"/>
  <c r="M1744" i="2"/>
  <c r="L1750" i="2"/>
  <c r="M1750" i="2"/>
  <c r="L1756" i="2"/>
  <c r="M1756" i="2"/>
  <c r="M1762" i="2"/>
  <c r="L1762" i="2"/>
  <c r="M1768" i="2"/>
  <c r="L1768" i="2"/>
  <c r="M1774" i="2"/>
  <c r="L1774" i="2"/>
  <c r="M1780" i="2"/>
  <c r="L1780" i="2"/>
  <c r="M1786" i="2"/>
  <c r="L1786" i="2"/>
  <c r="M1792" i="2"/>
  <c r="L1792" i="2"/>
  <c r="M1798" i="2"/>
  <c r="L1798" i="2"/>
  <c r="M1804" i="2"/>
  <c r="L1804" i="2"/>
  <c r="M1810" i="2"/>
  <c r="L1810" i="2"/>
  <c r="M1816" i="2"/>
  <c r="L1816" i="2"/>
  <c r="M1822" i="2"/>
  <c r="L1822" i="2"/>
  <c r="M1828" i="2"/>
  <c r="L1828" i="2"/>
  <c r="M1834" i="2"/>
  <c r="L1834" i="2"/>
  <c r="M1840" i="2"/>
  <c r="L1840" i="2"/>
  <c r="M1846" i="2"/>
  <c r="L1846" i="2"/>
  <c r="M1852" i="2"/>
  <c r="L1852" i="2"/>
  <c r="M1858" i="2"/>
  <c r="L1858" i="2"/>
  <c r="M1864" i="2"/>
  <c r="L1864" i="2"/>
  <c r="M1870" i="2"/>
  <c r="L1870" i="2"/>
  <c r="M1876" i="2"/>
  <c r="L1876" i="2"/>
  <c r="M1882" i="2"/>
  <c r="L1882" i="2"/>
  <c r="M1888" i="2"/>
  <c r="L1888" i="2"/>
  <c r="M1894" i="2"/>
  <c r="L1894" i="2"/>
  <c r="M1900" i="2"/>
  <c r="L1900" i="2"/>
  <c r="M1906" i="2"/>
  <c r="L1906" i="2"/>
  <c r="M1912" i="2"/>
  <c r="L1912" i="2"/>
  <c r="M1918" i="2"/>
  <c r="L1918" i="2"/>
  <c r="M1924" i="2"/>
  <c r="L1924" i="2"/>
  <c r="M1930" i="2"/>
  <c r="L1930" i="2"/>
  <c r="M1936" i="2"/>
  <c r="L1936" i="2"/>
  <c r="M1942" i="2"/>
  <c r="L1942" i="2"/>
  <c r="M1948" i="2"/>
  <c r="L1948" i="2"/>
  <c r="M1954" i="2"/>
  <c r="L1954" i="2"/>
  <c r="M1960" i="2"/>
  <c r="L1960" i="2"/>
  <c r="M1966" i="2"/>
  <c r="L1966" i="2"/>
  <c r="M1972" i="2"/>
  <c r="L1972" i="2"/>
  <c r="M1978" i="2"/>
  <c r="L1978" i="2"/>
  <c r="M1984" i="2"/>
  <c r="L1984" i="2"/>
  <c r="M1990" i="2"/>
  <c r="L1990" i="2"/>
  <c r="M1996" i="2"/>
  <c r="L1996" i="2"/>
  <c r="L2002" i="2"/>
  <c r="M2002" i="2"/>
  <c r="L2008" i="2"/>
  <c r="M2008" i="2"/>
  <c r="M2014" i="2"/>
  <c r="L2014" i="2"/>
  <c r="M2020" i="2"/>
  <c r="L2020" i="2"/>
  <c r="M2026" i="2"/>
  <c r="L2026" i="2"/>
  <c r="M2032" i="2"/>
  <c r="L2032" i="2"/>
  <c r="L2038" i="2"/>
  <c r="M2038" i="2"/>
  <c r="L2044" i="2"/>
  <c r="M2044" i="2"/>
  <c r="L2050" i="2"/>
  <c r="M2050" i="2"/>
  <c r="L2056" i="2"/>
  <c r="M2056" i="2"/>
  <c r="L2062" i="2"/>
  <c r="M2062" i="2"/>
  <c r="L2068" i="2"/>
  <c r="M2068" i="2"/>
  <c r="L2074" i="2"/>
  <c r="M2074" i="2"/>
  <c r="L2080" i="2"/>
  <c r="M2080" i="2"/>
  <c r="L2086" i="2"/>
  <c r="M2086" i="2"/>
  <c r="L2092" i="2"/>
  <c r="M2092" i="2"/>
  <c r="L2098" i="2"/>
  <c r="M2098" i="2"/>
  <c r="L2104" i="2"/>
  <c r="M2104" i="2"/>
  <c r="L2110" i="2"/>
  <c r="M2110" i="2"/>
  <c r="L2116" i="2"/>
  <c r="M2116" i="2"/>
  <c r="L2122" i="2"/>
  <c r="M2122" i="2"/>
  <c r="L2128" i="2"/>
  <c r="M2128" i="2"/>
  <c r="L2134" i="2"/>
  <c r="M2134" i="2"/>
  <c r="M2140" i="2"/>
  <c r="L2140" i="2"/>
  <c r="M2146" i="2"/>
  <c r="L2146" i="2"/>
  <c r="M2152" i="2"/>
  <c r="L2152" i="2"/>
  <c r="L2158" i="2"/>
  <c r="M2158" i="2"/>
  <c r="M2164" i="2"/>
  <c r="L2164" i="2"/>
  <c r="M2170" i="2"/>
  <c r="L2170" i="2"/>
  <c r="M2176" i="2"/>
  <c r="L2176" i="2"/>
  <c r="M2182" i="2"/>
  <c r="L2182" i="2"/>
  <c r="M2188" i="2"/>
  <c r="L2188" i="2"/>
  <c r="M2194" i="2"/>
  <c r="L2194" i="2"/>
  <c r="M2200" i="2"/>
  <c r="L2200" i="2"/>
  <c r="M2206" i="2"/>
  <c r="L2206" i="2"/>
  <c r="M2212" i="2"/>
  <c r="L2212" i="2"/>
  <c r="M2218" i="2"/>
  <c r="L2218" i="2"/>
  <c r="M2224" i="2"/>
  <c r="L2224" i="2"/>
  <c r="M2230" i="2"/>
  <c r="L2230" i="2"/>
  <c r="M2236" i="2"/>
  <c r="L2236" i="2"/>
  <c r="M2242" i="2"/>
  <c r="L2242" i="2"/>
  <c r="M2248" i="2"/>
  <c r="L2248" i="2"/>
  <c r="M2254" i="2"/>
  <c r="L2254" i="2"/>
  <c r="M2260" i="2"/>
  <c r="L2260" i="2"/>
  <c r="M2266" i="2"/>
  <c r="L2266" i="2"/>
  <c r="M2272" i="2"/>
  <c r="L2272" i="2"/>
  <c r="M2278" i="2"/>
  <c r="L2278" i="2"/>
  <c r="M2284" i="2"/>
  <c r="L2284" i="2"/>
  <c r="M2290" i="2"/>
  <c r="L2290" i="2"/>
  <c r="M2296" i="2"/>
  <c r="L2296" i="2"/>
  <c r="M2302" i="2"/>
  <c r="L2302" i="2"/>
  <c r="M2308" i="2"/>
  <c r="L2308" i="2"/>
  <c r="M2314" i="2"/>
  <c r="L2314" i="2"/>
  <c r="M2320" i="2"/>
  <c r="L2320" i="2"/>
  <c r="M2326" i="2"/>
  <c r="L2326" i="2"/>
  <c r="M2332" i="2"/>
  <c r="L2332" i="2"/>
  <c r="M2338" i="2"/>
  <c r="L2338" i="2"/>
  <c r="M2344" i="2"/>
  <c r="L2344" i="2"/>
  <c r="M2350" i="2"/>
  <c r="L2350" i="2"/>
  <c r="M2356" i="2"/>
  <c r="L2356" i="2"/>
  <c r="M2362" i="2"/>
  <c r="L2362" i="2"/>
  <c r="M2368" i="2"/>
  <c r="L2368" i="2"/>
  <c r="M2374" i="2"/>
  <c r="L2374" i="2"/>
  <c r="M2380" i="2"/>
  <c r="L2380" i="2"/>
  <c r="M2386" i="2"/>
  <c r="L2386" i="2"/>
  <c r="M2392" i="2"/>
  <c r="L2392" i="2"/>
  <c r="M2398" i="2"/>
  <c r="L2398" i="2"/>
  <c r="M2404" i="2"/>
  <c r="L2404" i="2"/>
  <c r="M2410" i="2"/>
  <c r="L2410" i="2"/>
  <c r="M2416" i="2"/>
  <c r="L2416" i="2"/>
  <c r="M2422" i="2"/>
  <c r="L2422" i="2"/>
  <c r="M2428" i="2"/>
  <c r="L2428" i="2"/>
  <c r="M2434" i="2"/>
  <c r="L2434" i="2"/>
  <c r="M2440" i="2"/>
  <c r="L2440" i="2"/>
  <c r="M2446" i="2"/>
  <c r="L2446" i="2"/>
  <c r="M2452" i="2"/>
  <c r="L2452" i="2"/>
  <c r="M2458" i="2"/>
  <c r="L2458" i="2"/>
  <c r="M2464" i="2"/>
  <c r="L2464" i="2"/>
  <c r="M2470" i="2"/>
  <c r="L2470" i="2"/>
  <c r="M2476" i="2"/>
  <c r="L2476" i="2"/>
  <c r="M2482" i="2"/>
  <c r="L2482" i="2"/>
  <c r="M2488" i="2"/>
  <c r="L2488" i="2"/>
  <c r="M2494" i="2"/>
  <c r="L2494" i="2"/>
  <c r="M2500" i="2"/>
  <c r="L2500" i="2"/>
  <c r="M2506" i="2"/>
  <c r="L2506" i="2"/>
  <c r="L14" i="2"/>
  <c r="L20" i="2"/>
  <c r="L26" i="2"/>
  <c r="Z60" i="3"/>
  <c r="L187" i="2"/>
  <c r="J187" i="2" s="1"/>
  <c r="L196" i="2"/>
  <c r="L205" i="2"/>
  <c r="J205" i="2" s="1"/>
  <c r="L214" i="2"/>
  <c r="L223" i="2"/>
  <c r="J223" i="2" s="1"/>
  <c r="L232" i="2"/>
  <c r="L241" i="2"/>
  <c r="L250" i="2"/>
  <c r="L259" i="2"/>
  <c r="L268" i="2"/>
  <c r="L278" i="2"/>
  <c r="M294" i="2"/>
  <c r="M312" i="2"/>
  <c r="M330" i="2"/>
  <c r="M348" i="2"/>
  <c r="M366" i="2"/>
  <c r="M384" i="2"/>
  <c r="M402" i="2"/>
  <c r="M420" i="2"/>
  <c r="M438" i="2"/>
  <c r="M456" i="2"/>
  <c r="M474" i="2"/>
  <c r="M495" i="2"/>
  <c r="L517" i="2"/>
  <c r="L540" i="2"/>
  <c r="L561" i="2"/>
  <c r="M582" i="2"/>
  <c r="M609" i="2"/>
  <c r="M636" i="2"/>
  <c r="M684" i="2"/>
  <c r="M738" i="2"/>
  <c r="M792" i="2"/>
  <c r="M849" i="2"/>
  <c r="M1015" i="2"/>
  <c r="M1335" i="2"/>
  <c r="AE304" i="2"/>
  <c r="M304" i="2"/>
  <c r="L304" i="2"/>
  <c r="M191" i="2"/>
  <c r="L191" i="2"/>
  <c r="M197" i="2"/>
  <c r="L197" i="2"/>
  <c r="M203" i="2"/>
  <c r="L203" i="2"/>
  <c r="M209" i="2"/>
  <c r="L209" i="2"/>
  <c r="M215" i="2"/>
  <c r="L215" i="2"/>
  <c r="M221" i="2"/>
  <c r="L221" i="2"/>
  <c r="M227" i="2"/>
  <c r="L227" i="2"/>
  <c r="M233" i="2"/>
  <c r="L233" i="2"/>
  <c r="M239" i="2"/>
  <c r="L239" i="2"/>
  <c r="M245" i="2"/>
  <c r="L245" i="2"/>
  <c r="M251" i="2"/>
  <c r="L251" i="2"/>
  <c r="M257" i="2"/>
  <c r="L257" i="2"/>
  <c r="M263" i="2"/>
  <c r="L263" i="2"/>
  <c r="M269" i="2"/>
  <c r="L269" i="2"/>
  <c r="M281" i="2"/>
  <c r="L281" i="2"/>
  <c r="M287" i="2"/>
  <c r="L287" i="2"/>
  <c r="M293" i="2"/>
  <c r="L293" i="2"/>
  <c r="M299" i="2"/>
  <c r="L299" i="2"/>
  <c r="M305" i="2"/>
  <c r="L305" i="2"/>
  <c r="M311" i="2"/>
  <c r="L311" i="2"/>
  <c r="M317" i="2"/>
  <c r="L317" i="2"/>
  <c r="M323" i="2"/>
  <c r="L323" i="2"/>
  <c r="M329" i="2"/>
  <c r="L329" i="2"/>
  <c r="M335" i="2"/>
  <c r="L335" i="2"/>
  <c r="M341" i="2"/>
  <c r="L341" i="2"/>
  <c r="M347" i="2"/>
  <c r="L347" i="2"/>
  <c r="M353" i="2"/>
  <c r="L353" i="2"/>
  <c r="M359" i="2"/>
  <c r="L359" i="2"/>
  <c r="M365" i="2"/>
  <c r="L365" i="2"/>
  <c r="M371" i="2"/>
  <c r="L371" i="2"/>
  <c r="M377" i="2"/>
  <c r="L377" i="2"/>
  <c r="M383" i="2"/>
  <c r="L383" i="2"/>
  <c r="M389" i="2"/>
  <c r="L389" i="2"/>
  <c r="M395" i="2"/>
  <c r="L395" i="2"/>
  <c r="M401" i="2"/>
  <c r="L401" i="2"/>
  <c r="M407" i="2"/>
  <c r="L407" i="2"/>
  <c r="M413" i="2"/>
  <c r="L413" i="2"/>
  <c r="M419" i="2"/>
  <c r="L419" i="2"/>
  <c r="M425" i="2"/>
  <c r="L425" i="2"/>
  <c r="M431" i="2"/>
  <c r="L431" i="2"/>
  <c r="M437" i="2"/>
  <c r="L437" i="2"/>
  <c r="M443" i="2"/>
  <c r="L443" i="2"/>
  <c r="M449" i="2"/>
  <c r="L449" i="2"/>
  <c r="M455" i="2"/>
  <c r="L455" i="2"/>
  <c r="M461" i="2"/>
  <c r="L461" i="2"/>
  <c r="M467" i="2"/>
  <c r="L467" i="2"/>
  <c r="M473" i="2"/>
  <c r="L473" i="2"/>
  <c r="M479" i="2"/>
  <c r="L479" i="2"/>
  <c r="M485" i="2"/>
  <c r="L485" i="2"/>
  <c r="M491" i="2"/>
  <c r="L491" i="2"/>
  <c r="M497" i="2"/>
  <c r="L497" i="2"/>
  <c r="M503" i="2"/>
  <c r="L503" i="2"/>
  <c r="M509" i="2"/>
  <c r="L509" i="2"/>
  <c r="M515" i="2"/>
  <c r="L515" i="2"/>
  <c r="M521" i="2"/>
  <c r="L521" i="2"/>
  <c r="M527" i="2"/>
  <c r="L527" i="2"/>
  <c r="M533" i="2"/>
  <c r="L533" i="2"/>
  <c r="M539" i="2"/>
  <c r="L539" i="2"/>
  <c r="M545" i="2"/>
  <c r="L545" i="2"/>
  <c r="M551" i="2"/>
  <c r="L551" i="2"/>
  <c r="M557" i="2"/>
  <c r="L557" i="2"/>
  <c r="M563" i="2"/>
  <c r="L563" i="2"/>
  <c r="M569" i="2"/>
  <c r="L569" i="2"/>
  <c r="M575" i="2"/>
  <c r="L575" i="2"/>
  <c r="M581" i="2"/>
  <c r="L581" i="2"/>
  <c r="M587" i="2"/>
  <c r="L587" i="2"/>
  <c r="M593" i="2"/>
  <c r="L593" i="2"/>
  <c r="M599" i="2"/>
  <c r="L599" i="2"/>
  <c r="M605" i="2"/>
  <c r="L605" i="2"/>
  <c r="M611" i="2"/>
  <c r="L611" i="2"/>
  <c r="M617" i="2"/>
  <c r="L617" i="2"/>
  <c r="M623" i="2"/>
  <c r="L623" i="2"/>
  <c r="M629" i="2"/>
  <c r="L629" i="2"/>
  <c r="M635" i="2"/>
  <c r="L635" i="2"/>
  <c r="M641" i="2"/>
  <c r="L641" i="2"/>
  <c r="M647" i="2"/>
  <c r="L647" i="2"/>
  <c r="M653" i="2"/>
  <c r="L653" i="2"/>
  <c r="M659" i="2"/>
  <c r="L659" i="2"/>
  <c r="M665" i="2"/>
  <c r="L665" i="2"/>
  <c r="M671" i="2"/>
  <c r="L671" i="2"/>
  <c r="M677" i="2"/>
  <c r="L677" i="2"/>
  <c r="M683" i="2"/>
  <c r="L683" i="2"/>
  <c r="M689" i="2"/>
  <c r="L689" i="2"/>
  <c r="M695" i="2"/>
  <c r="L695" i="2"/>
  <c r="M701" i="2"/>
  <c r="L701" i="2"/>
  <c r="M707" i="2"/>
  <c r="L707" i="2"/>
  <c r="M713" i="2"/>
  <c r="L713" i="2"/>
  <c r="M719" i="2"/>
  <c r="L719" i="2"/>
  <c r="M725" i="2"/>
  <c r="L725" i="2"/>
  <c r="M731" i="2"/>
  <c r="L731" i="2"/>
  <c r="M737" i="2"/>
  <c r="L737" i="2"/>
  <c r="M743" i="2"/>
  <c r="L743" i="2"/>
  <c r="M749" i="2"/>
  <c r="L749" i="2"/>
  <c r="M755" i="2"/>
  <c r="L755" i="2"/>
  <c r="M761" i="2"/>
  <c r="L761" i="2"/>
  <c r="M767" i="2"/>
  <c r="L767" i="2"/>
  <c r="M773" i="2"/>
  <c r="L773" i="2"/>
  <c r="M779" i="2"/>
  <c r="L779" i="2"/>
  <c r="M785" i="2"/>
  <c r="L785" i="2"/>
  <c r="M791" i="2"/>
  <c r="L791" i="2"/>
  <c r="M797" i="2"/>
  <c r="L797" i="2"/>
  <c r="M803" i="2"/>
  <c r="L803" i="2"/>
  <c r="M809" i="2"/>
  <c r="L809" i="2"/>
  <c r="M815" i="2"/>
  <c r="L815" i="2"/>
  <c r="M821" i="2"/>
  <c r="L821" i="2"/>
  <c r="M827" i="2"/>
  <c r="L827" i="2"/>
  <c r="M833" i="2"/>
  <c r="L833" i="2"/>
  <c r="M839" i="2"/>
  <c r="L839" i="2"/>
  <c r="M845" i="2"/>
  <c r="L845" i="2"/>
  <c r="M851" i="2"/>
  <c r="L851" i="2"/>
  <c r="M857" i="2"/>
  <c r="L857" i="2"/>
  <c r="M863" i="2"/>
  <c r="L863" i="2"/>
  <c r="M869" i="2"/>
  <c r="L869" i="2"/>
  <c r="M875" i="2"/>
  <c r="L875" i="2"/>
  <c r="M881" i="2"/>
  <c r="L881" i="2"/>
  <c r="M887" i="2"/>
  <c r="L887" i="2"/>
  <c r="M893" i="2"/>
  <c r="L893" i="2"/>
  <c r="L899" i="2"/>
  <c r="M899" i="2"/>
  <c r="M905" i="2"/>
  <c r="L905" i="2"/>
  <c r="L911" i="2"/>
  <c r="M911" i="2"/>
  <c r="L917" i="2"/>
  <c r="M917" i="2"/>
  <c r="L923" i="2"/>
  <c r="M923" i="2"/>
  <c r="L929" i="2"/>
  <c r="M929" i="2"/>
  <c r="L935" i="2"/>
  <c r="M935" i="2"/>
  <c r="L941" i="2"/>
  <c r="M941" i="2"/>
  <c r="L947" i="2"/>
  <c r="M947" i="2"/>
  <c r="L953" i="2"/>
  <c r="M953" i="2"/>
  <c r="L959" i="2"/>
  <c r="M959" i="2"/>
  <c r="L965" i="2"/>
  <c r="M965" i="2"/>
  <c r="L971" i="2"/>
  <c r="M971" i="2"/>
  <c r="L977" i="2"/>
  <c r="M977" i="2"/>
  <c r="L983" i="2"/>
  <c r="M983" i="2"/>
  <c r="L989" i="2"/>
  <c r="M989" i="2"/>
  <c r="L995" i="2"/>
  <c r="M995" i="2"/>
  <c r="L1001" i="2"/>
  <c r="M1001" i="2"/>
  <c r="L1007" i="2"/>
  <c r="M1007" i="2"/>
  <c r="L1013" i="2"/>
  <c r="M1013" i="2"/>
  <c r="L1019" i="2"/>
  <c r="M1019" i="2"/>
  <c r="L1025" i="2"/>
  <c r="M1025" i="2"/>
  <c r="L1031" i="2"/>
  <c r="M1031" i="2"/>
  <c r="L1037" i="2"/>
  <c r="M1037" i="2"/>
  <c r="L1043" i="2"/>
  <c r="M1043" i="2"/>
  <c r="L1049" i="2"/>
  <c r="M1049" i="2"/>
  <c r="L1055" i="2"/>
  <c r="M1055" i="2"/>
  <c r="L1061" i="2"/>
  <c r="M1061" i="2"/>
  <c r="L1067" i="2"/>
  <c r="M1067" i="2"/>
  <c r="L1073" i="2"/>
  <c r="M1073" i="2"/>
  <c r="L1079" i="2"/>
  <c r="M1079" i="2"/>
  <c r="L1085" i="2"/>
  <c r="M1085" i="2"/>
  <c r="L1091" i="2"/>
  <c r="M1091" i="2"/>
  <c r="L1097" i="2"/>
  <c r="M1097" i="2"/>
  <c r="L1103" i="2"/>
  <c r="M1103" i="2"/>
  <c r="L1109" i="2"/>
  <c r="M1109" i="2"/>
  <c r="L1115" i="2"/>
  <c r="M1115" i="2"/>
  <c r="L1121" i="2"/>
  <c r="M1121" i="2"/>
  <c r="L1127" i="2"/>
  <c r="M1127" i="2"/>
  <c r="L1133" i="2"/>
  <c r="M1133" i="2"/>
  <c r="L1139" i="2"/>
  <c r="M1139" i="2"/>
  <c r="L1145" i="2"/>
  <c r="M1145" i="2"/>
  <c r="L1151" i="2"/>
  <c r="M1151" i="2"/>
  <c r="L1157" i="2"/>
  <c r="M1157" i="2"/>
  <c r="L1163" i="2"/>
  <c r="M1163" i="2"/>
  <c r="L1169" i="2"/>
  <c r="M1169" i="2"/>
  <c r="L1175" i="2"/>
  <c r="M1175" i="2"/>
  <c r="L1181" i="2"/>
  <c r="M1181" i="2"/>
  <c r="L1187" i="2"/>
  <c r="M1187" i="2"/>
  <c r="L1193" i="2"/>
  <c r="M1193" i="2"/>
  <c r="L1199" i="2"/>
  <c r="M1199" i="2"/>
  <c r="L1205" i="2"/>
  <c r="M1205" i="2"/>
  <c r="L1211" i="2"/>
  <c r="M1211" i="2"/>
  <c r="L1217" i="2"/>
  <c r="M1217" i="2"/>
  <c r="L1223" i="2"/>
  <c r="M1223" i="2"/>
  <c r="L1229" i="2"/>
  <c r="M1229" i="2"/>
  <c r="L1235" i="2"/>
  <c r="M1235" i="2"/>
  <c r="L1241" i="2"/>
  <c r="M1241" i="2"/>
  <c r="L1247" i="2"/>
  <c r="M1247" i="2"/>
  <c r="L1253" i="2"/>
  <c r="M1253" i="2"/>
  <c r="L1259" i="2"/>
  <c r="M1259" i="2"/>
  <c r="L1265" i="2"/>
  <c r="M1265" i="2"/>
  <c r="L1271" i="2"/>
  <c r="M1271" i="2"/>
  <c r="L1277" i="2"/>
  <c r="M1277" i="2"/>
  <c r="M1283" i="2"/>
  <c r="L1283" i="2"/>
  <c r="M1289" i="2"/>
  <c r="L1289" i="2"/>
  <c r="M1295" i="2"/>
  <c r="L1295" i="2"/>
  <c r="M1301" i="2"/>
  <c r="L1301" i="2"/>
  <c r="M1307" i="2"/>
  <c r="L1307" i="2"/>
  <c r="M1313" i="2"/>
  <c r="L1313" i="2"/>
  <c r="M1319" i="2"/>
  <c r="L1319" i="2"/>
  <c r="M1325" i="2"/>
  <c r="L1325" i="2"/>
  <c r="M1331" i="2"/>
  <c r="L1331" i="2"/>
  <c r="M1337" i="2"/>
  <c r="L1337" i="2"/>
  <c r="M1343" i="2"/>
  <c r="L1343" i="2"/>
  <c r="M1349" i="2"/>
  <c r="L1349" i="2"/>
  <c r="M1355" i="2"/>
  <c r="L1355" i="2"/>
  <c r="M1361" i="2"/>
  <c r="L1361" i="2"/>
  <c r="M1367" i="2"/>
  <c r="L1367" i="2"/>
  <c r="M1373" i="2"/>
  <c r="L1373" i="2"/>
  <c r="M1379" i="2"/>
  <c r="L1379" i="2"/>
  <c r="L1385" i="2"/>
  <c r="M1385" i="2"/>
  <c r="M1391" i="2"/>
  <c r="L1391" i="2"/>
  <c r="L1397" i="2"/>
  <c r="M1397" i="2"/>
  <c r="M1403" i="2"/>
  <c r="L1403" i="2"/>
  <c r="L1409" i="2"/>
  <c r="M1409" i="2"/>
  <c r="M1415" i="2"/>
  <c r="L1415" i="2"/>
  <c r="L1421" i="2"/>
  <c r="M1421" i="2"/>
  <c r="M1427" i="2"/>
  <c r="L1427" i="2"/>
  <c r="L1433" i="2"/>
  <c r="M1433" i="2"/>
  <c r="M1439" i="2"/>
  <c r="L1439" i="2"/>
  <c r="L1445" i="2"/>
  <c r="M1445" i="2"/>
  <c r="M1451" i="2"/>
  <c r="L1451" i="2"/>
  <c r="L1457" i="2"/>
  <c r="M1457" i="2"/>
  <c r="M1463" i="2"/>
  <c r="L1463" i="2"/>
  <c r="L1469" i="2"/>
  <c r="M1469" i="2"/>
  <c r="M1475" i="2"/>
  <c r="L1475" i="2"/>
  <c r="L1481" i="2"/>
  <c r="M1481" i="2"/>
  <c r="M1487" i="2"/>
  <c r="L1487" i="2"/>
  <c r="L1493" i="2"/>
  <c r="M1493" i="2"/>
  <c r="M1499" i="2"/>
  <c r="L1499" i="2"/>
  <c r="L1505" i="2"/>
  <c r="M1505" i="2"/>
  <c r="M1511" i="2"/>
  <c r="L1511" i="2"/>
  <c r="L1517" i="2"/>
  <c r="M1517" i="2"/>
  <c r="M1523" i="2"/>
  <c r="L1523" i="2"/>
  <c r="L1529" i="2"/>
  <c r="M1529" i="2"/>
  <c r="M1535" i="2"/>
  <c r="L1535" i="2"/>
  <c r="L1541" i="2"/>
  <c r="M1541" i="2"/>
  <c r="M1547" i="2"/>
  <c r="L1547" i="2"/>
  <c r="L1553" i="2"/>
  <c r="M1553" i="2"/>
  <c r="M1559" i="2"/>
  <c r="L1559" i="2"/>
  <c r="L1565" i="2"/>
  <c r="M1565" i="2"/>
  <c r="M1571" i="2"/>
  <c r="L1571" i="2"/>
  <c r="L1577" i="2"/>
  <c r="M1577" i="2"/>
  <c r="M1583" i="2"/>
  <c r="L1583" i="2"/>
  <c r="L1589" i="2"/>
  <c r="M1589" i="2"/>
  <c r="M1595" i="2"/>
  <c r="L1595" i="2"/>
  <c r="L1601" i="2"/>
  <c r="M1601" i="2"/>
  <c r="M1607" i="2"/>
  <c r="L1607" i="2"/>
  <c r="L1613" i="2"/>
  <c r="M1613" i="2"/>
  <c r="M1619" i="2"/>
  <c r="L1619" i="2"/>
  <c r="L1625" i="2"/>
  <c r="M1625" i="2"/>
  <c r="M1631" i="2"/>
  <c r="L1631" i="2"/>
  <c r="L1637" i="2"/>
  <c r="M1637" i="2"/>
  <c r="M1643" i="2"/>
  <c r="L1643" i="2"/>
  <c r="L1649" i="2"/>
  <c r="M1649" i="2"/>
  <c r="M1655" i="2"/>
  <c r="L1655" i="2"/>
  <c r="L1661" i="2"/>
  <c r="M1661" i="2"/>
  <c r="M1667" i="2"/>
  <c r="L1667" i="2"/>
  <c r="L1673" i="2"/>
  <c r="M1673" i="2"/>
  <c r="M1679" i="2"/>
  <c r="L1679" i="2"/>
  <c r="L1685" i="2"/>
  <c r="M1685" i="2"/>
  <c r="M1691" i="2"/>
  <c r="L1691" i="2"/>
  <c r="L1697" i="2"/>
  <c r="M1697" i="2"/>
  <c r="M1703" i="2"/>
  <c r="L1703" i="2"/>
  <c r="L1709" i="2"/>
  <c r="M1709" i="2"/>
  <c r="M1715" i="2"/>
  <c r="L1715" i="2"/>
  <c r="L1721" i="2"/>
  <c r="M1721" i="2"/>
  <c r="M1727" i="2"/>
  <c r="L1727" i="2"/>
  <c r="L1733" i="2"/>
  <c r="M1733" i="2"/>
  <c r="M1739" i="2"/>
  <c r="L1739" i="2"/>
  <c r="L1745" i="2"/>
  <c r="M1745" i="2"/>
  <c r="M1751" i="2"/>
  <c r="L1751" i="2"/>
  <c r="L1757" i="2"/>
  <c r="M1757" i="2"/>
  <c r="L1763" i="2"/>
  <c r="M1763" i="2"/>
  <c r="M1769" i="2"/>
  <c r="L1769" i="2"/>
  <c r="M1775" i="2"/>
  <c r="L1775" i="2"/>
  <c r="M1781" i="2"/>
  <c r="L1781" i="2"/>
  <c r="M1787" i="2"/>
  <c r="L1787" i="2"/>
  <c r="M1793" i="2"/>
  <c r="L1793" i="2"/>
  <c r="M1799" i="2"/>
  <c r="L1799" i="2"/>
  <c r="M1805" i="2"/>
  <c r="L1805" i="2"/>
  <c r="M1811" i="2"/>
  <c r="L1811" i="2"/>
  <c r="M1817" i="2"/>
  <c r="L1817" i="2"/>
  <c r="M1823" i="2"/>
  <c r="L1823" i="2"/>
  <c r="M1829" i="2"/>
  <c r="L1829" i="2"/>
  <c r="M1835" i="2"/>
  <c r="L1835" i="2"/>
  <c r="M1841" i="2"/>
  <c r="L1841" i="2"/>
  <c r="M1847" i="2"/>
  <c r="L1847" i="2"/>
  <c r="M1853" i="2"/>
  <c r="L1853" i="2"/>
  <c r="M1859" i="2"/>
  <c r="L1859" i="2"/>
  <c r="M1865" i="2"/>
  <c r="L1865" i="2"/>
  <c r="M1871" i="2"/>
  <c r="L1871" i="2"/>
  <c r="M1877" i="2"/>
  <c r="L1877" i="2"/>
  <c r="M1883" i="2"/>
  <c r="L1883" i="2"/>
  <c r="M1889" i="2"/>
  <c r="L1889" i="2"/>
  <c r="M1895" i="2"/>
  <c r="L1895" i="2"/>
  <c r="M1901" i="2"/>
  <c r="L1901" i="2"/>
  <c r="M1907" i="2"/>
  <c r="L1907" i="2"/>
  <c r="M1913" i="2"/>
  <c r="L1913" i="2"/>
  <c r="M1919" i="2"/>
  <c r="L1919" i="2"/>
  <c r="M1925" i="2"/>
  <c r="L1925" i="2"/>
  <c r="M1931" i="2"/>
  <c r="L1931" i="2"/>
  <c r="M1937" i="2"/>
  <c r="L1937" i="2"/>
  <c r="M1943" i="2"/>
  <c r="L1943" i="2"/>
  <c r="M1949" i="2"/>
  <c r="L1949" i="2"/>
  <c r="M1955" i="2"/>
  <c r="L1955" i="2"/>
  <c r="M1961" i="2"/>
  <c r="L1961" i="2"/>
  <c r="M1967" i="2"/>
  <c r="L1967" i="2"/>
  <c r="M1973" i="2"/>
  <c r="L1973" i="2"/>
  <c r="M1979" i="2"/>
  <c r="L1979" i="2"/>
  <c r="M1985" i="2"/>
  <c r="L1985" i="2"/>
  <c r="M1991" i="2"/>
  <c r="L1991" i="2"/>
  <c r="M1997" i="2"/>
  <c r="L1997" i="2"/>
  <c r="L2003" i="2"/>
  <c r="M2003" i="2"/>
  <c r="L2009" i="2"/>
  <c r="M2009" i="2"/>
  <c r="M2015" i="2"/>
  <c r="L2015" i="2"/>
  <c r="M2021" i="2"/>
  <c r="L2021" i="2"/>
  <c r="M2027" i="2"/>
  <c r="L2027" i="2"/>
  <c r="M2033" i="2"/>
  <c r="L2033" i="2"/>
  <c r="L2039" i="2"/>
  <c r="M2039" i="2"/>
  <c r="L2045" i="2"/>
  <c r="M2045" i="2"/>
  <c r="L2051" i="2"/>
  <c r="M2051" i="2"/>
  <c r="L2057" i="2"/>
  <c r="M2057" i="2"/>
  <c r="L2063" i="2"/>
  <c r="M2063" i="2"/>
  <c r="L2069" i="2"/>
  <c r="M2069" i="2"/>
  <c r="L2075" i="2"/>
  <c r="M2075" i="2"/>
  <c r="L2081" i="2"/>
  <c r="M2081" i="2"/>
  <c r="L2087" i="2"/>
  <c r="M2087" i="2"/>
  <c r="L2093" i="2"/>
  <c r="M2093" i="2"/>
  <c r="L2099" i="2"/>
  <c r="M2099" i="2"/>
  <c r="L2105" i="2"/>
  <c r="M2105" i="2"/>
  <c r="L2111" i="2"/>
  <c r="M2111" i="2"/>
  <c r="L2117" i="2"/>
  <c r="M2117" i="2"/>
  <c r="L2123" i="2"/>
  <c r="M2123" i="2"/>
  <c r="L2129" i="2"/>
  <c r="M2129" i="2"/>
  <c r="L2135" i="2"/>
  <c r="M2135" i="2"/>
  <c r="L2141" i="2"/>
  <c r="M2141" i="2"/>
  <c r="L2147" i="2"/>
  <c r="M2147" i="2"/>
  <c r="L2153" i="2"/>
  <c r="M2153" i="2"/>
  <c r="L2159" i="2"/>
  <c r="M2159" i="2"/>
  <c r="L2165" i="2"/>
  <c r="M2165" i="2"/>
  <c r="L2171" i="2"/>
  <c r="M2171" i="2"/>
  <c r="L2177" i="2"/>
  <c r="M2177" i="2"/>
  <c r="L2183" i="2"/>
  <c r="M2183" i="2"/>
  <c r="L2189" i="2"/>
  <c r="M2189" i="2"/>
  <c r="L2195" i="2"/>
  <c r="M2195" i="2"/>
  <c r="L2201" i="2"/>
  <c r="M2201" i="2"/>
  <c r="L2207" i="2"/>
  <c r="M2207" i="2"/>
  <c r="L2213" i="2"/>
  <c r="M2213" i="2"/>
  <c r="L2219" i="2"/>
  <c r="M2219" i="2"/>
  <c r="L2225" i="2"/>
  <c r="M2225" i="2"/>
  <c r="L2231" i="2"/>
  <c r="M2231" i="2"/>
  <c r="L2237" i="2"/>
  <c r="M2237" i="2"/>
  <c r="L2243" i="2"/>
  <c r="M2243" i="2"/>
  <c r="L2249" i="2"/>
  <c r="M2249" i="2"/>
  <c r="L2255" i="2"/>
  <c r="M2255" i="2"/>
  <c r="L2261" i="2"/>
  <c r="M2261" i="2"/>
  <c r="M2267" i="2"/>
  <c r="L2267" i="2"/>
  <c r="M2273" i="2"/>
  <c r="L2273" i="2"/>
  <c r="M2279" i="2"/>
  <c r="L2279" i="2"/>
  <c r="M2285" i="2"/>
  <c r="L2285" i="2"/>
  <c r="M2291" i="2"/>
  <c r="L2291" i="2"/>
  <c r="M2297" i="2"/>
  <c r="L2297" i="2"/>
  <c r="M2303" i="2"/>
  <c r="L2303" i="2"/>
  <c r="M2309" i="2"/>
  <c r="L2309" i="2"/>
  <c r="M2315" i="2"/>
  <c r="L2315" i="2"/>
  <c r="M2321" i="2"/>
  <c r="L2321" i="2"/>
  <c r="M2327" i="2"/>
  <c r="L2327" i="2"/>
  <c r="M2333" i="2"/>
  <c r="L2333" i="2"/>
  <c r="M2339" i="2"/>
  <c r="L2339" i="2"/>
  <c r="M2345" i="2"/>
  <c r="L2345" i="2"/>
  <c r="M2351" i="2"/>
  <c r="L2351" i="2"/>
  <c r="M2357" i="2"/>
  <c r="L2357" i="2"/>
  <c r="M2363" i="2"/>
  <c r="L2363" i="2"/>
  <c r="M2369" i="2"/>
  <c r="L2369" i="2"/>
  <c r="M2375" i="2"/>
  <c r="L2375" i="2"/>
  <c r="M2381" i="2"/>
  <c r="L2381" i="2"/>
  <c r="M2387" i="2"/>
  <c r="L2387" i="2"/>
  <c r="M2393" i="2"/>
  <c r="L2393" i="2"/>
  <c r="M2399" i="2"/>
  <c r="L2399" i="2"/>
  <c r="M2405" i="2"/>
  <c r="L2405" i="2"/>
  <c r="M2411" i="2"/>
  <c r="L2411" i="2"/>
  <c r="M2417" i="2"/>
  <c r="L2417" i="2"/>
  <c r="M2423" i="2"/>
  <c r="L2423" i="2"/>
  <c r="M2429" i="2"/>
  <c r="L2429" i="2"/>
  <c r="M2435" i="2"/>
  <c r="L2435" i="2"/>
  <c r="M2441" i="2"/>
  <c r="L2441" i="2"/>
  <c r="M2447" i="2"/>
  <c r="L2447" i="2"/>
  <c r="M2453" i="2"/>
  <c r="L2453" i="2"/>
  <c r="M2459" i="2"/>
  <c r="L2459" i="2"/>
  <c r="M2465" i="2"/>
  <c r="L2465" i="2"/>
  <c r="M2471" i="2"/>
  <c r="L2471" i="2"/>
  <c r="M2477" i="2"/>
  <c r="L2477" i="2"/>
  <c r="M2483" i="2"/>
  <c r="L2483" i="2"/>
  <c r="M2489" i="2"/>
  <c r="L2489" i="2"/>
  <c r="M2495" i="2"/>
  <c r="L2495" i="2"/>
  <c r="M2501" i="2"/>
  <c r="L2501" i="2"/>
  <c r="M2507" i="2"/>
  <c r="L2507" i="2"/>
  <c r="L16" i="2"/>
  <c r="L22" i="2"/>
  <c r="L28" i="2"/>
  <c r="M196" i="2"/>
  <c r="M214" i="2"/>
  <c r="J214" i="2" s="1"/>
  <c r="M250" i="2"/>
  <c r="M268" i="2"/>
  <c r="M278" i="2"/>
  <c r="L295" i="2"/>
  <c r="L313" i="2"/>
  <c r="L331" i="2"/>
  <c r="L349" i="2"/>
  <c r="L367" i="2"/>
  <c r="L385" i="2"/>
  <c r="L403" i="2"/>
  <c r="L421" i="2"/>
  <c r="L439" i="2"/>
  <c r="L457" i="2"/>
  <c r="L475" i="2"/>
  <c r="L498" i="2"/>
  <c r="L519" i="2"/>
  <c r="L583" i="2"/>
  <c r="L612" i="2"/>
  <c r="L637" i="2"/>
  <c r="M687" i="2"/>
  <c r="M741" i="2"/>
  <c r="M795" i="2"/>
  <c r="M867" i="2"/>
  <c r="M1051" i="2"/>
  <c r="M1504" i="2"/>
  <c r="M310" i="2"/>
  <c r="L310" i="2"/>
  <c r="W116" i="2"/>
  <c r="AI110" i="2"/>
  <c r="W328" i="2"/>
  <c r="W194" i="2"/>
  <c r="AE11" i="2"/>
  <c r="L11" i="2"/>
  <c r="AF23" i="2"/>
  <c r="W35" i="2"/>
  <c r="AJ47" i="2"/>
  <c r="AF59" i="2"/>
  <c r="AJ71" i="2"/>
  <c r="AJ83" i="2"/>
  <c r="AI95" i="2"/>
  <c r="AI130" i="2"/>
  <c r="AJ136" i="2"/>
  <c r="AI212" i="2"/>
  <c r="AI266" i="2"/>
  <c r="W356" i="2"/>
  <c r="AF12" i="2"/>
  <c r="M12" i="2"/>
  <c r="AG65" i="3" s="1"/>
  <c r="L12" i="2"/>
  <c r="Z65" i="3" s="1"/>
  <c r="AF18" i="2"/>
  <c r="M18" i="2"/>
  <c r="L18" i="2"/>
  <c r="AF24" i="2"/>
  <c r="M24" i="2"/>
  <c r="L24" i="2"/>
  <c r="AF30" i="2"/>
  <c r="M30" i="2"/>
  <c r="L30" i="2"/>
  <c r="AF36" i="2"/>
  <c r="AF42" i="2"/>
  <c r="AF48" i="2"/>
  <c r="AF54" i="2"/>
  <c r="AF60" i="2"/>
  <c r="AF66" i="2"/>
  <c r="AF72" i="2"/>
  <c r="AJ78" i="2"/>
  <c r="AF84" i="2"/>
  <c r="AI90" i="2"/>
  <c r="AG58" i="3"/>
  <c r="M186" i="2"/>
  <c r="L186" i="2"/>
  <c r="M192" i="2"/>
  <c r="L192" i="2"/>
  <c r="M198" i="2"/>
  <c r="L198" i="2"/>
  <c r="M204" i="2"/>
  <c r="L204" i="2"/>
  <c r="M210" i="2"/>
  <c r="L210" i="2"/>
  <c r="M216" i="2"/>
  <c r="L216" i="2"/>
  <c r="M222" i="2"/>
  <c r="L222" i="2"/>
  <c r="M228" i="2"/>
  <c r="L228" i="2"/>
  <c r="M234" i="2"/>
  <c r="L234" i="2"/>
  <c r="M240" i="2"/>
  <c r="L240" i="2"/>
  <c r="M246" i="2"/>
  <c r="L246" i="2"/>
  <c r="M252" i="2"/>
  <c r="L252" i="2"/>
  <c r="M258" i="2"/>
  <c r="L258" i="2"/>
  <c r="M264" i="2"/>
  <c r="L264" i="2"/>
  <c r="M270" i="2"/>
  <c r="L270" i="2"/>
  <c r="M276" i="2"/>
  <c r="L276" i="2"/>
  <c r="M480" i="2"/>
  <c r="L480" i="2"/>
  <c r="M486" i="2"/>
  <c r="L486" i="2"/>
  <c r="M492" i="2"/>
  <c r="L492" i="2"/>
  <c r="M516" i="2"/>
  <c r="L516" i="2"/>
  <c r="M522" i="2"/>
  <c r="L522" i="2"/>
  <c r="M528" i="2"/>
  <c r="L528" i="2"/>
  <c r="M552" i="2"/>
  <c r="L552" i="2"/>
  <c r="M558" i="2"/>
  <c r="L558" i="2"/>
  <c r="M564" i="2"/>
  <c r="L564" i="2"/>
  <c r="M588" i="2"/>
  <c r="L588" i="2"/>
  <c r="M606" i="2"/>
  <c r="L606" i="2"/>
  <c r="M624" i="2"/>
  <c r="L624" i="2"/>
  <c r="M642" i="2"/>
  <c r="L642" i="2"/>
  <c r="L654" i="2"/>
  <c r="M654" i="2"/>
  <c r="L660" i="2"/>
  <c r="M660" i="2"/>
  <c r="L672" i="2"/>
  <c r="M672" i="2"/>
  <c r="L678" i="2"/>
  <c r="M678" i="2"/>
  <c r="L690" i="2"/>
  <c r="M690" i="2"/>
  <c r="L696" i="2"/>
  <c r="M696" i="2"/>
  <c r="L708" i="2"/>
  <c r="M708" i="2"/>
  <c r="L714" i="2"/>
  <c r="M714" i="2"/>
  <c r="L726" i="2"/>
  <c r="M726" i="2"/>
  <c r="L732" i="2"/>
  <c r="M732" i="2"/>
  <c r="L744" i="2"/>
  <c r="M744" i="2"/>
  <c r="L750" i="2"/>
  <c r="M750" i="2"/>
  <c r="L762" i="2"/>
  <c r="M762" i="2"/>
  <c r="L768" i="2"/>
  <c r="M768" i="2"/>
  <c r="L780" i="2"/>
  <c r="M780" i="2"/>
  <c r="L786" i="2"/>
  <c r="M786" i="2"/>
  <c r="L798" i="2"/>
  <c r="M798" i="2"/>
  <c r="L804" i="2"/>
  <c r="M804" i="2"/>
  <c r="L816" i="2"/>
  <c r="M816" i="2"/>
  <c r="L822" i="2"/>
  <c r="M822" i="2"/>
  <c r="L834" i="2"/>
  <c r="M834" i="2"/>
  <c r="L840" i="2"/>
  <c r="M840" i="2"/>
  <c r="L846" i="2"/>
  <c r="M846" i="2"/>
  <c r="L852" i="2"/>
  <c r="M852" i="2"/>
  <c r="L858" i="2"/>
  <c r="M858" i="2"/>
  <c r="L864" i="2"/>
  <c r="M864" i="2"/>
  <c r="L870" i="2"/>
  <c r="M870" i="2"/>
  <c r="L876" i="2"/>
  <c r="M876" i="2"/>
  <c r="L882" i="2"/>
  <c r="M882" i="2"/>
  <c r="L888" i="2"/>
  <c r="M888" i="2"/>
  <c r="L894" i="2"/>
  <c r="M894" i="2"/>
  <c r="M900" i="2"/>
  <c r="L900" i="2"/>
  <c r="M906" i="2"/>
  <c r="L906" i="2"/>
  <c r="M912" i="2"/>
  <c r="L912" i="2"/>
  <c r="M918" i="2"/>
  <c r="L918" i="2"/>
  <c r="M924" i="2"/>
  <c r="L924" i="2"/>
  <c r="M930" i="2"/>
  <c r="L930" i="2"/>
  <c r="M936" i="2"/>
  <c r="L936" i="2"/>
  <c r="M942" i="2"/>
  <c r="L942" i="2"/>
  <c r="M948" i="2"/>
  <c r="L948" i="2"/>
  <c r="M954" i="2"/>
  <c r="L954" i="2"/>
  <c r="M960" i="2"/>
  <c r="L960" i="2"/>
  <c r="M966" i="2"/>
  <c r="L966" i="2"/>
  <c r="M972" i="2"/>
  <c r="L972" i="2"/>
  <c r="M978" i="2"/>
  <c r="L978" i="2"/>
  <c r="M984" i="2"/>
  <c r="L984" i="2"/>
  <c r="M990" i="2"/>
  <c r="L990" i="2"/>
  <c r="M996" i="2"/>
  <c r="L996" i="2"/>
  <c r="M1002" i="2"/>
  <c r="L1002" i="2"/>
  <c r="M1008" i="2"/>
  <c r="L1008" i="2"/>
  <c r="M1014" i="2"/>
  <c r="L1014" i="2"/>
  <c r="M1020" i="2"/>
  <c r="L1020" i="2"/>
  <c r="M1026" i="2"/>
  <c r="L1026" i="2"/>
  <c r="M1032" i="2"/>
  <c r="L1032" i="2"/>
  <c r="M1038" i="2"/>
  <c r="L1038" i="2"/>
  <c r="M1044" i="2"/>
  <c r="L1044" i="2"/>
  <c r="M1050" i="2"/>
  <c r="L1050" i="2"/>
  <c r="M1056" i="2"/>
  <c r="L1056" i="2"/>
  <c r="M1062" i="2"/>
  <c r="L1062" i="2"/>
  <c r="M1068" i="2"/>
  <c r="L1068" i="2"/>
  <c r="M1074" i="2"/>
  <c r="L1074" i="2"/>
  <c r="M1080" i="2"/>
  <c r="L1080" i="2"/>
  <c r="M1086" i="2"/>
  <c r="L1086" i="2"/>
  <c r="M1092" i="2"/>
  <c r="L1092" i="2"/>
  <c r="M1098" i="2"/>
  <c r="L1098" i="2"/>
  <c r="M1104" i="2"/>
  <c r="L1104" i="2"/>
  <c r="M1110" i="2"/>
  <c r="L1110" i="2"/>
  <c r="M1116" i="2"/>
  <c r="L1116" i="2"/>
  <c r="M1122" i="2"/>
  <c r="L1122" i="2"/>
  <c r="L1128" i="2"/>
  <c r="M1128" i="2"/>
  <c r="L1134" i="2"/>
  <c r="M1134" i="2"/>
  <c r="L1140" i="2"/>
  <c r="M1140" i="2"/>
  <c r="L1146" i="2"/>
  <c r="M1146" i="2"/>
  <c r="L1152" i="2"/>
  <c r="M1152" i="2"/>
  <c r="L1158" i="2"/>
  <c r="M1158" i="2"/>
  <c r="L1164" i="2"/>
  <c r="M1164" i="2"/>
  <c r="L1170" i="2"/>
  <c r="M1170" i="2"/>
  <c r="L1176" i="2"/>
  <c r="M1176" i="2"/>
  <c r="L1182" i="2"/>
  <c r="M1182" i="2"/>
  <c r="L1188" i="2"/>
  <c r="M1188" i="2"/>
  <c r="L1194" i="2"/>
  <c r="M1194" i="2"/>
  <c r="L1200" i="2"/>
  <c r="M1200" i="2"/>
  <c r="L1206" i="2"/>
  <c r="M1206" i="2"/>
  <c r="L1212" i="2"/>
  <c r="M1212" i="2"/>
  <c r="L1218" i="2"/>
  <c r="M1218" i="2"/>
  <c r="L1224" i="2"/>
  <c r="M1224" i="2"/>
  <c r="L1230" i="2"/>
  <c r="M1230" i="2"/>
  <c r="L1236" i="2"/>
  <c r="M1236" i="2"/>
  <c r="L1242" i="2"/>
  <c r="M1242" i="2"/>
  <c r="L1248" i="2"/>
  <c r="M1248" i="2"/>
  <c r="L1254" i="2"/>
  <c r="M1254" i="2"/>
  <c r="L1260" i="2"/>
  <c r="M1260" i="2"/>
  <c r="L1266" i="2"/>
  <c r="M1266" i="2"/>
  <c r="L1272" i="2"/>
  <c r="M1272" i="2"/>
  <c r="L1278" i="2"/>
  <c r="M1278" i="2"/>
  <c r="L1284" i="2"/>
  <c r="M1284" i="2"/>
  <c r="L1290" i="2"/>
  <c r="M1290" i="2"/>
  <c r="L1296" i="2"/>
  <c r="M1296" i="2"/>
  <c r="L1302" i="2"/>
  <c r="M1302" i="2"/>
  <c r="L1308" i="2"/>
  <c r="M1308" i="2"/>
  <c r="L1314" i="2"/>
  <c r="M1314" i="2"/>
  <c r="L1320" i="2"/>
  <c r="M1320" i="2"/>
  <c r="L1326" i="2"/>
  <c r="M1326" i="2"/>
  <c r="L1332" i="2"/>
  <c r="M1332" i="2"/>
  <c r="L1338" i="2"/>
  <c r="M1338" i="2"/>
  <c r="L1344" i="2"/>
  <c r="M1344" i="2"/>
  <c r="L1350" i="2"/>
  <c r="M1350" i="2"/>
  <c r="L1356" i="2"/>
  <c r="M1356" i="2"/>
  <c r="L1362" i="2"/>
  <c r="M1362" i="2"/>
  <c r="L1368" i="2"/>
  <c r="M1368" i="2"/>
  <c r="L1374" i="2"/>
  <c r="M1374" i="2"/>
  <c r="L1380" i="2"/>
  <c r="M1380" i="2"/>
  <c r="M1386" i="2"/>
  <c r="L1386" i="2"/>
  <c r="M1392" i="2"/>
  <c r="L1392" i="2"/>
  <c r="M1398" i="2"/>
  <c r="L1398" i="2"/>
  <c r="M1404" i="2"/>
  <c r="L1404" i="2"/>
  <c r="M1410" i="2"/>
  <c r="L1410" i="2"/>
  <c r="M1416" i="2"/>
  <c r="L1416" i="2"/>
  <c r="M1422" i="2"/>
  <c r="L1422" i="2"/>
  <c r="M1428" i="2"/>
  <c r="L1428" i="2"/>
  <c r="M1434" i="2"/>
  <c r="L1434" i="2"/>
  <c r="M1440" i="2"/>
  <c r="L1440" i="2"/>
  <c r="M1446" i="2"/>
  <c r="L1446" i="2"/>
  <c r="M1452" i="2"/>
  <c r="L1452" i="2"/>
  <c r="M1458" i="2"/>
  <c r="L1458" i="2"/>
  <c r="M1464" i="2"/>
  <c r="L1464" i="2"/>
  <c r="M1470" i="2"/>
  <c r="L1470" i="2"/>
  <c r="M1476" i="2"/>
  <c r="L1476" i="2"/>
  <c r="M1482" i="2"/>
  <c r="L1482" i="2"/>
  <c r="M1488" i="2"/>
  <c r="L1488" i="2"/>
  <c r="M1494" i="2"/>
  <c r="L1494" i="2"/>
  <c r="M1500" i="2"/>
  <c r="L1500" i="2"/>
  <c r="M1506" i="2"/>
  <c r="L1506" i="2"/>
  <c r="M1512" i="2"/>
  <c r="L1512" i="2"/>
  <c r="M1518" i="2"/>
  <c r="L1518" i="2"/>
  <c r="M1524" i="2"/>
  <c r="L1524" i="2"/>
  <c r="M1530" i="2"/>
  <c r="L1530" i="2"/>
  <c r="M1536" i="2"/>
  <c r="L1536" i="2"/>
  <c r="M1542" i="2"/>
  <c r="L1542" i="2"/>
  <c r="M1548" i="2"/>
  <c r="L1548" i="2"/>
  <c r="M1554" i="2"/>
  <c r="L1554" i="2"/>
  <c r="M1560" i="2"/>
  <c r="L1560" i="2"/>
  <c r="M1566" i="2"/>
  <c r="L1566" i="2"/>
  <c r="M1572" i="2"/>
  <c r="L1572" i="2"/>
  <c r="M1578" i="2"/>
  <c r="L1578" i="2"/>
  <c r="M1584" i="2"/>
  <c r="L1584" i="2"/>
  <c r="M1590" i="2"/>
  <c r="L1590" i="2"/>
  <c r="M1596" i="2"/>
  <c r="L1596" i="2"/>
  <c r="M1602" i="2"/>
  <c r="L1602" i="2"/>
  <c r="M1608" i="2"/>
  <c r="L1608" i="2"/>
  <c r="M1614" i="2"/>
  <c r="L1614" i="2"/>
  <c r="M1620" i="2"/>
  <c r="L1620" i="2"/>
  <c r="M1626" i="2"/>
  <c r="L1626" i="2"/>
  <c r="M1632" i="2"/>
  <c r="L1632" i="2"/>
  <c r="M1638" i="2"/>
  <c r="L1638" i="2"/>
  <c r="M1644" i="2"/>
  <c r="L1644" i="2"/>
  <c r="M1650" i="2"/>
  <c r="L1650" i="2"/>
  <c r="M1656" i="2"/>
  <c r="L1656" i="2"/>
  <c r="M1662" i="2"/>
  <c r="L1662" i="2"/>
  <c r="M1668" i="2"/>
  <c r="L1668" i="2"/>
  <c r="M1674" i="2"/>
  <c r="L1674" i="2"/>
  <c r="M1680" i="2"/>
  <c r="L1680" i="2"/>
  <c r="M1686" i="2"/>
  <c r="L1686" i="2"/>
  <c r="M1692" i="2"/>
  <c r="L1692" i="2"/>
  <c r="M1698" i="2"/>
  <c r="L1698" i="2"/>
  <c r="M1704" i="2"/>
  <c r="L1704" i="2"/>
  <c r="M1710" i="2"/>
  <c r="L1710" i="2"/>
  <c r="M1716" i="2"/>
  <c r="L1716" i="2"/>
  <c r="M1722" i="2"/>
  <c r="L1722" i="2"/>
  <c r="M1728" i="2"/>
  <c r="L1728" i="2"/>
  <c r="M1734" i="2"/>
  <c r="L1734" i="2"/>
  <c r="M1740" i="2"/>
  <c r="L1740" i="2"/>
  <c r="M1746" i="2"/>
  <c r="L1746" i="2"/>
  <c r="M1752" i="2"/>
  <c r="L1752" i="2"/>
  <c r="M1758" i="2"/>
  <c r="L1758" i="2"/>
  <c r="M1764" i="2"/>
  <c r="L1764" i="2"/>
  <c r="M1770" i="2"/>
  <c r="L1770" i="2"/>
  <c r="M1776" i="2"/>
  <c r="L1776" i="2"/>
  <c r="M1782" i="2"/>
  <c r="L1782" i="2"/>
  <c r="M1788" i="2"/>
  <c r="L1788" i="2"/>
  <c r="M1794" i="2"/>
  <c r="L1794" i="2"/>
  <c r="M1800" i="2"/>
  <c r="L1800" i="2"/>
  <c r="M1806" i="2"/>
  <c r="L1806" i="2"/>
  <c r="M1812" i="2"/>
  <c r="L1812" i="2"/>
  <c r="M1818" i="2"/>
  <c r="L1818" i="2"/>
  <c r="M1824" i="2"/>
  <c r="L1824" i="2"/>
  <c r="M1830" i="2"/>
  <c r="L1830" i="2"/>
  <c r="M1836" i="2"/>
  <c r="L1836" i="2"/>
  <c r="M1842" i="2"/>
  <c r="L1842" i="2"/>
  <c r="M1848" i="2"/>
  <c r="L1848" i="2"/>
  <c r="M1854" i="2"/>
  <c r="L1854" i="2"/>
  <c r="M1860" i="2"/>
  <c r="L1860" i="2"/>
  <c r="M1866" i="2"/>
  <c r="L1866" i="2"/>
  <c r="M1872" i="2"/>
  <c r="L1872" i="2"/>
  <c r="M1878" i="2"/>
  <c r="L1878" i="2"/>
  <c r="M1884" i="2"/>
  <c r="L1884" i="2"/>
  <c r="M1890" i="2"/>
  <c r="L1890" i="2"/>
  <c r="M1896" i="2"/>
  <c r="L1896" i="2"/>
  <c r="M1902" i="2"/>
  <c r="L1902" i="2"/>
  <c r="M1908" i="2"/>
  <c r="L1908" i="2"/>
  <c r="M1914" i="2"/>
  <c r="L1914" i="2"/>
  <c r="M1920" i="2"/>
  <c r="L1920" i="2"/>
  <c r="M1926" i="2"/>
  <c r="L1926" i="2"/>
  <c r="M1932" i="2"/>
  <c r="L1932" i="2"/>
  <c r="M1938" i="2"/>
  <c r="L1938" i="2"/>
  <c r="M1944" i="2"/>
  <c r="L1944" i="2"/>
  <c r="M1950" i="2"/>
  <c r="L1950" i="2"/>
  <c r="M1956" i="2"/>
  <c r="L1956" i="2"/>
  <c r="M1962" i="2"/>
  <c r="L1962" i="2"/>
  <c r="M1968" i="2"/>
  <c r="L1968" i="2"/>
  <c r="M1974" i="2"/>
  <c r="L1974" i="2"/>
  <c r="M1980" i="2"/>
  <c r="L1980" i="2"/>
  <c r="M1986" i="2"/>
  <c r="L1986" i="2"/>
  <c r="M1992" i="2"/>
  <c r="L1992" i="2"/>
  <c r="M1998" i="2"/>
  <c r="L1998" i="2"/>
  <c r="M2004" i="2"/>
  <c r="L2004" i="2"/>
  <c r="M2010" i="2"/>
  <c r="L2010" i="2"/>
  <c r="M2016" i="2"/>
  <c r="L2016" i="2"/>
  <c r="M2022" i="2"/>
  <c r="L2022" i="2"/>
  <c r="M2028" i="2"/>
  <c r="L2028" i="2"/>
  <c r="M2034" i="2"/>
  <c r="L2034" i="2"/>
  <c r="M2040" i="2"/>
  <c r="L2040" i="2"/>
  <c r="M2046" i="2"/>
  <c r="L2046" i="2"/>
  <c r="M2052" i="2"/>
  <c r="L2052" i="2"/>
  <c r="M2058" i="2"/>
  <c r="L2058" i="2"/>
  <c r="M2064" i="2"/>
  <c r="L2064" i="2"/>
  <c r="M2070" i="2"/>
  <c r="L2070" i="2"/>
  <c r="M2076" i="2"/>
  <c r="L2076" i="2"/>
  <c r="M2082" i="2"/>
  <c r="L2082" i="2"/>
  <c r="M2088" i="2"/>
  <c r="L2088" i="2"/>
  <c r="M2094" i="2"/>
  <c r="L2094" i="2"/>
  <c r="M2100" i="2"/>
  <c r="L2100" i="2"/>
  <c r="M2106" i="2"/>
  <c r="L2106" i="2"/>
  <c r="M2112" i="2"/>
  <c r="L2112" i="2"/>
  <c r="M2118" i="2"/>
  <c r="L2118" i="2"/>
  <c r="M2124" i="2"/>
  <c r="L2124" i="2"/>
  <c r="M2130" i="2"/>
  <c r="L2130" i="2"/>
  <c r="L2136" i="2"/>
  <c r="M2136" i="2"/>
  <c r="L2142" i="2"/>
  <c r="M2142" i="2"/>
  <c r="M2148" i="2"/>
  <c r="L2148" i="2"/>
  <c r="M2154" i="2"/>
  <c r="L2154" i="2"/>
  <c r="M2160" i="2"/>
  <c r="L2160" i="2"/>
  <c r="M2166" i="2"/>
  <c r="L2166" i="2"/>
  <c r="M2172" i="2"/>
  <c r="L2172" i="2"/>
  <c r="M2178" i="2"/>
  <c r="L2178" i="2"/>
  <c r="M2184" i="2"/>
  <c r="L2184" i="2"/>
  <c r="M2190" i="2"/>
  <c r="L2190" i="2"/>
  <c r="M2196" i="2"/>
  <c r="L2196" i="2"/>
  <c r="M2202" i="2"/>
  <c r="L2202" i="2"/>
  <c r="M2208" i="2"/>
  <c r="L2208" i="2"/>
  <c r="M2214" i="2"/>
  <c r="L2214" i="2"/>
  <c r="M2220" i="2"/>
  <c r="L2220" i="2"/>
  <c r="M2226" i="2"/>
  <c r="L2226" i="2"/>
  <c r="M2232" i="2"/>
  <c r="L2232" i="2"/>
  <c r="M2238" i="2"/>
  <c r="L2238" i="2"/>
  <c r="M2244" i="2"/>
  <c r="L2244" i="2"/>
  <c r="M2250" i="2"/>
  <c r="L2250" i="2"/>
  <c r="M2256" i="2"/>
  <c r="L2256" i="2"/>
  <c r="L2262" i="2"/>
  <c r="M2262" i="2"/>
  <c r="L2268" i="2"/>
  <c r="M2268" i="2"/>
  <c r="L2274" i="2"/>
  <c r="M2274" i="2"/>
  <c r="L2280" i="2"/>
  <c r="M2280" i="2"/>
  <c r="L2286" i="2"/>
  <c r="M2286" i="2"/>
  <c r="L2292" i="2"/>
  <c r="M2292" i="2"/>
  <c r="L2298" i="2"/>
  <c r="M2298" i="2"/>
  <c r="L2304" i="2"/>
  <c r="M2304" i="2"/>
  <c r="L2310" i="2"/>
  <c r="M2310" i="2"/>
  <c r="L2316" i="2"/>
  <c r="M2316" i="2"/>
  <c r="L2322" i="2"/>
  <c r="M2322" i="2"/>
  <c r="L2328" i="2"/>
  <c r="M2328" i="2"/>
  <c r="L2334" i="2"/>
  <c r="M2334" i="2"/>
  <c r="L2340" i="2"/>
  <c r="M2340" i="2"/>
  <c r="L2346" i="2"/>
  <c r="M2346" i="2"/>
  <c r="L2352" i="2"/>
  <c r="M2352" i="2"/>
  <c r="L2358" i="2"/>
  <c r="M2358" i="2"/>
  <c r="L2364" i="2"/>
  <c r="M2364" i="2"/>
  <c r="L2370" i="2"/>
  <c r="M2370" i="2"/>
  <c r="L2376" i="2"/>
  <c r="M2376" i="2"/>
  <c r="L2382" i="2"/>
  <c r="M2382" i="2"/>
  <c r="L2388" i="2"/>
  <c r="M2388" i="2"/>
  <c r="L2394" i="2"/>
  <c r="M2394" i="2"/>
  <c r="L2400" i="2"/>
  <c r="M2400" i="2"/>
  <c r="L2406" i="2"/>
  <c r="M2406" i="2"/>
  <c r="L2412" i="2"/>
  <c r="M2412" i="2"/>
  <c r="L2418" i="2"/>
  <c r="M2418" i="2"/>
  <c r="L2424" i="2"/>
  <c r="M2424" i="2"/>
  <c r="L2430" i="2"/>
  <c r="M2430" i="2"/>
  <c r="L2436" i="2"/>
  <c r="M2436" i="2"/>
  <c r="L2442" i="2"/>
  <c r="M2442" i="2"/>
  <c r="L2448" i="2"/>
  <c r="M2448" i="2"/>
  <c r="L2454" i="2"/>
  <c r="M2454" i="2"/>
  <c r="L2460" i="2"/>
  <c r="M2460" i="2"/>
  <c r="L2466" i="2"/>
  <c r="M2466" i="2"/>
  <c r="L2472" i="2"/>
  <c r="M2472" i="2"/>
  <c r="L2478" i="2"/>
  <c r="M2478" i="2"/>
  <c r="L2484" i="2"/>
  <c r="M2484" i="2"/>
  <c r="L2490" i="2"/>
  <c r="M2490" i="2"/>
  <c r="L2496" i="2"/>
  <c r="M2496" i="2"/>
  <c r="L2502" i="2"/>
  <c r="M2502" i="2"/>
  <c r="L2508" i="2"/>
  <c r="M2508" i="2"/>
  <c r="M11" i="2"/>
  <c r="M16" i="2"/>
  <c r="M22" i="2"/>
  <c r="M28" i="2"/>
  <c r="L190" i="2"/>
  <c r="L208" i="2"/>
  <c r="L244" i="2"/>
  <c r="L262" i="2"/>
  <c r="M282" i="2"/>
  <c r="M300" i="2"/>
  <c r="M318" i="2"/>
  <c r="M336" i="2"/>
  <c r="M354" i="2"/>
  <c r="M372" i="2"/>
  <c r="M390" i="2"/>
  <c r="M408" i="2"/>
  <c r="M426" i="2"/>
  <c r="M444" i="2"/>
  <c r="M462" i="2"/>
  <c r="L481" i="2"/>
  <c r="M546" i="2"/>
  <c r="M567" i="2"/>
  <c r="M591" i="2"/>
  <c r="M618" i="2"/>
  <c r="M648" i="2"/>
  <c r="M702" i="2"/>
  <c r="M756" i="2"/>
  <c r="M810" i="2"/>
  <c r="M885" i="2"/>
  <c r="M1087" i="2"/>
  <c r="M1720" i="2"/>
  <c r="W70" i="2"/>
  <c r="W84" i="2"/>
  <c r="W108" i="2"/>
  <c r="W36" i="2"/>
  <c r="W107" i="2"/>
  <c r="W347" i="2"/>
  <c r="AJ11" i="2"/>
  <c r="W311" i="2"/>
  <c r="W32" i="2"/>
  <c r="W239" i="2"/>
  <c r="W20" i="2"/>
  <c r="W48" i="2"/>
  <c r="W72" i="2"/>
  <c r="W104" i="2"/>
  <c r="W122" i="2"/>
  <c r="W186" i="2"/>
  <c r="W221" i="2"/>
  <c r="W242" i="2"/>
  <c r="W308" i="2"/>
  <c r="W329" i="2"/>
  <c r="AE91" i="2"/>
  <c r="AF91" i="2"/>
  <c r="AE103" i="2"/>
  <c r="AJ103" i="2"/>
  <c r="AE109" i="2"/>
  <c r="AF109" i="2"/>
  <c r="AE121" i="2"/>
  <c r="AJ121" i="2"/>
  <c r="AE127" i="2"/>
  <c r="AF127" i="2"/>
  <c r="AE139" i="2"/>
  <c r="AJ139" i="2"/>
  <c r="AE145" i="2"/>
  <c r="AF145" i="2"/>
  <c r="AE157" i="2"/>
  <c r="AJ157" i="2"/>
  <c r="AE163" i="2"/>
  <c r="AF163" i="2"/>
  <c r="AE175" i="2"/>
  <c r="AJ175" i="2"/>
  <c r="AE181" i="2"/>
  <c r="AF181" i="2"/>
  <c r="AE193" i="2"/>
  <c r="AJ193" i="2"/>
  <c r="AE199" i="2"/>
  <c r="AF199" i="2"/>
  <c r="AE211" i="2"/>
  <c r="AJ211" i="2"/>
  <c r="AE217" i="2"/>
  <c r="AF217" i="2"/>
  <c r="AE229" i="2"/>
  <c r="AJ229" i="2"/>
  <c r="AE235" i="2"/>
  <c r="AF235" i="2"/>
  <c r="AE247" i="2"/>
  <c r="AJ247" i="2"/>
  <c r="AE253" i="2"/>
  <c r="AF253" i="2"/>
  <c r="AE265" i="2"/>
  <c r="AI265" i="2"/>
  <c r="AJ265" i="2"/>
  <c r="AE271" i="2"/>
  <c r="AF271" i="2"/>
  <c r="AE283" i="2"/>
  <c r="AI283" i="2"/>
  <c r="AJ283" i="2"/>
  <c r="AE289" i="2"/>
  <c r="AF289" i="2"/>
  <c r="AE301" i="2"/>
  <c r="AI301" i="2"/>
  <c r="AJ301" i="2"/>
  <c r="AE307" i="2"/>
  <c r="AF307" i="2"/>
  <c r="AI319" i="2"/>
  <c r="AE319" i="2"/>
  <c r="AJ319" i="2"/>
  <c r="AF319" i="2"/>
  <c r="AI325" i="2"/>
  <c r="AE325" i="2"/>
  <c r="AI331" i="2"/>
  <c r="AE331" i="2"/>
  <c r="AF331" i="2"/>
  <c r="AI337" i="2"/>
  <c r="AE337" i="2"/>
  <c r="AJ337" i="2"/>
  <c r="AF337" i="2"/>
  <c r="AI343" i="2"/>
  <c r="AE343" i="2"/>
  <c r="AJ343" i="2"/>
  <c r="AI349" i="2"/>
  <c r="AE349" i="2"/>
  <c r="AJ349" i="2"/>
  <c r="AF349" i="2"/>
  <c r="AI355" i="2"/>
  <c r="AE355" i="2"/>
  <c r="AJ355" i="2"/>
  <c r="AF355" i="2"/>
  <c r="AI361" i="2"/>
  <c r="AE361" i="2"/>
  <c r="AJ361" i="2"/>
  <c r="AF361" i="2"/>
  <c r="AI367" i="2"/>
  <c r="AE367" i="2"/>
  <c r="AJ367" i="2"/>
  <c r="AF367" i="2"/>
  <c r="AI373" i="2"/>
  <c r="AE373" i="2"/>
  <c r="AJ373" i="2"/>
  <c r="AF373" i="2"/>
  <c r="AI379" i="2"/>
  <c r="AE379" i="2"/>
  <c r="AJ379" i="2"/>
  <c r="AF379" i="2"/>
  <c r="AI385" i="2"/>
  <c r="AE385" i="2"/>
  <c r="AJ385" i="2"/>
  <c r="AF385" i="2"/>
  <c r="AI391" i="2"/>
  <c r="AE391" i="2"/>
  <c r="AJ391" i="2"/>
  <c r="AF391" i="2"/>
  <c r="AI397" i="2"/>
  <c r="AE397" i="2"/>
  <c r="AJ397" i="2"/>
  <c r="AF397" i="2"/>
  <c r="AI403" i="2"/>
  <c r="AE403" i="2"/>
  <c r="AJ403" i="2"/>
  <c r="AF403" i="2"/>
  <c r="AI409" i="2"/>
  <c r="AE409" i="2"/>
  <c r="AJ409" i="2"/>
  <c r="AF409" i="2"/>
  <c r="AI415" i="2"/>
  <c r="AE415" i="2"/>
  <c r="AJ415" i="2"/>
  <c r="AF415" i="2"/>
  <c r="AI421" i="2"/>
  <c r="AE421" i="2"/>
  <c r="AJ421" i="2"/>
  <c r="AF421" i="2"/>
  <c r="AI427" i="2"/>
  <c r="AE427" i="2"/>
  <c r="AJ427" i="2"/>
  <c r="AF427" i="2"/>
  <c r="AI433" i="2"/>
  <c r="AE433" i="2"/>
  <c r="AJ433" i="2"/>
  <c r="AF433" i="2"/>
  <c r="AI439" i="2"/>
  <c r="AE439" i="2"/>
  <c r="AJ439" i="2"/>
  <c r="AF439" i="2"/>
  <c r="AI445" i="2"/>
  <c r="AE445" i="2"/>
  <c r="AJ445" i="2"/>
  <c r="AF445" i="2"/>
  <c r="AI451" i="2"/>
  <c r="AE451" i="2"/>
  <c r="AJ451" i="2"/>
  <c r="AF451" i="2"/>
  <c r="AI457" i="2"/>
  <c r="AE457" i="2"/>
  <c r="AJ457" i="2"/>
  <c r="AF457" i="2"/>
  <c r="AI463" i="2"/>
  <c r="AE463" i="2"/>
  <c r="AJ463" i="2"/>
  <c r="AF463" i="2"/>
  <c r="AI469" i="2"/>
  <c r="AE469" i="2"/>
  <c r="AJ469" i="2"/>
  <c r="AF469" i="2"/>
  <c r="AI475" i="2"/>
  <c r="AE475" i="2"/>
  <c r="AJ475" i="2"/>
  <c r="AF475" i="2"/>
  <c r="AI481" i="2"/>
  <c r="AE481" i="2"/>
  <c r="AJ481" i="2"/>
  <c r="AF481" i="2"/>
  <c r="AI487" i="2"/>
  <c r="AE487" i="2"/>
  <c r="AJ487" i="2"/>
  <c r="AF487" i="2"/>
  <c r="AI493" i="2"/>
  <c r="AE493" i="2"/>
  <c r="AJ493" i="2"/>
  <c r="AF493" i="2"/>
  <c r="AI499" i="2"/>
  <c r="AE499" i="2"/>
  <c r="AJ499" i="2"/>
  <c r="AF499" i="2"/>
  <c r="AI505" i="2"/>
  <c r="AE505" i="2"/>
  <c r="AJ505" i="2"/>
  <c r="AF505" i="2"/>
  <c r="AI511" i="2"/>
  <c r="AE511" i="2"/>
  <c r="AJ511" i="2"/>
  <c r="AF511" i="2"/>
  <c r="AI517" i="2"/>
  <c r="AE517" i="2"/>
  <c r="AJ517" i="2"/>
  <c r="AF517" i="2"/>
  <c r="AI523" i="2"/>
  <c r="AE523" i="2"/>
  <c r="AJ523" i="2"/>
  <c r="AF523" i="2"/>
  <c r="AI529" i="2"/>
  <c r="AE529" i="2"/>
  <c r="AJ529" i="2"/>
  <c r="AF529" i="2"/>
  <c r="AI535" i="2"/>
  <c r="AE535" i="2"/>
  <c r="AJ535" i="2"/>
  <c r="AF535" i="2"/>
  <c r="AI541" i="2"/>
  <c r="AE541" i="2"/>
  <c r="AJ541" i="2"/>
  <c r="AF541" i="2"/>
  <c r="AI547" i="2"/>
  <c r="AE547" i="2"/>
  <c r="AJ547" i="2"/>
  <c r="AF547" i="2"/>
  <c r="AI553" i="2"/>
  <c r="AE553" i="2"/>
  <c r="AJ553" i="2"/>
  <c r="AF553" i="2"/>
  <c r="AI559" i="2"/>
  <c r="AE559" i="2"/>
  <c r="AJ559" i="2"/>
  <c r="AF559" i="2"/>
  <c r="AI565" i="2"/>
  <c r="AE565" i="2"/>
  <c r="AJ565" i="2"/>
  <c r="AF565" i="2"/>
  <c r="AI571" i="2"/>
  <c r="AE571" i="2"/>
  <c r="AJ571" i="2"/>
  <c r="AF571" i="2"/>
  <c r="AI577" i="2"/>
  <c r="AE577" i="2"/>
  <c r="AJ577" i="2"/>
  <c r="AF577" i="2"/>
  <c r="AI583" i="2"/>
  <c r="AE583" i="2"/>
  <c r="AJ583" i="2"/>
  <c r="AF583" i="2"/>
  <c r="AI589" i="2"/>
  <c r="AE589" i="2"/>
  <c r="AJ589" i="2"/>
  <c r="AF589" i="2"/>
  <c r="AI595" i="2"/>
  <c r="AE595" i="2"/>
  <c r="AJ595" i="2"/>
  <c r="AF595" i="2"/>
  <c r="AI601" i="2"/>
  <c r="AE601" i="2"/>
  <c r="AJ601" i="2"/>
  <c r="AF601" i="2"/>
  <c r="AI607" i="2"/>
  <c r="AE607" i="2"/>
  <c r="AJ607" i="2"/>
  <c r="AF607" i="2"/>
  <c r="AI613" i="2"/>
  <c r="AE613" i="2"/>
  <c r="AJ613" i="2"/>
  <c r="AF613" i="2"/>
  <c r="AI619" i="2"/>
  <c r="AE619" i="2"/>
  <c r="AJ619" i="2"/>
  <c r="AF619" i="2"/>
  <c r="AI625" i="2"/>
  <c r="AE625" i="2"/>
  <c r="AJ625" i="2"/>
  <c r="AF625" i="2"/>
  <c r="AI631" i="2"/>
  <c r="AE631" i="2"/>
  <c r="AJ631" i="2"/>
  <c r="AF631" i="2"/>
  <c r="AI637" i="2"/>
  <c r="AE637" i="2"/>
  <c r="AJ637" i="2"/>
  <c r="AF637" i="2"/>
  <c r="AI643" i="2"/>
  <c r="AE643" i="2"/>
  <c r="AJ643" i="2"/>
  <c r="AF643" i="2"/>
  <c r="AJ649" i="2"/>
  <c r="AI649" i="2"/>
  <c r="AE649" i="2"/>
  <c r="AF649" i="2"/>
  <c r="AJ655" i="2"/>
  <c r="AI655" i="2"/>
  <c r="AE655" i="2"/>
  <c r="AF655" i="2"/>
  <c r="AF661" i="2"/>
  <c r="AJ661" i="2"/>
  <c r="AE661" i="2"/>
  <c r="AI661" i="2"/>
  <c r="AF667" i="2"/>
  <c r="AI667" i="2"/>
  <c r="AE667" i="2"/>
  <c r="AJ667" i="2"/>
  <c r="AF673" i="2"/>
  <c r="AI673" i="2"/>
  <c r="AJ673" i="2"/>
  <c r="AE673" i="2"/>
  <c r="AF679" i="2"/>
  <c r="AE679" i="2"/>
  <c r="AI679" i="2"/>
  <c r="AJ679" i="2"/>
  <c r="AF685" i="2"/>
  <c r="AE685" i="2"/>
  <c r="AJ685" i="2"/>
  <c r="AI685" i="2"/>
  <c r="AF691" i="2"/>
  <c r="AE691" i="2"/>
  <c r="AJ691" i="2"/>
  <c r="AI691" i="2"/>
  <c r="AF697" i="2"/>
  <c r="AE697" i="2"/>
  <c r="AI697" i="2"/>
  <c r="AJ697" i="2"/>
  <c r="AF703" i="2"/>
  <c r="AE703" i="2"/>
  <c r="AJ703" i="2"/>
  <c r="AI703" i="2"/>
  <c r="AF709" i="2"/>
  <c r="AE709" i="2"/>
  <c r="AJ709" i="2"/>
  <c r="AI709" i="2"/>
  <c r="AF715" i="2"/>
  <c r="AE715" i="2"/>
  <c r="AI715" i="2"/>
  <c r="AJ715" i="2"/>
  <c r="AF721" i="2"/>
  <c r="AE721" i="2"/>
  <c r="AJ721" i="2"/>
  <c r="AI721" i="2"/>
  <c r="AF727" i="2"/>
  <c r="AE727" i="2"/>
  <c r="AJ727" i="2"/>
  <c r="AI727" i="2"/>
  <c r="AF733" i="2"/>
  <c r="AE733" i="2"/>
  <c r="AI733" i="2"/>
  <c r="AJ733" i="2"/>
  <c r="AF739" i="2"/>
  <c r="AE739" i="2"/>
  <c r="AJ739" i="2"/>
  <c r="AI739" i="2"/>
  <c r="AE745" i="2"/>
  <c r="AF745" i="2"/>
  <c r="AJ745" i="2"/>
  <c r="AI745" i="2"/>
  <c r="AE751" i="2"/>
  <c r="AJ751" i="2"/>
  <c r="AI751" i="2"/>
  <c r="AF751" i="2"/>
  <c r="AE757" i="2"/>
  <c r="AJ757" i="2"/>
  <c r="AI757" i="2"/>
  <c r="AF757" i="2"/>
  <c r="AE763" i="2"/>
  <c r="AI763" i="2"/>
  <c r="AF763" i="2"/>
  <c r="AJ763" i="2"/>
  <c r="AE769" i="2"/>
  <c r="AI769" i="2"/>
  <c r="AF769" i="2"/>
  <c r="AJ769" i="2"/>
  <c r="AE775" i="2"/>
  <c r="AI775" i="2"/>
  <c r="AF775" i="2"/>
  <c r="AJ775" i="2"/>
  <c r="AE781" i="2"/>
  <c r="AI781" i="2"/>
  <c r="AF781" i="2"/>
  <c r="AJ781" i="2"/>
  <c r="AE787" i="2"/>
  <c r="AI787" i="2"/>
  <c r="AF787" i="2"/>
  <c r="AJ787" i="2"/>
  <c r="AE793" i="2"/>
  <c r="AI793" i="2"/>
  <c r="AF793" i="2"/>
  <c r="AJ793" i="2"/>
  <c r="AE799" i="2"/>
  <c r="AI799" i="2"/>
  <c r="AF799" i="2"/>
  <c r="AJ799" i="2"/>
  <c r="AE805" i="2"/>
  <c r="AI805" i="2"/>
  <c r="AF805" i="2"/>
  <c r="AJ805" i="2"/>
  <c r="AE811" i="2"/>
  <c r="AI811" i="2"/>
  <c r="AF811" i="2"/>
  <c r="AJ811" i="2"/>
  <c r="AE817" i="2"/>
  <c r="AI817" i="2"/>
  <c r="AF817" i="2"/>
  <c r="AJ817" i="2"/>
  <c r="AE823" i="2"/>
  <c r="AI823" i="2"/>
  <c r="AF823" i="2"/>
  <c r="AJ823" i="2"/>
  <c r="AE829" i="2"/>
  <c r="AI829" i="2"/>
  <c r="AF829" i="2"/>
  <c r="AJ829" i="2"/>
  <c r="AE835" i="2"/>
  <c r="AI835" i="2"/>
  <c r="AF835" i="2"/>
  <c r="AJ835" i="2"/>
  <c r="AE841" i="2"/>
  <c r="AI841" i="2"/>
  <c r="AF841" i="2"/>
  <c r="AJ841" i="2"/>
  <c r="AE847" i="2"/>
  <c r="AI847" i="2"/>
  <c r="AF847" i="2"/>
  <c r="AJ847" i="2"/>
  <c r="AE853" i="2"/>
  <c r="AI853" i="2"/>
  <c r="AF853" i="2"/>
  <c r="AJ853" i="2"/>
  <c r="AE859" i="2"/>
  <c r="AI859" i="2"/>
  <c r="AF859" i="2"/>
  <c r="AJ859" i="2"/>
  <c r="AE865" i="2"/>
  <c r="AI865" i="2"/>
  <c r="AF865" i="2"/>
  <c r="AJ865" i="2"/>
  <c r="AE871" i="2"/>
  <c r="AI871" i="2"/>
  <c r="AF871" i="2"/>
  <c r="AJ871" i="2"/>
  <c r="AE877" i="2"/>
  <c r="AI877" i="2"/>
  <c r="AF877" i="2"/>
  <c r="AJ877" i="2"/>
  <c r="AE883" i="2"/>
  <c r="AI883" i="2"/>
  <c r="AF883" i="2"/>
  <c r="AJ883" i="2"/>
  <c r="AE889" i="2"/>
  <c r="AI889" i="2"/>
  <c r="AF889" i="2"/>
  <c r="AJ889" i="2"/>
  <c r="AE895" i="2"/>
  <c r="AI895" i="2"/>
  <c r="AF895" i="2"/>
  <c r="AJ895" i="2"/>
  <c r="AE901" i="2"/>
  <c r="AI901" i="2"/>
  <c r="AF901" i="2"/>
  <c r="AJ901" i="2"/>
  <c r="AE907" i="2"/>
  <c r="AI907" i="2"/>
  <c r="AF907" i="2"/>
  <c r="AJ907" i="2"/>
  <c r="AE913" i="2"/>
  <c r="AI913" i="2"/>
  <c r="AF913" i="2"/>
  <c r="AJ913" i="2"/>
  <c r="AE919" i="2"/>
  <c r="AI919" i="2"/>
  <c r="AF919" i="2"/>
  <c r="AJ919" i="2"/>
  <c r="AE925" i="2"/>
  <c r="AI925" i="2"/>
  <c r="AF925" i="2"/>
  <c r="AJ925" i="2"/>
  <c r="AE931" i="2"/>
  <c r="AI931" i="2"/>
  <c r="AF931" i="2"/>
  <c r="AJ931" i="2"/>
  <c r="AE937" i="2"/>
  <c r="AI937" i="2"/>
  <c r="AF937" i="2"/>
  <c r="AJ937" i="2"/>
  <c r="AE943" i="2"/>
  <c r="AI943" i="2"/>
  <c r="AF943" i="2"/>
  <c r="AJ943" i="2"/>
  <c r="AE949" i="2"/>
  <c r="AI949" i="2"/>
  <c r="AF949" i="2"/>
  <c r="AJ949" i="2"/>
  <c r="AE955" i="2"/>
  <c r="AI955" i="2"/>
  <c r="AF955" i="2"/>
  <c r="AJ955" i="2"/>
  <c r="AE961" i="2"/>
  <c r="AI961" i="2"/>
  <c r="AF961" i="2"/>
  <c r="AJ961" i="2"/>
  <c r="AE967" i="2"/>
  <c r="AI967" i="2"/>
  <c r="AF967" i="2"/>
  <c r="AJ967" i="2"/>
  <c r="AJ973" i="2"/>
  <c r="AE973" i="2"/>
  <c r="AF973" i="2"/>
  <c r="AI973" i="2"/>
  <c r="AJ979" i="2"/>
  <c r="AE979" i="2"/>
  <c r="AI979" i="2"/>
  <c r="AF979" i="2"/>
  <c r="AJ985" i="2"/>
  <c r="AE985" i="2"/>
  <c r="AF985" i="2"/>
  <c r="AI985" i="2"/>
  <c r="AJ991" i="2"/>
  <c r="AE991" i="2"/>
  <c r="AF991" i="2"/>
  <c r="AI991" i="2"/>
  <c r="AJ997" i="2"/>
  <c r="AE997" i="2"/>
  <c r="AI997" i="2"/>
  <c r="AF997" i="2"/>
  <c r="AJ1003" i="2"/>
  <c r="AE1003" i="2"/>
  <c r="AF1003" i="2"/>
  <c r="AI1003" i="2"/>
  <c r="AJ1009" i="2"/>
  <c r="AE1009" i="2"/>
  <c r="AF1009" i="2"/>
  <c r="AI1009" i="2"/>
  <c r="AJ1015" i="2"/>
  <c r="AE1015" i="2"/>
  <c r="AI1015" i="2"/>
  <c r="AF1015" i="2"/>
  <c r="AJ1021" i="2"/>
  <c r="AE1021" i="2"/>
  <c r="AF1021" i="2"/>
  <c r="AI1021" i="2"/>
  <c r="AJ1027" i="2"/>
  <c r="AE1027" i="2"/>
  <c r="AF1027" i="2"/>
  <c r="AI1027" i="2"/>
  <c r="AJ1033" i="2"/>
  <c r="AE1033" i="2"/>
  <c r="AI1033" i="2"/>
  <c r="AF1033" i="2"/>
  <c r="AJ1039" i="2"/>
  <c r="AE1039" i="2"/>
  <c r="AF1039" i="2"/>
  <c r="AI1039" i="2"/>
  <c r="AJ1045" i="2"/>
  <c r="AE1045" i="2"/>
  <c r="AF1045" i="2"/>
  <c r="AI1045" i="2"/>
  <c r="AJ1051" i="2"/>
  <c r="AE1051" i="2"/>
  <c r="AI1051" i="2"/>
  <c r="AF1051" i="2"/>
  <c r="AJ1057" i="2"/>
  <c r="AE1057" i="2"/>
  <c r="AF1057" i="2"/>
  <c r="AI1057" i="2"/>
  <c r="AJ1063" i="2"/>
  <c r="AE1063" i="2"/>
  <c r="AF1063" i="2"/>
  <c r="AI1063" i="2"/>
  <c r="AJ1069" i="2"/>
  <c r="AE1069" i="2"/>
  <c r="AI1069" i="2"/>
  <c r="AF1069" i="2"/>
  <c r="AJ1075" i="2"/>
  <c r="AI1075" i="2"/>
  <c r="AF1075" i="2"/>
  <c r="AE1075" i="2"/>
  <c r="AJ1081" i="2"/>
  <c r="AF1081" i="2"/>
  <c r="AE1081" i="2"/>
  <c r="AI1081" i="2"/>
  <c r="AJ1087" i="2"/>
  <c r="AI1087" i="2"/>
  <c r="AE1087" i="2"/>
  <c r="AF1087" i="2"/>
  <c r="AJ1093" i="2"/>
  <c r="AI1093" i="2"/>
  <c r="AF1093" i="2"/>
  <c r="AE1093" i="2"/>
  <c r="AJ1099" i="2"/>
  <c r="AI1099" i="2"/>
  <c r="AF1099" i="2"/>
  <c r="AE1099" i="2"/>
  <c r="AJ1105" i="2"/>
  <c r="AI1105" i="2"/>
  <c r="AE1105" i="2"/>
  <c r="AF1105" i="2"/>
  <c r="AJ1111" i="2"/>
  <c r="AI1111" i="2"/>
  <c r="AF1111" i="2"/>
  <c r="AE1111" i="2"/>
  <c r="AJ1117" i="2"/>
  <c r="AI1117" i="2"/>
  <c r="AE1117" i="2"/>
  <c r="AF1117" i="2"/>
  <c r="AJ1123" i="2"/>
  <c r="AI1123" i="2"/>
  <c r="AE1123" i="2"/>
  <c r="AF1123" i="2"/>
  <c r="AJ1129" i="2"/>
  <c r="AI1129" i="2"/>
  <c r="AF1129" i="2"/>
  <c r="AE1129" i="2"/>
  <c r="AJ1135" i="2"/>
  <c r="AI1135" i="2"/>
  <c r="AE1135" i="2"/>
  <c r="AF1135" i="2"/>
  <c r="AJ1141" i="2"/>
  <c r="AI1141" i="2"/>
  <c r="AE1141" i="2"/>
  <c r="AF1141" i="2"/>
  <c r="AJ1147" i="2"/>
  <c r="AI1147" i="2"/>
  <c r="AF1147" i="2"/>
  <c r="AE1147" i="2"/>
  <c r="AJ1153" i="2"/>
  <c r="AI1153" i="2"/>
  <c r="AF1153" i="2"/>
  <c r="AE1153" i="2"/>
  <c r="AJ1159" i="2"/>
  <c r="AI1159" i="2"/>
  <c r="AE1159" i="2"/>
  <c r="AF1159" i="2"/>
  <c r="AJ1165" i="2"/>
  <c r="AI1165" i="2"/>
  <c r="AF1165" i="2"/>
  <c r="AE1165" i="2"/>
  <c r="AJ1171" i="2"/>
  <c r="AI1171" i="2"/>
  <c r="AE1171" i="2"/>
  <c r="AF1171" i="2"/>
  <c r="AJ1177" i="2"/>
  <c r="AI1177" i="2"/>
  <c r="AE1177" i="2"/>
  <c r="AF1177" i="2"/>
  <c r="AJ1183" i="2"/>
  <c r="AI1183" i="2"/>
  <c r="AF1183" i="2"/>
  <c r="AE1183" i="2"/>
  <c r="AJ1189" i="2"/>
  <c r="AI1189" i="2"/>
  <c r="AE1189" i="2"/>
  <c r="AF1189" i="2"/>
  <c r="AJ1195" i="2"/>
  <c r="AI1195" i="2"/>
  <c r="AE1195" i="2"/>
  <c r="AF1195" i="2"/>
  <c r="AJ1201" i="2"/>
  <c r="AI1201" i="2"/>
  <c r="AF1201" i="2"/>
  <c r="AE1201" i="2"/>
  <c r="AJ1207" i="2"/>
  <c r="AI1207" i="2"/>
  <c r="AF1207" i="2"/>
  <c r="AE1207" i="2"/>
  <c r="AJ1213" i="2"/>
  <c r="AI1213" i="2"/>
  <c r="AE1213" i="2"/>
  <c r="AF1213" i="2"/>
  <c r="AJ1219" i="2"/>
  <c r="AI1219" i="2"/>
  <c r="AF1219" i="2"/>
  <c r="AE1219" i="2"/>
  <c r="AJ1225" i="2"/>
  <c r="AI1225" i="2"/>
  <c r="AF1225" i="2"/>
  <c r="AE1225" i="2"/>
  <c r="AJ1231" i="2"/>
  <c r="AI1231" i="2"/>
  <c r="AF1231" i="2"/>
  <c r="AE1231" i="2"/>
  <c r="AJ1237" i="2"/>
  <c r="AI1237" i="2"/>
  <c r="AF1237" i="2"/>
  <c r="AE1237" i="2"/>
  <c r="AJ1243" i="2"/>
  <c r="AI1243" i="2"/>
  <c r="AF1243" i="2"/>
  <c r="AE1243" i="2"/>
  <c r="AJ1249" i="2"/>
  <c r="AI1249" i="2"/>
  <c r="AF1249" i="2"/>
  <c r="AE1249" i="2"/>
  <c r="AJ1255" i="2"/>
  <c r="AI1255" i="2"/>
  <c r="AF1255" i="2"/>
  <c r="AE1255" i="2"/>
  <c r="AJ1261" i="2"/>
  <c r="AI1261" i="2"/>
  <c r="AF1261" i="2"/>
  <c r="AE1261" i="2"/>
  <c r="AJ1267" i="2"/>
  <c r="AI1267" i="2"/>
  <c r="AF1267" i="2"/>
  <c r="AE1267" i="2"/>
  <c r="AJ1273" i="2"/>
  <c r="AI1273" i="2"/>
  <c r="AF1273" i="2"/>
  <c r="AE1273" i="2"/>
  <c r="AJ1279" i="2"/>
  <c r="AI1279" i="2"/>
  <c r="AF1279" i="2"/>
  <c r="AE1279" i="2"/>
  <c r="AJ1285" i="2"/>
  <c r="AI1285" i="2"/>
  <c r="AF1285" i="2"/>
  <c r="AE1285" i="2"/>
  <c r="AJ1291" i="2"/>
  <c r="AI1291" i="2"/>
  <c r="AF1291" i="2"/>
  <c r="AE1291" i="2"/>
  <c r="AJ1297" i="2"/>
  <c r="AI1297" i="2"/>
  <c r="AF1297" i="2"/>
  <c r="AE1297" i="2"/>
  <c r="AF1303" i="2"/>
  <c r="AE1303" i="2"/>
  <c r="AI1303" i="2"/>
  <c r="AJ1303" i="2"/>
  <c r="AJ1309" i="2"/>
  <c r="AI1309" i="2"/>
  <c r="AF1309" i="2"/>
  <c r="AE1309" i="2"/>
  <c r="AJ1315" i="2"/>
  <c r="AI1315" i="2"/>
  <c r="AF1315" i="2"/>
  <c r="AE1315" i="2"/>
  <c r="AJ1321" i="2"/>
  <c r="AE1321" i="2"/>
  <c r="AI1321" i="2"/>
  <c r="AF1321" i="2"/>
  <c r="AF1327" i="2"/>
  <c r="AI1327" i="2"/>
  <c r="AJ1327" i="2"/>
  <c r="AE1327" i="2"/>
  <c r="AI1333" i="2"/>
  <c r="AE1333" i="2"/>
  <c r="AJ1333" i="2"/>
  <c r="AF1333" i="2"/>
  <c r="AJ1339" i="2"/>
  <c r="AI1339" i="2"/>
  <c r="AE1339" i="2"/>
  <c r="AF1339" i="2"/>
  <c r="AF1345" i="2"/>
  <c r="AE1345" i="2"/>
  <c r="AJ1345" i="2"/>
  <c r="AI1345" i="2"/>
  <c r="AJ1351" i="2"/>
  <c r="AI1351" i="2"/>
  <c r="AF1351" i="2"/>
  <c r="AE1351" i="2"/>
  <c r="AJ1357" i="2"/>
  <c r="AI1357" i="2"/>
  <c r="AF1357" i="2"/>
  <c r="AE1357" i="2"/>
  <c r="AF1363" i="2"/>
  <c r="AE1363" i="2"/>
  <c r="AJ1363" i="2"/>
  <c r="AI1363" i="2"/>
  <c r="AJ1369" i="2"/>
  <c r="AI1369" i="2"/>
  <c r="AF1369" i="2"/>
  <c r="AE1369" i="2"/>
  <c r="AJ1375" i="2"/>
  <c r="AI1375" i="2"/>
  <c r="AF1375" i="2"/>
  <c r="AE1375" i="2"/>
  <c r="AF1381" i="2"/>
  <c r="AE1381" i="2"/>
  <c r="AJ1381" i="2"/>
  <c r="AI1381" i="2"/>
  <c r="AE1387" i="2"/>
  <c r="AJ1387" i="2"/>
  <c r="AI1387" i="2"/>
  <c r="AF1387" i="2"/>
  <c r="AJ1393" i="2"/>
  <c r="AF1393" i="2"/>
  <c r="AE1393" i="2"/>
  <c r="AI1393" i="2"/>
  <c r="AF1399" i="2"/>
  <c r="AJ1399" i="2"/>
  <c r="AI1399" i="2"/>
  <c r="AE1399" i="2"/>
  <c r="AJ1405" i="2"/>
  <c r="AI1405" i="2"/>
  <c r="AF1405" i="2"/>
  <c r="AE1405" i="2"/>
  <c r="AJ1411" i="2"/>
  <c r="AI1411" i="2"/>
  <c r="AF1411" i="2"/>
  <c r="AE1411" i="2"/>
  <c r="AF1417" i="2"/>
  <c r="AE1417" i="2"/>
  <c r="AJ1417" i="2"/>
  <c r="AI1417" i="2"/>
  <c r="AI1423" i="2"/>
  <c r="AF1423" i="2"/>
  <c r="AE1423" i="2"/>
  <c r="AJ1423" i="2"/>
  <c r="AJ1429" i="2"/>
  <c r="AI1429" i="2"/>
  <c r="AF1429" i="2"/>
  <c r="AE1429" i="2"/>
  <c r="AF1435" i="2"/>
  <c r="AJ1435" i="2"/>
  <c r="AI1435" i="2"/>
  <c r="AE1435" i="2"/>
  <c r="AE1441" i="2"/>
  <c r="AJ1441" i="2"/>
  <c r="AI1441" i="2"/>
  <c r="AF1441" i="2"/>
  <c r="AJ1447" i="2"/>
  <c r="AF1447" i="2"/>
  <c r="AE1447" i="2"/>
  <c r="AI1447" i="2"/>
  <c r="AF1453" i="2"/>
  <c r="AJ1453" i="2"/>
  <c r="AI1453" i="2"/>
  <c r="AE1453" i="2"/>
  <c r="AJ1459" i="2"/>
  <c r="AI1459" i="2"/>
  <c r="AF1459" i="2"/>
  <c r="AE1459" i="2"/>
  <c r="AJ1465" i="2"/>
  <c r="AI1465" i="2"/>
  <c r="AF1465" i="2"/>
  <c r="AE1465" i="2"/>
  <c r="AF1471" i="2"/>
  <c r="AE1471" i="2"/>
  <c r="AJ1471" i="2"/>
  <c r="AI1471" i="2"/>
  <c r="AI1477" i="2"/>
  <c r="AF1477" i="2"/>
  <c r="AE1477" i="2"/>
  <c r="AJ1477" i="2"/>
  <c r="AJ1483" i="2"/>
  <c r="AI1483" i="2"/>
  <c r="AF1483" i="2"/>
  <c r="AE1483" i="2"/>
  <c r="AF1489" i="2"/>
  <c r="AJ1489" i="2"/>
  <c r="AI1489" i="2"/>
  <c r="AE1489" i="2"/>
  <c r="AE1495" i="2"/>
  <c r="AJ1495" i="2"/>
  <c r="AI1495" i="2"/>
  <c r="AF1495" i="2"/>
  <c r="AJ1501" i="2"/>
  <c r="AF1501" i="2"/>
  <c r="AE1501" i="2"/>
  <c r="AI1501" i="2"/>
  <c r="AF1507" i="2"/>
  <c r="AJ1507" i="2"/>
  <c r="AI1507" i="2"/>
  <c r="AE1507" i="2"/>
  <c r="AJ1513" i="2"/>
  <c r="AI1513" i="2"/>
  <c r="AF1513" i="2"/>
  <c r="AE1513" i="2"/>
  <c r="AJ1519" i="2"/>
  <c r="AI1519" i="2"/>
  <c r="AF1519" i="2"/>
  <c r="AE1519" i="2"/>
  <c r="AF1525" i="2"/>
  <c r="AE1525" i="2"/>
  <c r="AJ1525" i="2"/>
  <c r="AI1525" i="2"/>
  <c r="AI1531" i="2"/>
  <c r="AF1531" i="2"/>
  <c r="AE1531" i="2"/>
  <c r="AJ1531" i="2"/>
  <c r="AJ1537" i="2"/>
  <c r="AI1537" i="2"/>
  <c r="AF1537" i="2"/>
  <c r="AE1537" i="2"/>
  <c r="AF1543" i="2"/>
  <c r="AJ1543" i="2"/>
  <c r="AI1543" i="2"/>
  <c r="AE1543" i="2"/>
  <c r="AE1549" i="2"/>
  <c r="AJ1549" i="2"/>
  <c r="AI1549" i="2"/>
  <c r="AF1549" i="2"/>
  <c r="AJ1555" i="2"/>
  <c r="AF1555" i="2"/>
  <c r="AE1555" i="2"/>
  <c r="AI1555" i="2"/>
  <c r="AF1561" i="2"/>
  <c r="AJ1561" i="2"/>
  <c r="AI1561" i="2"/>
  <c r="AE1561" i="2"/>
  <c r="AJ1567" i="2"/>
  <c r="AI1567" i="2"/>
  <c r="AF1567" i="2"/>
  <c r="AE1567" i="2"/>
  <c r="AI1573" i="2"/>
  <c r="AJ1573" i="2"/>
  <c r="AF1573" i="2"/>
  <c r="AE1573" i="2"/>
  <c r="AE1579" i="2"/>
  <c r="AF1579" i="2"/>
  <c r="AJ1579" i="2"/>
  <c r="AI1579" i="2"/>
  <c r="AJ1585" i="2"/>
  <c r="AI1585" i="2"/>
  <c r="AF1585" i="2"/>
  <c r="AE1585" i="2"/>
  <c r="AI1591" i="2"/>
  <c r="AJ1591" i="2"/>
  <c r="AF1591" i="2"/>
  <c r="AE1591" i="2"/>
  <c r="AE1597" i="2"/>
  <c r="AF1597" i="2"/>
  <c r="AJ1597" i="2"/>
  <c r="AI1597" i="2"/>
  <c r="AF1603" i="2"/>
  <c r="AE1603" i="2"/>
  <c r="AJ1603" i="2"/>
  <c r="AI1603" i="2"/>
  <c r="AI1609" i="2"/>
  <c r="AJ1609" i="2"/>
  <c r="AF1609" i="2"/>
  <c r="AE1609" i="2"/>
  <c r="AE1615" i="2"/>
  <c r="AF1615" i="2"/>
  <c r="AJ1615" i="2"/>
  <c r="AI1615" i="2"/>
  <c r="AJ1621" i="2"/>
  <c r="AI1621" i="2"/>
  <c r="AF1621" i="2"/>
  <c r="AE1621" i="2"/>
  <c r="AI1627" i="2"/>
  <c r="AJ1627" i="2"/>
  <c r="AF1627" i="2"/>
  <c r="AE1627" i="2"/>
  <c r="AE1633" i="2"/>
  <c r="AF1633" i="2"/>
  <c r="AJ1633" i="2"/>
  <c r="AI1633" i="2"/>
  <c r="AJ1639" i="2"/>
  <c r="AI1639" i="2"/>
  <c r="AF1639" i="2"/>
  <c r="AE1639" i="2"/>
  <c r="AI1645" i="2"/>
  <c r="AJ1645" i="2"/>
  <c r="AF1645" i="2"/>
  <c r="AE1645" i="2"/>
  <c r="AE1651" i="2"/>
  <c r="AF1651" i="2"/>
  <c r="AJ1651" i="2"/>
  <c r="AI1651" i="2"/>
  <c r="AF1657" i="2"/>
  <c r="AE1657" i="2"/>
  <c r="AJ1657" i="2"/>
  <c r="AI1657" i="2"/>
  <c r="AI1663" i="2"/>
  <c r="AJ1663" i="2"/>
  <c r="AF1663" i="2"/>
  <c r="AE1663" i="2"/>
  <c r="AE1669" i="2"/>
  <c r="AI1669" i="2"/>
  <c r="AF1669" i="2"/>
  <c r="AJ1669" i="2"/>
  <c r="AI1675" i="2"/>
  <c r="AJ1675" i="2"/>
  <c r="AF1675" i="2"/>
  <c r="AE1675" i="2"/>
  <c r="AI1681" i="2"/>
  <c r="AE1681" i="2"/>
  <c r="AJ1681" i="2"/>
  <c r="AF1681" i="2"/>
  <c r="AI1687" i="2"/>
  <c r="AF1687" i="2"/>
  <c r="AJ1687" i="2"/>
  <c r="AE1687" i="2"/>
  <c r="AI1693" i="2"/>
  <c r="AJ1693" i="2"/>
  <c r="AF1693" i="2"/>
  <c r="AE1693" i="2"/>
  <c r="AI1699" i="2"/>
  <c r="AJ1699" i="2"/>
  <c r="AF1699" i="2"/>
  <c r="AE1699" i="2"/>
  <c r="AI1705" i="2"/>
  <c r="AF1705" i="2"/>
  <c r="AJ1705" i="2"/>
  <c r="AE1705" i="2"/>
  <c r="AI1711" i="2"/>
  <c r="AF1711" i="2"/>
  <c r="AE1711" i="2"/>
  <c r="AJ1711" i="2"/>
  <c r="AI1717" i="2"/>
  <c r="AJ1717" i="2"/>
  <c r="AF1717" i="2"/>
  <c r="AE1717" i="2"/>
  <c r="AI1723" i="2"/>
  <c r="AF1723" i="2"/>
  <c r="AJ1723" i="2"/>
  <c r="AE1723" i="2"/>
  <c r="AI1729" i="2"/>
  <c r="AJ1729" i="2"/>
  <c r="AF1729" i="2"/>
  <c r="AE1729" i="2"/>
  <c r="AI1735" i="2"/>
  <c r="AE1735" i="2"/>
  <c r="AJ1735" i="2"/>
  <c r="AF1735" i="2"/>
  <c r="AI1741" i="2"/>
  <c r="AF1741" i="2"/>
  <c r="AJ1741" i="2"/>
  <c r="AE1741" i="2"/>
  <c r="AI1747" i="2"/>
  <c r="AJ1747" i="2"/>
  <c r="AF1747" i="2"/>
  <c r="AE1747" i="2"/>
  <c r="AJ1753" i="2"/>
  <c r="AI1753" i="2"/>
  <c r="AF1753" i="2"/>
  <c r="AE1753" i="2"/>
  <c r="AJ1759" i="2"/>
  <c r="AE1759" i="2"/>
  <c r="AI1759" i="2"/>
  <c r="AF1759" i="2"/>
  <c r="AJ1765" i="2"/>
  <c r="AE1765" i="2"/>
  <c r="AF1765" i="2"/>
  <c r="AI1765" i="2"/>
  <c r="AJ1771" i="2"/>
  <c r="AI1771" i="2"/>
  <c r="AF1771" i="2"/>
  <c r="AE1771" i="2"/>
  <c r="AJ1777" i="2"/>
  <c r="AE1777" i="2"/>
  <c r="AI1777" i="2"/>
  <c r="AF1777" i="2"/>
  <c r="AJ1783" i="2"/>
  <c r="AI1783" i="2"/>
  <c r="AF1783" i="2"/>
  <c r="AE1783" i="2"/>
  <c r="AJ1789" i="2"/>
  <c r="AE1789" i="2"/>
  <c r="AI1789" i="2"/>
  <c r="AF1789" i="2"/>
  <c r="AJ1795" i="2"/>
  <c r="AI1795" i="2"/>
  <c r="AF1795" i="2"/>
  <c r="AE1795" i="2"/>
  <c r="AJ1801" i="2"/>
  <c r="AI1801" i="2"/>
  <c r="AF1801" i="2"/>
  <c r="AE1801" i="2"/>
  <c r="AJ1807" i="2"/>
  <c r="AE1807" i="2"/>
  <c r="AF1807" i="2"/>
  <c r="AI1807" i="2"/>
  <c r="AJ1813" i="2"/>
  <c r="AI1813" i="2"/>
  <c r="AF1813" i="2"/>
  <c r="AE1813" i="2"/>
  <c r="AJ1819" i="2"/>
  <c r="AI1819" i="2"/>
  <c r="AF1819" i="2"/>
  <c r="AE1819" i="2"/>
  <c r="AJ1825" i="2"/>
  <c r="AE1825" i="2"/>
  <c r="AF1825" i="2"/>
  <c r="AI1825" i="2"/>
  <c r="AJ1831" i="2"/>
  <c r="AE1831" i="2"/>
  <c r="AF1831" i="2"/>
  <c r="AI1831" i="2"/>
  <c r="AJ1837" i="2"/>
  <c r="AI1837" i="2"/>
  <c r="AF1837" i="2"/>
  <c r="AE1837" i="2"/>
  <c r="AJ1843" i="2"/>
  <c r="AE1843" i="2"/>
  <c r="AI1843" i="2"/>
  <c r="AF1843" i="2"/>
  <c r="AJ1849" i="2"/>
  <c r="AI1849" i="2"/>
  <c r="AF1849" i="2"/>
  <c r="AE1849" i="2"/>
  <c r="AJ1855" i="2"/>
  <c r="AI1855" i="2"/>
  <c r="AF1855" i="2"/>
  <c r="AE1855" i="2"/>
  <c r="AJ1861" i="2"/>
  <c r="AE1861" i="2"/>
  <c r="AF1861" i="2"/>
  <c r="AI1861" i="2"/>
  <c r="AJ1867" i="2"/>
  <c r="AI1867" i="2"/>
  <c r="AF1867" i="2"/>
  <c r="AE1867" i="2"/>
  <c r="AJ1873" i="2"/>
  <c r="AI1873" i="2"/>
  <c r="AF1873" i="2"/>
  <c r="AE1873" i="2"/>
  <c r="AJ1879" i="2"/>
  <c r="AE1879" i="2"/>
  <c r="AF1879" i="2"/>
  <c r="AI1879" i="2"/>
  <c r="AJ1885" i="2"/>
  <c r="AE1885" i="2"/>
  <c r="AI1885" i="2"/>
  <c r="AF1885" i="2"/>
  <c r="AJ1891" i="2"/>
  <c r="AI1891" i="2"/>
  <c r="AF1891" i="2"/>
  <c r="AE1891" i="2"/>
  <c r="AJ1897" i="2"/>
  <c r="AE1897" i="2"/>
  <c r="AI1897" i="2"/>
  <c r="AF1897" i="2"/>
  <c r="AJ1903" i="2"/>
  <c r="AI1903" i="2"/>
  <c r="AE1903" i="2"/>
  <c r="AF1903" i="2"/>
  <c r="AJ1909" i="2"/>
  <c r="AI1909" i="2"/>
  <c r="AF1909" i="2"/>
  <c r="AE1909" i="2"/>
  <c r="AJ1915" i="2"/>
  <c r="AE1915" i="2"/>
  <c r="AF1915" i="2"/>
  <c r="AI1915" i="2"/>
  <c r="AJ1921" i="2"/>
  <c r="AI1921" i="2"/>
  <c r="AE1921" i="2"/>
  <c r="AF1921" i="2"/>
  <c r="AJ1927" i="2"/>
  <c r="AI1927" i="2"/>
  <c r="AF1927" i="2"/>
  <c r="AE1927" i="2"/>
  <c r="AJ1933" i="2"/>
  <c r="AE1933" i="2"/>
  <c r="AF1933" i="2"/>
  <c r="AI1933" i="2"/>
  <c r="AE1939" i="2"/>
  <c r="AF1939" i="2"/>
  <c r="AJ1939" i="2"/>
  <c r="AI1939" i="2"/>
  <c r="AI1945" i="2"/>
  <c r="AE1945" i="2"/>
  <c r="AF1945" i="2"/>
  <c r="AJ1945" i="2"/>
  <c r="AI1951" i="2"/>
  <c r="AF1951" i="2"/>
  <c r="AE1951" i="2"/>
  <c r="AJ1951" i="2"/>
  <c r="AE1957" i="2"/>
  <c r="AJ1957" i="2"/>
  <c r="AI1957" i="2"/>
  <c r="AF1957" i="2"/>
  <c r="AE1963" i="2"/>
  <c r="AF1963" i="2"/>
  <c r="AJ1963" i="2"/>
  <c r="AI1963" i="2"/>
  <c r="AI1969" i="2"/>
  <c r="AF1969" i="2"/>
  <c r="AJ1969" i="2"/>
  <c r="AE1969" i="2"/>
  <c r="AE1975" i="2"/>
  <c r="AJ1975" i="2"/>
  <c r="AI1975" i="2"/>
  <c r="AF1975" i="2"/>
  <c r="AE1981" i="2"/>
  <c r="AF1981" i="2"/>
  <c r="AJ1981" i="2"/>
  <c r="AI1981" i="2"/>
  <c r="AI1987" i="2"/>
  <c r="AJ1987" i="2"/>
  <c r="AF1987" i="2"/>
  <c r="AE1987" i="2"/>
  <c r="AE1993" i="2"/>
  <c r="AF1993" i="2"/>
  <c r="AJ1993" i="2"/>
  <c r="AI1993" i="2"/>
  <c r="AI1999" i="2"/>
  <c r="AE1999" i="2"/>
  <c r="AF1999" i="2"/>
  <c r="AJ1999" i="2"/>
  <c r="AI2005" i="2"/>
  <c r="AF2005" i="2"/>
  <c r="AE2005" i="2"/>
  <c r="AJ2005" i="2"/>
  <c r="AE2011" i="2"/>
  <c r="AJ2011" i="2"/>
  <c r="AI2011" i="2"/>
  <c r="AF2011" i="2"/>
  <c r="AE2017" i="2"/>
  <c r="AF2017" i="2"/>
  <c r="AI2017" i="2"/>
  <c r="AJ2017" i="2"/>
  <c r="AI2023" i="2"/>
  <c r="AF2023" i="2"/>
  <c r="AJ2023" i="2"/>
  <c r="AE2023" i="2"/>
  <c r="AE2029" i="2"/>
  <c r="AJ2029" i="2"/>
  <c r="AI2029" i="2"/>
  <c r="AF2029" i="2"/>
  <c r="AF2035" i="2"/>
  <c r="AI2035" i="2"/>
  <c r="AJ2035" i="2"/>
  <c r="AE2035" i="2"/>
  <c r="AI2041" i="2"/>
  <c r="AE2041" i="2"/>
  <c r="AJ2041" i="2"/>
  <c r="AF2041" i="2"/>
  <c r="AE2047" i="2"/>
  <c r="AF2047" i="2"/>
  <c r="AJ2047" i="2"/>
  <c r="AI2047" i="2"/>
  <c r="AI2053" i="2"/>
  <c r="AF2053" i="2"/>
  <c r="AJ2053" i="2"/>
  <c r="AE2053" i="2"/>
  <c r="AI2059" i="2"/>
  <c r="AE2059" i="2"/>
  <c r="AJ2059" i="2"/>
  <c r="AF2059" i="2"/>
  <c r="AE2065" i="2"/>
  <c r="AJ2065" i="2"/>
  <c r="AI2065" i="2"/>
  <c r="AF2065" i="2"/>
  <c r="AE2071" i="2"/>
  <c r="AI2071" i="2"/>
  <c r="AJ2071" i="2"/>
  <c r="AF2071" i="2"/>
  <c r="AI2077" i="2"/>
  <c r="AF2077" i="2"/>
  <c r="AE2077" i="2"/>
  <c r="AJ2077" i="2"/>
  <c r="AE2083" i="2"/>
  <c r="AJ2083" i="2"/>
  <c r="AF2083" i="2"/>
  <c r="AI2083" i="2"/>
  <c r="AI2089" i="2"/>
  <c r="AJ2089" i="2"/>
  <c r="AF2089" i="2"/>
  <c r="AE2089" i="2"/>
  <c r="AI2095" i="2"/>
  <c r="AE2095" i="2"/>
  <c r="AF2095" i="2"/>
  <c r="AJ2095" i="2"/>
  <c r="AE2101" i="2"/>
  <c r="AF2101" i="2"/>
  <c r="AJ2101" i="2"/>
  <c r="AI2101" i="2"/>
  <c r="AI2107" i="2"/>
  <c r="AE2107" i="2"/>
  <c r="AJ2107" i="2"/>
  <c r="AF2107" i="2"/>
  <c r="AI2113" i="2"/>
  <c r="AE2113" i="2"/>
  <c r="AF2113" i="2"/>
  <c r="AJ2113" i="2"/>
  <c r="AE2119" i="2"/>
  <c r="AI2119" i="2"/>
  <c r="AF2119" i="2"/>
  <c r="AJ2119" i="2"/>
  <c r="AJ2125" i="2"/>
  <c r="AE2125" i="2"/>
  <c r="AI2125" i="2"/>
  <c r="AF2125" i="2"/>
  <c r="AI2131" i="2"/>
  <c r="AF2131" i="2"/>
  <c r="AJ2131" i="2"/>
  <c r="AE2131" i="2"/>
  <c r="AE2137" i="2"/>
  <c r="AJ2137" i="2"/>
  <c r="AF2137" i="2"/>
  <c r="AI2137" i="2"/>
  <c r="AF2143" i="2"/>
  <c r="AJ2143" i="2"/>
  <c r="AI2143" i="2"/>
  <c r="AE2143" i="2"/>
  <c r="AI2149" i="2"/>
  <c r="AJ2149" i="2"/>
  <c r="AE2149" i="2"/>
  <c r="AF2149" i="2"/>
  <c r="AE2155" i="2"/>
  <c r="AF2155" i="2"/>
  <c r="AI2155" i="2"/>
  <c r="AJ2155" i="2"/>
  <c r="AI2161" i="2"/>
  <c r="AF2161" i="2"/>
  <c r="AJ2161" i="2"/>
  <c r="AE2161" i="2"/>
  <c r="AI2167" i="2"/>
  <c r="AE2167" i="2"/>
  <c r="AJ2167" i="2"/>
  <c r="AF2167" i="2"/>
  <c r="AE2173" i="2"/>
  <c r="AI2173" i="2"/>
  <c r="AJ2173" i="2"/>
  <c r="AF2173" i="2"/>
  <c r="AJ2179" i="2"/>
  <c r="AE2179" i="2"/>
  <c r="AI2179" i="2"/>
  <c r="AF2179" i="2"/>
  <c r="AI2185" i="2"/>
  <c r="AF2185" i="2"/>
  <c r="AJ2185" i="2"/>
  <c r="AE2185" i="2"/>
  <c r="AE2191" i="2"/>
  <c r="AJ2191" i="2"/>
  <c r="AF2191" i="2"/>
  <c r="AI2191" i="2"/>
  <c r="AF2197" i="2"/>
  <c r="AE2197" i="2"/>
  <c r="AI2197" i="2"/>
  <c r="AJ2197" i="2"/>
  <c r="AI2203" i="2"/>
  <c r="AJ2203" i="2"/>
  <c r="AF2203" i="2"/>
  <c r="AE2203" i="2"/>
  <c r="AE2209" i="2"/>
  <c r="AF2209" i="2"/>
  <c r="AJ2209" i="2"/>
  <c r="AI2209" i="2"/>
  <c r="AF2215" i="2"/>
  <c r="AE2215" i="2"/>
  <c r="AJ2215" i="2"/>
  <c r="AI2215" i="2"/>
  <c r="AI2221" i="2"/>
  <c r="AJ2221" i="2"/>
  <c r="AF2221" i="2"/>
  <c r="AE2221" i="2"/>
  <c r="AE2227" i="2"/>
  <c r="AJ2227" i="2"/>
  <c r="AI2227" i="2"/>
  <c r="AF2227" i="2"/>
  <c r="AJ2233" i="2"/>
  <c r="AI2233" i="2"/>
  <c r="AF2233" i="2"/>
  <c r="AE2233" i="2"/>
  <c r="AF2239" i="2"/>
  <c r="AJ2239" i="2"/>
  <c r="AI2239" i="2"/>
  <c r="AE2239" i="2"/>
  <c r="AF2245" i="2"/>
  <c r="AE2245" i="2"/>
  <c r="AI2245" i="2"/>
  <c r="AJ2245" i="2"/>
  <c r="AF2251" i="2"/>
  <c r="AI2251" i="2"/>
  <c r="AJ2251" i="2"/>
  <c r="AE2251" i="2"/>
  <c r="AF2257" i="2"/>
  <c r="AJ2257" i="2"/>
  <c r="AI2257" i="2"/>
  <c r="AE2257" i="2"/>
  <c r="AF2263" i="2"/>
  <c r="AE2263" i="2"/>
  <c r="AI2263" i="2"/>
  <c r="AJ2263" i="2"/>
  <c r="AF2269" i="2"/>
  <c r="AJ2269" i="2"/>
  <c r="AI2269" i="2"/>
  <c r="AE2269" i="2"/>
  <c r="AF2275" i="2"/>
  <c r="AJ2275" i="2"/>
  <c r="AE2275" i="2"/>
  <c r="AI2275" i="2"/>
  <c r="AF2281" i="2"/>
  <c r="AE2281" i="2"/>
  <c r="AJ2281" i="2"/>
  <c r="AI2281" i="2"/>
  <c r="AF2287" i="2"/>
  <c r="AJ2287" i="2"/>
  <c r="AI2287" i="2"/>
  <c r="AE2287" i="2"/>
  <c r="AF2293" i="2"/>
  <c r="AJ2293" i="2"/>
  <c r="AI2293" i="2"/>
  <c r="AE2293" i="2"/>
  <c r="AF2299" i="2"/>
  <c r="AE2299" i="2"/>
  <c r="AJ2299" i="2"/>
  <c r="AI2299" i="2"/>
  <c r="AF2305" i="2"/>
  <c r="AE2305" i="2"/>
  <c r="AJ2305" i="2"/>
  <c r="AI2305" i="2"/>
  <c r="AF2311" i="2"/>
  <c r="AJ2311" i="2"/>
  <c r="AI2311" i="2"/>
  <c r="AE2311" i="2"/>
  <c r="AF2317" i="2"/>
  <c r="AE2317" i="2"/>
  <c r="AJ2317" i="2"/>
  <c r="AI2317" i="2"/>
  <c r="AF2323" i="2"/>
  <c r="AJ2323" i="2"/>
  <c r="AI2323" i="2"/>
  <c r="AE2323" i="2"/>
  <c r="AF2329" i="2"/>
  <c r="AJ2329" i="2"/>
  <c r="AI2329" i="2"/>
  <c r="AE2329" i="2"/>
  <c r="AF2335" i="2"/>
  <c r="AE2335" i="2"/>
  <c r="AI2335" i="2"/>
  <c r="AJ2335" i="2"/>
  <c r="AF2341" i="2"/>
  <c r="AJ2341" i="2"/>
  <c r="AI2341" i="2"/>
  <c r="AE2341" i="2"/>
  <c r="AF2347" i="2"/>
  <c r="AJ2347" i="2"/>
  <c r="AI2347" i="2"/>
  <c r="AE2347" i="2"/>
  <c r="AF2353" i="2"/>
  <c r="AE2353" i="2"/>
  <c r="AJ2353" i="2"/>
  <c r="AI2353" i="2"/>
  <c r="AF2359" i="2"/>
  <c r="AJ2359" i="2"/>
  <c r="AI2359" i="2"/>
  <c r="AE2359" i="2"/>
  <c r="AF2365" i="2"/>
  <c r="AJ2365" i="2"/>
  <c r="AI2365" i="2"/>
  <c r="AE2365" i="2"/>
  <c r="AF2371" i="2"/>
  <c r="AI2371" i="2"/>
  <c r="AE2371" i="2"/>
  <c r="AJ2371" i="2"/>
  <c r="AF2377" i="2"/>
  <c r="AJ2377" i="2"/>
  <c r="AI2377" i="2"/>
  <c r="AE2377" i="2"/>
  <c r="AI2383" i="2"/>
  <c r="AF2383" i="2"/>
  <c r="AJ2383" i="2"/>
  <c r="AE2383" i="2"/>
  <c r="AI2389" i="2"/>
  <c r="AJ2389" i="2"/>
  <c r="AF2389" i="2"/>
  <c r="AE2389" i="2"/>
  <c r="AI2395" i="2"/>
  <c r="AE2395" i="2"/>
  <c r="AJ2395" i="2"/>
  <c r="AF2395" i="2"/>
  <c r="AI2401" i="2"/>
  <c r="AF2401" i="2"/>
  <c r="AJ2401" i="2"/>
  <c r="AE2401" i="2"/>
  <c r="AI2407" i="2"/>
  <c r="AJ2407" i="2"/>
  <c r="AF2407" i="2"/>
  <c r="AE2407" i="2"/>
  <c r="AI2413" i="2"/>
  <c r="AJ2413" i="2"/>
  <c r="AF2413" i="2"/>
  <c r="AE2413" i="2"/>
  <c r="AI2419" i="2"/>
  <c r="AF2419" i="2"/>
  <c r="AJ2419" i="2"/>
  <c r="AE2419" i="2"/>
  <c r="AI2425" i="2"/>
  <c r="AF2425" i="2"/>
  <c r="AE2425" i="2"/>
  <c r="AJ2425" i="2"/>
  <c r="AI2431" i="2"/>
  <c r="AJ2431" i="2"/>
  <c r="AF2431" i="2"/>
  <c r="AE2431" i="2"/>
  <c r="AI2437" i="2"/>
  <c r="AF2437" i="2"/>
  <c r="AJ2437" i="2"/>
  <c r="AE2437" i="2"/>
  <c r="AI2443" i="2"/>
  <c r="AF2443" i="2"/>
  <c r="AE2443" i="2"/>
  <c r="AJ2443" i="2"/>
  <c r="AI2449" i="2"/>
  <c r="AE2449" i="2"/>
  <c r="AJ2449" i="2"/>
  <c r="AF2449" i="2"/>
  <c r="AI2455" i="2"/>
  <c r="AF2455" i="2"/>
  <c r="AJ2455" i="2"/>
  <c r="AE2455" i="2"/>
  <c r="AI2461" i="2"/>
  <c r="AJ2461" i="2"/>
  <c r="AF2461" i="2"/>
  <c r="AE2461" i="2"/>
  <c r="AI2467" i="2"/>
  <c r="AJ2467" i="2"/>
  <c r="AF2467" i="2"/>
  <c r="AE2467" i="2"/>
  <c r="AI2473" i="2"/>
  <c r="AF2473" i="2"/>
  <c r="AJ2473" i="2"/>
  <c r="AE2473" i="2"/>
  <c r="AI2479" i="2"/>
  <c r="AF2479" i="2"/>
  <c r="AE2479" i="2"/>
  <c r="AJ2479" i="2"/>
  <c r="AI2485" i="2"/>
  <c r="AJ2485" i="2"/>
  <c r="AF2485" i="2"/>
  <c r="AE2485" i="2"/>
  <c r="AI2491" i="2"/>
  <c r="AF2491" i="2"/>
  <c r="AJ2491" i="2"/>
  <c r="AE2491" i="2"/>
  <c r="AI2497" i="2"/>
  <c r="AJ2497" i="2"/>
  <c r="AF2497" i="2"/>
  <c r="AE2497" i="2"/>
  <c r="AI2503" i="2"/>
  <c r="AE2503" i="2"/>
  <c r="AJ2503" i="2"/>
  <c r="AF2503" i="2"/>
  <c r="AI2509" i="2"/>
  <c r="AF2509" i="2"/>
  <c r="AJ2509" i="2"/>
  <c r="AE2509" i="2"/>
  <c r="AJ12" i="2"/>
  <c r="AI14" i="2"/>
  <c r="AF16" i="2"/>
  <c r="AE18" i="2"/>
  <c r="AE20" i="2"/>
  <c r="AJ21" i="2"/>
  <c r="AI23" i="2"/>
  <c r="AF25" i="2"/>
  <c r="AE27" i="2"/>
  <c r="AE29" i="2"/>
  <c r="AJ30" i="2"/>
  <c r="AI32" i="2"/>
  <c r="AF34" i="2"/>
  <c r="AE36" i="2"/>
  <c r="AE38" i="2"/>
  <c r="AJ39" i="2"/>
  <c r="AI41" i="2"/>
  <c r="AF43" i="2"/>
  <c r="AE45" i="2"/>
  <c r="AE47" i="2"/>
  <c r="AJ48" i="2"/>
  <c r="AI50" i="2"/>
  <c r="AF52" i="2"/>
  <c r="AE54" i="2"/>
  <c r="AE56" i="2"/>
  <c r="AJ57" i="2"/>
  <c r="AI59" i="2"/>
  <c r="AF61" i="2"/>
  <c r="AE63" i="2"/>
  <c r="AE65" i="2"/>
  <c r="AJ66" i="2"/>
  <c r="AI68" i="2"/>
  <c r="AF70" i="2"/>
  <c r="AE72" i="2"/>
  <c r="AE74" i="2"/>
  <c r="AJ75" i="2"/>
  <c r="AI77" i="2"/>
  <c r="AF79" i="2"/>
  <c r="AE81" i="2"/>
  <c r="AE83" i="2"/>
  <c r="AJ84" i="2"/>
  <c r="AJ86" i="2"/>
  <c r="AJ88" i="2"/>
  <c r="AJ90" i="2"/>
  <c r="AF93" i="2"/>
  <c r="AF95" i="2"/>
  <c r="AI97" i="2"/>
  <c r="AI99" i="2"/>
  <c r="AJ101" i="2"/>
  <c r="AE104" i="2"/>
  <c r="AF106" i="2"/>
  <c r="AF108" i="2"/>
  <c r="AF110" i="2"/>
  <c r="AJ114" i="2"/>
  <c r="AE117" i="2"/>
  <c r="AE119" i="2"/>
  <c r="AF121" i="2"/>
  <c r="AF123" i="2"/>
  <c r="AJ127" i="2"/>
  <c r="AJ129" i="2"/>
  <c r="AE132" i="2"/>
  <c r="AI136" i="2"/>
  <c r="AI138" i="2"/>
  <c r="AJ140" i="2"/>
  <c r="AJ144" i="2"/>
  <c r="AF147" i="2"/>
  <c r="AF149" i="2"/>
  <c r="AI151" i="2"/>
  <c r="AI153" i="2"/>
  <c r="AJ155" i="2"/>
  <c r="AE158" i="2"/>
  <c r="AF160" i="2"/>
  <c r="AF162" i="2"/>
  <c r="AF164" i="2"/>
  <c r="AJ168" i="2"/>
  <c r="AE171" i="2"/>
  <c r="AE173" i="2"/>
  <c r="AF175" i="2"/>
  <c r="AF177" i="2"/>
  <c r="AJ181" i="2"/>
  <c r="AJ183" i="2"/>
  <c r="AE186" i="2"/>
  <c r="AI190" i="2"/>
  <c r="AI192" i="2"/>
  <c r="AJ194" i="2"/>
  <c r="AJ196" i="2"/>
  <c r="AJ198" i="2"/>
  <c r="AF201" i="2"/>
  <c r="AF203" i="2"/>
  <c r="AI205" i="2"/>
  <c r="AI207" i="2"/>
  <c r="AJ209" i="2"/>
  <c r="AE212" i="2"/>
  <c r="AF214" i="2"/>
  <c r="AF216" i="2"/>
  <c r="AF218" i="2"/>
  <c r="AJ222" i="2"/>
  <c r="AE225" i="2"/>
  <c r="AE227" i="2"/>
  <c r="AF229" i="2"/>
  <c r="AF231" i="2"/>
  <c r="AJ235" i="2"/>
  <c r="AJ237" i="2"/>
  <c r="AE240" i="2"/>
  <c r="AI244" i="2"/>
  <c r="AI246" i="2"/>
  <c r="AJ248" i="2"/>
  <c r="AJ250" i="2"/>
  <c r="AJ252" i="2"/>
  <c r="AF255" i="2"/>
  <c r="AF257" i="2"/>
  <c r="AJ259" i="2"/>
  <c r="AF265" i="2"/>
  <c r="AF268" i="2"/>
  <c r="AI270" i="2"/>
  <c r="AI273" i="2"/>
  <c r="AE276" i="2"/>
  <c r="AE279" i="2"/>
  <c r="AF284" i="2"/>
  <c r="AJ286" i="2"/>
  <c r="AJ289" i="2"/>
  <c r="AF295" i="2"/>
  <c r="AI297" i="2"/>
  <c r="AI300" i="2"/>
  <c r="AE303" i="2"/>
  <c r="AE306" i="2"/>
  <c r="AF311" i="2"/>
  <c r="AJ313" i="2"/>
  <c r="AF325" i="2"/>
  <c r="AF336" i="2"/>
  <c r="AI98" i="2"/>
  <c r="AF98" i="2"/>
  <c r="AI116" i="2"/>
  <c r="AF116" i="2"/>
  <c r="AI134" i="2"/>
  <c r="AF134" i="2"/>
  <c r="AI152" i="2"/>
  <c r="AF152" i="2"/>
  <c r="AI170" i="2"/>
  <c r="AF170" i="2"/>
  <c r="AI188" i="2"/>
  <c r="AF188" i="2"/>
  <c r="AI206" i="2"/>
  <c r="AF206" i="2"/>
  <c r="AI224" i="2"/>
  <c r="AF224" i="2"/>
  <c r="AI242" i="2"/>
  <c r="AF242" i="2"/>
  <c r="AI260" i="2"/>
  <c r="AE260" i="2"/>
  <c r="AF260" i="2"/>
  <c r="AI272" i="2"/>
  <c r="AJ272" i="2"/>
  <c r="AI278" i="2"/>
  <c r="AE278" i="2"/>
  <c r="AF278" i="2"/>
  <c r="AI290" i="2"/>
  <c r="AJ290" i="2"/>
  <c r="AI296" i="2"/>
  <c r="AE296" i="2"/>
  <c r="AF296" i="2"/>
  <c r="AI308" i="2"/>
  <c r="AJ308" i="2"/>
  <c r="AI314" i="2"/>
  <c r="AE314" i="2"/>
  <c r="AF314" i="2"/>
  <c r="AI320" i="2"/>
  <c r="AE320" i="2"/>
  <c r="AI326" i="2"/>
  <c r="AF326" i="2"/>
  <c r="AE326" i="2"/>
  <c r="AJ326" i="2"/>
  <c r="AI332" i="2"/>
  <c r="AJ332" i="2"/>
  <c r="AF332" i="2"/>
  <c r="AI338" i="2"/>
  <c r="AE338" i="2"/>
  <c r="AI344" i="2"/>
  <c r="AF344" i="2"/>
  <c r="AE344" i="2"/>
  <c r="AJ344" i="2"/>
  <c r="AI350" i="2"/>
  <c r="AJ350" i="2"/>
  <c r="AF350" i="2"/>
  <c r="AI356" i="2"/>
  <c r="AF356" i="2"/>
  <c r="AE356" i="2"/>
  <c r="AI362" i="2"/>
  <c r="AF362" i="2"/>
  <c r="AE362" i="2"/>
  <c r="AJ362" i="2"/>
  <c r="AI368" i="2"/>
  <c r="AJ368" i="2"/>
  <c r="AF368" i="2"/>
  <c r="AE368" i="2"/>
  <c r="AI374" i="2"/>
  <c r="AJ374" i="2"/>
  <c r="AF374" i="2"/>
  <c r="AE374" i="2"/>
  <c r="AI380" i="2"/>
  <c r="AF380" i="2"/>
  <c r="AE380" i="2"/>
  <c r="AJ380" i="2"/>
  <c r="AI386" i="2"/>
  <c r="AJ386" i="2"/>
  <c r="AF386" i="2"/>
  <c r="AE386" i="2"/>
  <c r="AI392" i="2"/>
  <c r="AJ392" i="2"/>
  <c r="AF392" i="2"/>
  <c r="AE392" i="2"/>
  <c r="AI398" i="2"/>
  <c r="AF398" i="2"/>
  <c r="AE398" i="2"/>
  <c r="AJ398" i="2"/>
  <c r="AI404" i="2"/>
  <c r="AJ404" i="2"/>
  <c r="AF404" i="2"/>
  <c r="AE404" i="2"/>
  <c r="AI410" i="2"/>
  <c r="AJ410" i="2"/>
  <c r="AF410" i="2"/>
  <c r="AE410" i="2"/>
  <c r="AI416" i="2"/>
  <c r="AF416" i="2"/>
  <c r="AE416" i="2"/>
  <c r="AJ416" i="2"/>
  <c r="AI422" i="2"/>
  <c r="AJ422" i="2"/>
  <c r="AF422" i="2"/>
  <c r="AE422" i="2"/>
  <c r="AI428" i="2"/>
  <c r="AJ428" i="2"/>
  <c r="AF428" i="2"/>
  <c r="AE428" i="2"/>
  <c r="AI434" i="2"/>
  <c r="AF434" i="2"/>
  <c r="AE434" i="2"/>
  <c r="AJ434" i="2"/>
  <c r="AI440" i="2"/>
  <c r="AJ440" i="2"/>
  <c r="AF440" i="2"/>
  <c r="AE440" i="2"/>
  <c r="AI446" i="2"/>
  <c r="AJ446" i="2"/>
  <c r="AF446" i="2"/>
  <c r="AE446" i="2"/>
  <c r="AI452" i="2"/>
  <c r="AF452" i="2"/>
  <c r="AE452" i="2"/>
  <c r="AJ452" i="2"/>
  <c r="AI458" i="2"/>
  <c r="AJ458" i="2"/>
  <c r="AF458" i="2"/>
  <c r="AE458" i="2"/>
  <c r="AI464" i="2"/>
  <c r="AJ464" i="2"/>
  <c r="AF464" i="2"/>
  <c r="AE464" i="2"/>
  <c r="AI470" i="2"/>
  <c r="AF470" i="2"/>
  <c r="AE470" i="2"/>
  <c r="AJ470" i="2"/>
  <c r="AI476" i="2"/>
  <c r="AJ476" i="2"/>
  <c r="AF476" i="2"/>
  <c r="AE476" i="2"/>
  <c r="AI482" i="2"/>
  <c r="AJ482" i="2"/>
  <c r="AF482" i="2"/>
  <c r="AE482" i="2"/>
  <c r="AI488" i="2"/>
  <c r="AF488" i="2"/>
  <c r="AE488" i="2"/>
  <c r="AJ488" i="2"/>
  <c r="AI494" i="2"/>
  <c r="AJ494" i="2"/>
  <c r="AF494" i="2"/>
  <c r="AE494" i="2"/>
  <c r="AI500" i="2"/>
  <c r="AJ500" i="2"/>
  <c r="AF500" i="2"/>
  <c r="AE500" i="2"/>
  <c r="AI506" i="2"/>
  <c r="AF506" i="2"/>
  <c r="AE506" i="2"/>
  <c r="AJ506" i="2"/>
  <c r="AI512" i="2"/>
  <c r="AJ512" i="2"/>
  <c r="AF512" i="2"/>
  <c r="AE512" i="2"/>
  <c r="AI518" i="2"/>
  <c r="AJ518" i="2"/>
  <c r="AF518" i="2"/>
  <c r="AE518" i="2"/>
  <c r="AI524" i="2"/>
  <c r="AF524" i="2"/>
  <c r="AE524" i="2"/>
  <c r="AJ524" i="2"/>
  <c r="AI530" i="2"/>
  <c r="AJ530" i="2"/>
  <c r="AF530" i="2"/>
  <c r="AE530" i="2"/>
  <c r="AI536" i="2"/>
  <c r="AJ536" i="2"/>
  <c r="AF536" i="2"/>
  <c r="AE536" i="2"/>
  <c r="AI542" i="2"/>
  <c r="AF542" i="2"/>
  <c r="AE542" i="2"/>
  <c r="AJ542" i="2"/>
  <c r="AI548" i="2"/>
  <c r="AJ548" i="2"/>
  <c r="AF548" i="2"/>
  <c r="AE548" i="2"/>
  <c r="AI554" i="2"/>
  <c r="AJ554" i="2"/>
  <c r="AF554" i="2"/>
  <c r="AE554" i="2"/>
  <c r="AI560" i="2"/>
  <c r="AF560" i="2"/>
  <c r="AE560" i="2"/>
  <c r="AJ560" i="2"/>
  <c r="AI566" i="2"/>
  <c r="AJ566" i="2"/>
  <c r="AF566" i="2"/>
  <c r="AE566" i="2"/>
  <c r="AI572" i="2"/>
  <c r="AJ572" i="2"/>
  <c r="AF572" i="2"/>
  <c r="AE572" i="2"/>
  <c r="AI578" i="2"/>
  <c r="AF578" i="2"/>
  <c r="AE578" i="2"/>
  <c r="AJ578" i="2"/>
  <c r="AI584" i="2"/>
  <c r="AJ584" i="2"/>
  <c r="AF584" i="2"/>
  <c r="AE584" i="2"/>
  <c r="AI590" i="2"/>
  <c r="AJ590" i="2"/>
  <c r="AF590" i="2"/>
  <c r="AE590" i="2"/>
  <c r="AF596" i="2"/>
  <c r="AI596" i="2"/>
  <c r="AJ596" i="2"/>
  <c r="AE596" i="2"/>
  <c r="AF602" i="2"/>
  <c r="AI602" i="2"/>
  <c r="AJ602" i="2"/>
  <c r="AE602" i="2"/>
  <c r="AF608" i="2"/>
  <c r="AI608" i="2"/>
  <c r="AJ608" i="2"/>
  <c r="AE608" i="2"/>
  <c r="AF614" i="2"/>
  <c r="AI614" i="2"/>
  <c r="AJ614" i="2"/>
  <c r="AE614" i="2"/>
  <c r="AF620" i="2"/>
  <c r="AI620" i="2"/>
  <c r="AJ620" i="2"/>
  <c r="AE620" i="2"/>
  <c r="AF626" i="2"/>
  <c r="AI626" i="2"/>
  <c r="AJ626" i="2"/>
  <c r="AE626" i="2"/>
  <c r="AF632" i="2"/>
  <c r="AI632" i="2"/>
  <c r="AJ632" i="2"/>
  <c r="AE632" i="2"/>
  <c r="AF638" i="2"/>
  <c r="AI638" i="2"/>
  <c r="AJ638" i="2"/>
  <c r="AE638" i="2"/>
  <c r="AF644" i="2"/>
  <c r="AI644" i="2"/>
  <c r="AJ644" i="2"/>
  <c r="AE644" i="2"/>
  <c r="AF650" i="2"/>
  <c r="AI650" i="2"/>
  <c r="AJ650" i="2"/>
  <c r="AE650" i="2"/>
  <c r="AF656" i="2"/>
  <c r="AI656" i="2"/>
  <c r="AJ656" i="2"/>
  <c r="AE656" i="2"/>
  <c r="AJ662" i="2"/>
  <c r="AI662" i="2"/>
  <c r="AE662" i="2"/>
  <c r="AF662" i="2"/>
  <c r="AJ668" i="2"/>
  <c r="AE668" i="2"/>
  <c r="AF668" i="2"/>
  <c r="AI668" i="2"/>
  <c r="AJ674" i="2"/>
  <c r="AI674" i="2"/>
  <c r="AF674" i="2"/>
  <c r="AE674" i="2"/>
  <c r="AJ680" i="2"/>
  <c r="AI680" i="2"/>
  <c r="AF680" i="2"/>
  <c r="AE680" i="2"/>
  <c r="AJ686" i="2"/>
  <c r="AI686" i="2"/>
  <c r="AE686" i="2"/>
  <c r="AF686" i="2"/>
  <c r="AJ692" i="2"/>
  <c r="AI692" i="2"/>
  <c r="AF692" i="2"/>
  <c r="AE692" i="2"/>
  <c r="AJ698" i="2"/>
  <c r="AI698" i="2"/>
  <c r="AF698" i="2"/>
  <c r="AE698" i="2"/>
  <c r="AJ704" i="2"/>
  <c r="AI704" i="2"/>
  <c r="AE704" i="2"/>
  <c r="AF704" i="2"/>
  <c r="AJ710" i="2"/>
  <c r="AI710" i="2"/>
  <c r="AF710" i="2"/>
  <c r="AE710" i="2"/>
  <c r="AJ716" i="2"/>
  <c r="AI716" i="2"/>
  <c r="AF716" i="2"/>
  <c r="AE716" i="2"/>
  <c r="AJ722" i="2"/>
  <c r="AI722" i="2"/>
  <c r="AE722" i="2"/>
  <c r="AF722" i="2"/>
  <c r="AJ728" i="2"/>
  <c r="AI728" i="2"/>
  <c r="AF728" i="2"/>
  <c r="AE728" i="2"/>
  <c r="AJ734" i="2"/>
  <c r="AI734" i="2"/>
  <c r="AF734" i="2"/>
  <c r="AE734" i="2"/>
  <c r="AJ740" i="2"/>
  <c r="AI740" i="2"/>
  <c r="AE740" i="2"/>
  <c r="AF740" i="2"/>
  <c r="AE746" i="2"/>
  <c r="AI746" i="2"/>
  <c r="AF746" i="2"/>
  <c r="AJ746" i="2"/>
  <c r="AE752" i="2"/>
  <c r="AI752" i="2"/>
  <c r="AJ752" i="2"/>
  <c r="AF752" i="2"/>
  <c r="AE758" i="2"/>
  <c r="AI758" i="2"/>
  <c r="AJ758" i="2"/>
  <c r="AF758" i="2"/>
  <c r="AF764" i="2"/>
  <c r="AE764" i="2"/>
  <c r="AI764" i="2"/>
  <c r="AJ764" i="2"/>
  <c r="AF770" i="2"/>
  <c r="AE770" i="2"/>
  <c r="AI770" i="2"/>
  <c r="AJ770" i="2"/>
  <c r="AF776" i="2"/>
  <c r="AE776" i="2"/>
  <c r="AI776" i="2"/>
  <c r="AJ776" i="2"/>
  <c r="AF782" i="2"/>
  <c r="AE782" i="2"/>
  <c r="AI782" i="2"/>
  <c r="AJ782" i="2"/>
  <c r="AF788" i="2"/>
  <c r="AE788" i="2"/>
  <c r="AI788" i="2"/>
  <c r="AJ788" i="2"/>
  <c r="AF794" i="2"/>
  <c r="AE794" i="2"/>
  <c r="AI794" i="2"/>
  <c r="AJ794" i="2"/>
  <c r="AF800" i="2"/>
  <c r="AE800" i="2"/>
  <c r="AI800" i="2"/>
  <c r="AJ800" i="2"/>
  <c r="AF806" i="2"/>
  <c r="AE806" i="2"/>
  <c r="AI806" i="2"/>
  <c r="AJ806" i="2"/>
  <c r="AF812" i="2"/>
  <c r="AE812" i="2"/>
  <c r="AI812" i="2"/>
  <c r="AJ812" i="2"/>
  <c r="AF818" i="2"/>
  <c r="AE818" i="2"/>
  <c r="AI818" i="2"/>
  <c r="AJ818" i="2"/>
  <c r="AF824" i="2"/>
  <c r="AE824" i="2"/>
  <c r="AI824" i="2"/>
  <c r="AJ824" i="2"/>
  <c r="AF830" i="2"/>
  <c r="AE830" i="2"/>
  <c r="AI830" i="2"/>
  <c r="AJ830" i="2"/>
  <c r="AF836" i="2"/>
  <c r="AE836" i="2"/>
  <c r="AI836" i="2"/>
  <c r="AJ836" i="2"/>
  <c r="AF842" i="2"/>
  <c r="AE842" i="2"/>
  <c r="AI842" i="2"/>
  <c r="AJ842" i="2"/>
  <c r="AF848" i="2"/>
  <c r="AE848" i="2"/>
  <c r="AI848" i="2"/>
  <c r="AJ848" i="2"/>
  <c r="AF854" i="2"/>
  <c r="AE854" i="2"/>
  <c r="AI854" i="2"/>
  <c r="AJ854" i="2"/>
  <c r="AF860" i="2"/>
  <c r="AE860" i="2"/>
  <c r="AI860" i="2"/>
  <c r="AJ860" i="2"/>
  <c r="AF866" i="2"/>
  <c r="AE866" i="2"/>
  <c r="AI866" i="2"/>
  <c r="AJ866" i="2"/>
  <c r="AF872" i="2"/>
  <c r="AE872" i="2"/>
  <c r="AI872" i="2"/>
  <c r="AJ872" i="2"/>
  <c r="AF878" i="2"/>
  <c r="AE878" i="2"/>
  <c r="AI878" i="2"/>
  <c r="AJ878" i="2"/>
  <c r="AF884" i="2"/>
  <c r="AE884" i="2"/>
  <c r="AI884" i="2"/>
  <c r="AJ884" i="2"/>
  <c r="AF890" i="2"/>
  <c r="AE890" i="2"/>
  <c r="AI890" i="2"/>
  <c r="AJ890" i="2"/>
  <c r="AF896" i="2"/>
  <c r="AE896" i="2"/>
  <c r="AI896" i="2"/>
  <c r="AJ896" i="2"/>
  <c r="AF902" i="2"/>
  <c r="AE902" i="2"/>
  <c r="AI902" i="2"/>
  <c r="AJ902" i="2"/>
  <c r="AF908" i="2"/>
  <c r="AE908" i="2"/>
  <c r="AI908" i="2"/>
  <c r="AJ908" i="2"/>
  <c r="AF914" i="2"/>
  <c r="AE914" i="2"/>
  <c r="AI914" i="2"/>
  <c r="AJ914" i="2"/>
  <c r="AF920" i="2"/>
  <c r="AE920" i="2"/>
  <c r="AI920" i="2"/>
  <c r="AJ920" i="2"/>
  <c r="AF926" i="2"/>
  <c r="AE926" i="2"/>
  <c r="AI926" i="2"/>
  <c r="AJ926" i="2"/>
  <c r="AF932" i="2"/>
  <c r="AE932" i="2"/>
  <c r="AI932" i="2"/>
  <c r="AJ932" i="2"/>
  <c r="AF938" i="2"/>
  <c r="AE938" i="2"/>
  <c r="AI938" i="2"/>
  <c r="AJ938" i="2"/>
  <c r="AF944" i="2"/>
  <c r="AE944" i="2"/>
  <c r="AI944" i="2"/>
  <c r="AJ944" i="2"/>
  <c r="AF950" i="2"/>
  <c r="AE950" i="2"/>
  <c r="AI950" i="2"/>
  <c r="AJ950" i="2"/>
  <c r="AF956" i="2"/>
  <c r="AE956" i="2"/>
  <c r="AI956" i="2"/>
  <c r="AJ956" i="2"/>
  <c r="AF962" i="2"/>
  <c r="AE962" i="2"/>
  <c r="AI962" i="2"/>
  <c r="AJ962" i="2"/>
  <c r="AF968" i="2"/>
  <c r="AE968" i="2"/>
  <c r="AI968" i="2"/>
  <c r="AJ968" i="2"/>
  <c r="AF974" i="2"/>
  <c r="AE974" i="2"/>
  <c r="AI974" i="2"/>
  <c r="AJ974" i="2"/>
  <c r="AF980" i="2"/>
  <c r="AE980" i="2"/>
  <c r="AI980" i="2"/>
  <c r="AJ980" i="2"/>
  <c r="AF986" i="2"/>
  <c r="AE986" i="2"/>
  <c r="AI986" i="2"/>
  <c r="AJ986" i="2"/>
  <c r="AF992" i="2"/>
  <c r="AE992" i="2"/>
  <c r="AI992" i="2"/>
  <c r="AJ992" i="2"/>
  <c r="AF998" i="2"/>
  <c r="AE998" i="2"/>
  <c r="AI998" i="2"/>
  <c r="AJ998" i="2"/>
  <c r="AF1004" i="2"/>
  <c r="AE1004" i="2"/>
  <c r="AI1004" i="2"/>
  <c r="AJ1004" i="2"/>
  <c r="AF1010" i="2"/>
  <c r="AE1010" i="2"/>
  <c r="AI1010" i="2"/>
  <c r="AJ1010" i="2"/>
  <c r="AF1016" i="2"/>
  <c r="AE1016" i="2"/>
  <c r="AI1016" i="2"/>
  <c r="AJ1016" i="2"/>
  <c r="AF1022" i="2"/>
  <c r="AE1022" i="2"/>
  <c r="AI1022" i="2"/>
  <c r="AJ1022" i="2"/>
  <c r="AF1028" i="2"/>
  <c r="AE1028" i="2"/>
  <c r="AI1028" i="2"/>
  <c r="AJ1028" i="2"/>
  <c r="AF1034" i="2"/>
  <c r="AE1034" i="2"/>
  <c r="AI1034" i="2"/>
  <c r="AJ1034" i="2"/>
  <c r="AF1040" i="2"/>
  <c r="AE1040" i="2"/>
  <c r="AI1040" i="2"/>
  <c r="AJ1040" i="2"/>
  <c r="AF1046" i="2"/>
  <c r="AE1046" i="2"/>
  <c r="AI1046" i="2"/>
  <c r="AJ1046" i="2"/>
  <c r="AF1052" i="2"/>
  <c r="AE1052" i="2"/>
  <c r="AI1052" i="2"/>
  <c r="AJ1052" i="2"/>
  <c r="AF1058" i="2"/>
  <c r="AE1058" i="2"/>
  <c r="AI1058" i="2"/>
  <c r="AJ1058" i="2"/>
  <c r="AF1064" i="2"/>
  <c r="AE1064" i="2"/>
  <c r="AI1064" i="2"/>
  <c r="AJ1064" i="2"/>
  <c r="AI1070" i="2"/>
  <c r="AF1070" i="2"/>
  <c r="AE1070" i="2"/>
  <c r="AJ1070" i="2"/>
  <c r="AE1076" i="2"/>
  <c r="AF1076" i="2"/>
  <c r="AI1076" i="2"/>
  <c r="AJ1076" i="2"/>
  <c r="AJ1082" i="2"/>
  <c r="AI1082" i="2"/>
  <c r="AE1082" i="2"/>
  <c r="AF1082" i="2"/>
  <c r="AJ1088" i="2"/>
  <c r="AI1088" i="2"/>
  <c r="AE1088" i="2"/>
  <c r="AF1088" i="2"/>
  <c r="AE1094" i="2"/>
  <c r="AF1094" i="2"/>
  <c r="AI1094" i="2"/>
  <c r="AJ1094" i="2"/>
  <c r="AI1100" i="2"/>
  <c r="AF1100" i="2"/>
  <c r="AE1100" i="2"/>
  <c r="AJ1100" i="2"/>
  <c r="AJ1106" i="2"/>
  <c r="AI1106" i="2"/>
  <c r="AF1106" i="2"/>
  <c r="AE1106" i="2"/>
  <c r="AE1112" i="2"/>
  <c r="AF1112" i="2"/>
  <c r="AJ1112" i="2"/>
  <c r="AI1112" i="2"/>
  <c r="AI1118" i="2"/>
  <c r="AF1118" i="2"/>
  <c r="AE1118" i="2"/>
  <c r="AJ1118" i="2"/>
  <c r="AJ1124" i="2"/>
  <c r="AI1124" i="2"/>
  <c r="AE1124" i="2"/>
  <c r="AF1124" i="2"/>
  <c r="AE1130" i="2"/>
  <c r="AF1130" i="2"/>
  <c r="AI1130" i="2"/>
  <c r="AJ1130" i="2"/>
  <c r="AI1136" i="2"/>
  <c r="AF1136" i="2"/>
  <c r="AE1136" i="2"/>
  <c r="AJ1136" i="2"/>
  <c r="AJ1142" i="2"/>
  <c r="AI1142" i="2"/>
  <c r="AE1142" i="2"/>
  <c r="AF1142" i="2"/>
  <c r="AE1148" i="2"/>
  <c r="AF1148" i="2"/>
  <c r="AI1148" i="2"/>
  <c r="AJ1148" i="2"/>
  <c r="AI1154" i="2"/>
  <c r="AF1154" i="2"/>
  <c r="AE1154" i="2"/>
  <c r="AJ1154" i="2"/>
  <c r="AJ1160" i="2"/>
  <c r="AI1160" i="2"/>
  <c r="AF1160" i="2"/>
  <c r="AE1160" i="2"/>
  <c r="AE1166" i="2"/>
  <c r="AF1166" i="2"/>
  <c r="AJ1166" i="2"/>
  <c r="AI1166" i="2"/>
  <c r="AI1172" i="2"/>
  <c r="AF1172" i="2"/>
  <c r="AE1172" i="2"/>
  <c r="AJ1172" i="2"/>
  <c r="AJ1178" i="2"/>
  <c r="AI1178" i="2"/>
  <c r="AE1178" i="2"/>
  <c r="AF1178" i="2"/>
  <c r="AE1184" i="2"/>
  <c r="AF1184" i="2"/>
  <c r="AI1184" i="2"/>
  <c r="AJ1184" i="2"/>
  <c r="AI1190" i="2"/>
  <c r="AF1190" i="2"/>
  <c r="AE1190" i="2"/>
  <c r="AJ1190" i="2"/>
  <c r="AJ1196" i="2"/>
  <c r="AI1196" i="2"/>
  <c r="AE1196" i="2"/>
  <c r="AF1196" i="2"/>
  <c r="AE1202" i="2"/>
  <c r="AF1202" i="2"/>
  <c r="AI1202" i="2"/>
  <c r="AJ1202" i="2"/>
  <c r="AI1208" i="2"/>
  <c r="AF1208" i="2"/>
  <c r="AE1208" i="2"/>
  <c r="AJ1208" i="2"/>
  <c r="AJ1214" i="2"/>
  <c r="AI1214" i="2"/>
  <c r="AF1214" i="2"/>
  <c r="AE1214" i="2"/>
  <c r="AE1220" i="2"/>
  <c r="AJ1220" i="2"/>
  <c r="AI1220" i="2"/>
  <c r="AF1220" i="2"/>
  <c r="AE1226" i="2"/>
  <c r="AJ1226" i="2"/>
  <c r="AI1226" i="2"/>
  <c r="AF1226" i="2"/>
  <c r="AE1232" i="2"/>
  <c r="AJ1232" i="2"/>
  <c r="AI1232" i="2"/>
  <c r="AF1232" i="2"/>
  <c r="AE1238" i="2"/>
  <c r="AJ1238" i="2"/>
  <c r="AI1238" i="2"/>
  <c r="AF1238" i="2"/>
  <c r="AE1244" i="2"/>
  <c r="AJ1244" i="2"/>
  <c r="AI1244" i="2"/>
  <c r="AF1244" i="2"/>
  <c r="AE1250" i="2"/>
  <c r="AJ1250" i="2"/>
  <c r="AI1250" i="2"/>
  <c r="AF1250" i="2"/>
  <c r="AE1256" i="2"/>
  <c r="AJ1256" i="2"/>
  <c r="AI1256" i="2"/>
  <c r="AF1256" i="2"/>
  <c r="AE1262" i="2"/>
  <c r="AJ1262" i="2"/>
  <c r="AI1262" i="2"/>
  <c r="AF1262" i="2"/>
  <c r="AE1268" i="2"/>
  <c r="AJ1268" i="2"/>
  <c r="AI1268" i="2"/>
  <c r="AF1268" i="2"/>
  <c r="AE1274" i="2"/>
  <c r="AJ1274" i="2"/>
  <c r="AI1274" i="2"/>
  <c r="AF1274" i="2"/>
  <c r="AE1280" i="2"/>
  <c r="AJ1280" i="2"/>
  <c r="AI1280" i="2"/>
  <c r="AF1280" i="2"/>
  <c r="AE1286" i="2"/>
  <c r="AJ1286" i="2"/>
  <c r="AI1286" i="2"/>
  <c r="AF1286" i="2"/>
  <c r="AE1292" i="2"/>
  <c r="AJ1292" i="2"/>
  <c r="AI1292" i="2"/>
  <c r="AF1292" i="2"/>
  <c r="AE1298" i="2"/>
  <c r="AJ1298" i="2"/>
  <c r="AI1298" i="2"/>
  <c r="AF1298" i="2"/>
  <c r="AE1304" i="2"/>
  <c r="AJ1304" i="2"/>
  <c r="AI1304" i="2"/>
  <c r="AF1304" i="2"/>
  <c r="AE1310" i="2"/>
  <c r="AJ1310" i="2"/>
  <c r="AI1310" i="2"/>
  <c r="AF1310" i="2"/>
  <c r="AE1316" i="2"/>
  <c r="AI1316" i="2"/>
  <c r="AF1316" i="2"/>
  <c r="AJ1316" i="2"/>
  <c r="AE1322" i="2"/>
  <c r="AJ1322" i="2"/>
  <c r="AF1322" i="2"/>
  <c r="AI1322" i="2"/>
  <c r="AE1328" i="2"/>
  <c r="AF1328" i="2"/>
  <c r="AJ1328" i="2"/>
  <c r="AI1328" i="2"/>
  <c r="AE1334" i="2"/>
  <c r="AI1334" i="2"/>
  <c r="AJ1334" i="2"/>
  <c r="AF1334" i="2"/>
  <c r="AE1340" i="2"/>
  <c r="AJ1340" i="2"/>
  <c r="AF1340" i="2"/>
  <c r="AI1340" i="2"/>
  <c r="AE1346" i="2"/>
  <c r="AJ1346" i="2"/>
  <c r="AF1346" i="2"/>
  <c r="AI1346" i="2"/>
  <c r="AE1352" i="2"/>
  <c r="AI1352" i="2"/>
  <c r="AF1352" i="2"/>
  <c r="AJ1352" i="2"/>
  <c r="AE1358" i="2"/>
  <c r="AJ1358" i="2"/>
  <c r="AI1358" i="2"/>
  <c r="AF1358" i="2"/>
  <c r="AE1364" i="2"/>
  <c r="AJ1364" i="2"/>
  <c r="AI1364" i="2"/>
  <c r="AF1364" i="2"/>
  <c r="AE1370" i="2"/>
  <c r="AI1370" i="2"/>
  <c r="AF1370" i="2"/>
  <c r="AJ1370" i="2"/>
  <c r="AE1376" i="2"/>
  <c r="AJ1376" i="2"/>
  <c r="AI1376" i="2"/>
  <c r="AF1376" i="2"/>
  <c r="AE1382" i="2"/>
  <c r="AJ1382" i="2"/>
  <c r="AI1382" i="2"/>
  <c r="AF1382" i="2"/>
  <c r="AE1388" i="2"/>
  <c r="AI1388" i="2"/>
  <c r="AJ1388" i="2"/>
  <c r="AF1388" i="2"/>
  <c r="AE1394" i="2"/>
  <c r="AJ1394" i="2"/>
  <c r="AI1394" i="2"/>
  <c r="AF1394" i="2"/>
  <c r="AE1400" i="2"/>
  <c r="AJ1400" i="2"/>
  <c r="AI1400" i="2"/>
  <c r="AF1400" i="2"/>
  <c r="AE1406" i="2"/>
  <c r="AI1406" i="2"/>
  <c r="AF1406" i="2"/>
  <c r="AJ1406" i="2"/>
  <c r="AE1412" i="2"/>
  <c r="AJ1412" i="2"/>
  <c r="AI1412" i="2"/>
  <c r="AF1412" i="2"/>
  <c r="AE1418" i="2"/>
  <c r="AJ1418" i="2"/>
  <c r="AI1418" i="2"/>
  <c r="AF1418" i="2"/>
  <c r="AE1424" i="2"/>
  <c r="AI1424" i="2"/>
  <c r="AJ1424" i="2"/>
  <c r="AF1424" i="2"/>
  <c r="AE1430" i="2"/>
  <c r="AF1430" i="2"/>
  <c r="AJ1430" i="2"/>
  <c r="AI1430" i="2"/>
  <c r="AE1436" i="2"/>
  <c r="AI1436" i="2"/>
  <c r="AF1436" i="2"/>
  <c r="AJ1436" i="2"/>
  <c r="AE1442" i="2"/>
  <c r="AI1442" i="2"/>
  <c r="AJ1442" i="2"/>
  <c r="AF1442" i="2"/>
  <c r="AE1448" i="2"/>
  <c r="AJ1448" i="2"/>
  <c r="AI1448" i="2"/>
  <c r="AF1448" i="2"/>
  <c r="AE1454" i="2"/>
  <c r="AJ1454" i="2"/>
  <c r="AI1454" i="2"/>
  <c r="AF1454" i="2"/>
  <c r="AE1460" i="2"/>
  <c r="AI1460" i="2"/>
  <c r="AF1460" i="2"/>
  <c r="AJ1460" i="2"/>
  <c r="AE1466" i="2"/>
  <c r="AJ1466" i="2"/>
  <c r="AI1466" i="2"/>
  <c r="AF1466" i="2"/>
  <c r="AE1472" i="2"/>
  <c r="AJ1472" i="2"/>
  <c r="AI1472" i="2"/>
  <c r="AF1472" i="2"/>
  <c r="AE1478" i="2"/>
  <c r="AI1478" i="2"/>
  <c r="AJ1478" i="2"/>
  <c r="AF1478" i="2"/>
  <c r="AE1484" i="2"/>
  <c r="AF1484" i="2"/>
  <c r="AJ1484" i="2"/>
  <c r="AI1484" i="2"/>
  <c r="AE1490" i="2"/>
  <c r="AI1490" i="2"/>
  <c r="AF1490" i="2"/>
  <c r="AJ1490" i="2"/>
  <c r="AE1496" i="2"/>
  <c r="AI1496" i="2"/>
  <c r="AJ1496" i="2"/>
  <c r="AF1496" i="2"/>
  <c r="AE1502" i="2"/>
  <c r="AJ1502" i="2"/>
  <c r="AI1502" i="2"/>
  <c r="AF1502" i="2"/>
  <c r="AE1508" i="2"/>
  <c r="AJ1508" i="2"/>
  <c r="AI1508" i="2"/>
  <c r="AF1508" i="2"/>
  <c r="AE1514" i="2"/>
  <c r="AI1514" i="2"/>
  <c r="AF1514" i="2"/>
  <c r="AJ1514" i="2"/>
  <c r="AE1520" i="2"/>
  <c r="AJ1520" i="2"/>
  <c r="AI1520" i="2"/>
  <c r="AF1520" i="2"/>
  <c r="AE1526" i="2"/>
  <c r="AJ1526" i="2"/>
  <c r="AI1526" i="2"/>
  <c r="AF1526" i="2"/>
  <c r="AE1532" i="2"/>
  <c r="AI1532" i="2"/>
  <c r="AJ1532" i="2"/>
  <c r="AF1532" i="2"/>
  <c r="AE1538" i="2"/>
  <c r="AF1538" i="2"/>
  <c r="AJ1538" i="2"/>
  <c r="AI1538" i="2"/>
  <c r="AE1544" i="2"/>
  <c r="AI1544" i="2"/>
  <c r="AF1544" i="2"/>
  <c r="AJ1544" i="2"/>
  <c r="AE1550" i="2"/>
  <c r="AI1550" i="2"/>
  <c r="AJ1550" i="2"/>
  <c r="AF1550" i="2"/>
  <c r="AE1556" i="2"/>
  <c r="AJ1556" i="2"/>
  <c r="AI1556" i="2"/>
  <c r="AF1556" i="2"/>
  <c r="AE1562" i="2"/>
  <c r="AJ1562" i="2"/>
  <c r="AI1562" i="2"/>
  <c r="AF1562" i="2"/>
  <c r="AE1568" i="2"/>
  <c r="AI1568" i="2"/>
  <c r="AF1568" i="2"/>
  <c r="AJ1568" i="2"/>
  <c r="AE1574" i="2"/>
  <c r="AJ1574" i="2"/>
  <c r="AI1574" i="2"/>
  <c r="AF1574" i="2"/>
  <c r="AE1580" i="2"/>
  <c r="AJ1580" i="2"/>
  <c r="AI1580" i="2"/>
  <c r="AF1580" i="2"/>
  <c r="AE1586" i="2"/>
  <c r="AF1586" i="2"/>
  <c r="AI1586" i="2"/>
  <c r="AJ1586" i="2"/>
  <c r="AE1592" i="2"/>
  <c r="AI1592" i="2"/>
  <c r="AF1592" i="2"/>
  <c r="AJ1592" i="2"/>
  <c r="AE1598" i="2"/>
  <c r="AJ1598" i="2"/>
  <c r="AI1598" i="2"/>
  <c r="AF1598" i="2"/>
  <c r="AE1604" i="2"/>
  <c r="AF1604" i="2"/>
  <c r="AI1604" i="2"/>
  <c r="AJ1604" i="2"/>
  <c r="AE1610" i="2"/>
  <c r="AJ1610" i="2"/>
  <c r="AI1610" i="2"/>
  <c r="AF1610" i="2"/>
  <c r="AE1616" i="2"/>
  <c r="AJ1616" i="2"/>
  <c r="AI1616" i="2"/>
  <c r="AF1616" i="2"/>
  <c r="AE1622" i="2"/>
  <c r="AF1622" i="2"/>
  <c r="AI1622" i="2"/>
  <c r="AJ1622" i="2"/>
  <c r="AE1628" i="2"/>
  <c r="AJ1628" i="2"/>
  <c r="AI1628" i="2"/>
  <c r="AF1628" i="2"/>
  <c r="AE1634" i="2"/>
  <c r="AJ1634" i="2"/>
  <c r="AI1634" i="2"/>
  <c r="AF1634" i="2"/>
  <c r="AE1640" i="2"/>
  <c r="AF1640" i="2"/>
  <c r="AI1640" i="2"/>
  <c r="AJ1640" i="2"/>
  <c r="AE1646" i="2"/>
  <c r="AI1646" i="2"/>
  <c r="AF1646" i="2"/>
  <c r="AJ1646" i="2"/>
  <c r="AE1652" i="2"/>
  <c r="AJ1652" i="2"/>
  <c r="AI1652" i="2"/>
  <c r="AF1652" i="2"/>
  <c r="AE1658" i="2"/>
  <c r="AF1658" i="2"/>
  <c r="AI1658" i="2"/>
  <c r="AJ1658" i="2"/>
  <c r="AE1664" i="2"/>
  <c r="AJ1664" i="2"/>
  <c r="AI1664" i="2"/>
  <c r="AF1664" i="2"/>
  <c r="AE1670" i="2"/>
  <c r="AJ1670" i="2"/>
  <c r="AI1670" i="2"/>
  <c r="AF1670" i="2"/>
  <c r="AI1676" i="2"/>
  <c r="AJ1676" i="2"/>
  <c r="AF1676" i="2"/>
  <c r="AE1676" i="2"/>
  <c r="AE1682" i="2"/>
  <c r="AJ1682" i="2"/>
  <c r="AI1682" i="2"/>
  <c r="AF1682" i="2"/>
  <c r="AJ1688" i="2"/>
  <c r="AI1688" i="2"/>
  <c r="AF1688" i="2"/>
  <c r="AE1688" i="2"/>
  <c r="AI1694" i="2"/>
  <c r="AE1694" i="2"/>
  <c r="AJ1694" i="2"/>
  <c r="AF1694" i="2"/>
  <c r="AE1700" i="2"/>
  <c r="AI1700" i="2"/>
  <c r="AF1700" i="2"/>
  <c r="AJ1700" i="2"/>
  <c r="AJ1706" i="2"/>
  <c r="AI1706" i="2"/>
  <c r="AF1706" i="2"/>
  <c r="AE1706" i="2"/>
  <c r="AI1712" i="2"/>
  <c r="AJ1712" i="2"/>
  <c r="AF1712" i="2"/>
  <c r="AE1712" i="2"/>
  <c r="AE1718" i="2"/>
  <c r="AJ1718" i="2"/>
  <c r="AI1718" i="2"/>
  <c r="AF1718" i="2"/>
  <c r="AF1724" i="2"/>
  <c r="AE1724" i="2"/>
  <c r="AJ1724" i="2"/>
  <c r="AI1724" i="2"/>
  <c r="AI1730" i="2"/>
  <c r="AJ1730" i="2"/>
  <c r="AF1730" i="2"/>
  <c r="AE1730" i="2"/>
  <c r="AE1736" i="2"/>
  <c r="AJ1736" i="2"/>
  <c r="AI1736" i="2"/>
  <c r="AF1736" i="2"/>
  <c r="AJ1742" i="2"/>
  <c r="AI1742" i="2"/>
  <c r="AF1742" i="2"/>
  <c r="AE1742" i="2"/>
  <c r="AI1748" i="2"/>
  <c r="AE1748" i="2"/>
  <c r="AJ1748" i="2"/>
  <c r="AF1748" i="2"/>
  <c r="AF1754" i="2"/>
  <c r="AJ1754" i="2"/>
  <c r="AI1754" i="2"/>
  <c r="AE1754" i="2"/>
  <c r="AJ1760" i="2"/>
  <c r="AI1760" i="2"/>
  <c r="AE1760" i="2"/>
  <c r="AF1760" i="2"/>
  <c r="AF1766" i="2"/>
  <c r="AJ1766" i="2"/>
  <c r="AI1766" i="2"/>
  <c r="AE1766" i="2"/>
  <c r="AJ1772" i="2"/>
  <c r="AI1772" i="2"/>
  <c r="AF1772" i="2"/>
  <c r="AE1772" i="2"/>
  <c r="AF1778" i="2"/>
  <c r="AE1778" i="2"/>
  <c r="AI1778" i="2"/>
  <c r="AJ1778" i="2"/>
  <c r="AI1784" i="2"/>
  <c r="AF1784" i="2"/>
  <c r="AE1784" i="2"/>
  <c r="AJ1784" i="2"/>
  <c r="AJ1790" i="2"/>
  <c r="AE1790" i="2"/>
  <c r="AI1790" i="2"/>
  <c r="AF1790" i="2"/>
  <c r="AF1796" i="2"/>
  <c r="AI1796" i="2"/>
  <c r="AE1796" i="2"/>
  <c r="AJ1796" i="2"/>
  <c r="AJ1802" i="2"/>
  <c r="AI1802" i="2"/>
  <c r="AF1802" i="2"/>
  <c r="AE1802" i="2"/>
  <c r="AJ1808" i="2"/>
  <c r="AI1808" i="2"/>
  <c r="AF1808" i="2"/>
  <c r="AE1808" i="2"/>
  <c r="AF1814" i="2"/>
  <c r="AI1814" i="2"/>
  <c r="AJ1814" i="2"/>
  <c r="AE1814" i="2"/>
  <c r="AF1820" i="2"/>
  <c r="AJ1820" i="2"/>
  <c r="AI1820" i="2"/>
  <c r="AE1820" i="2"/>
  <c r="AJ1826" i="2"/>
  <c r="AI1826" i="2"/>
  <c r="AF1826" i="2"/>
  <c r="AE1826" i="2"/>
  <c r="AF1832" i="2"/>
  <c r="AI1832" i="2"/>
  <c r="AJ1832" i="2"/>
  <c r="AE1832" i="2"/>
  <c r="AE1838" i="2"/>
  <c r="AJ1838" i="2"/>
  <c r="AI1838" i="2"/>
  <c r="AF1838" i="2"/>
  <c r="AJ1844" i="2"/>
  <c r="AE1844" i="2"/>
  <c r="AI1844" i="2"/>
  <c r="AF1844" i="2"/>
  <c r="AF1850" i="2"/>
  <c r="AI1850" i="2"/>
  <c r="AJ1850" i="2"/>
  <c r="AE1850" i="2"/>
  <c r="AJ1856" i="2"/>
  <c r="AE1856" i="2"/>
  <c r="AF1856" i="2"/>
  <c r="AI1856" i="2"/>
  <c r="AJ1862" i="2"/>
  <c r="AF1862" i="2"/>
  <c r="AE1862" i="2"/>
  <c r="AI1862" i="2"/>
  <c r="AF1868" i="2"/>
  <c r="AJ1868" i="2"/>
  <c r="AI1868" i="2"/>
  <c r="AE1868" i="2"/>
  <c r="AF1874" i="2"/>
  <c r="AE1874" i="2"/>
  <c r="AJ1874" i="2"/>
  <c r="AI1874" i="2"/>
  <c r="AJ1880" i="2"/>
  <c r="AI1880" i="2"/>
  <c r="AF1880" i="2"/>
  <c r="AE1880" i="2"/>
  <c r="AF1886" i="2"/>
  <c r="AJ1886" i="2"/>
  <c r="AI1886" i="2"/>
  <c r="AE1886" i="2"/>
  <c r="AE1892" i="2"/>
  <c r="AI1892" i="2"/>
  <c r="AF1892" i="2"/>
  <c r="AJ1892" i="2"/>
  <c r="AJ1898" i="2"/>
  <c r="AE1898" i="2"/>
  <c r="AI1898" i="2"/>
  <c r="AF1898" i="2"/>
  <c r="AF1904" i="2"/>
  <c r="AI1904" i="2"/>
  <c r="AJ1904" i="2"/>
  <c r="AE1904" i="2"/>
  <c r="AJ1910" i="2"/>
  <c r="AE1910" i="2"/>
  <c r="AI1910" i="2"/>
  <c r="AF1910" i="2"/>
  <c r="AJ1916" i="2"/>
  <c r="AI1916" i="2"/>
  <c r="AE1916" i="2"/>
  <c r="AF1916" i="2"/>
  <c r="AF1922" i="2"/>
  <c r="AJ1922" i="2"/>
  <c r="AI1922" i="2"/>
  <c r="AE1922" i="2"/>
  <c r="AF1928" i="2"/>
  <c r="AE1928" i="2"/>
  <c r="AJ1928" i="2"/>
  <c r="AI1928" i="2"/>
  <c r="AJ1934" i="2"/>
  <c r="AI1934" i="2"/>
  <c r="AE1934" i="2"/>
  <c r="AF1934" i="2"/>
  <c r="AF1940" i="2"/>
  <c r="AJ1940" i="2"/>
  <c r="AE1940" i="2"/>
  <c r="AI1940" i="2"/>
  <c r="AF1946" i="2"/>
  <c r="AE1946" i="2"/>
  <c r="AI1946" i="2"/>
  <c r="AJ1946" i="2"/>
  <c r="AF1952" i="2"/>
  <c r="AE1952" i="2"/>
  <c r="AJ1952" i="2"/>
  <c r="AI1952" i="2"/>
  <c r="AF1958" i="2"/>
  <c r="AJ1958" i="2"/>
  <c r="AI1958" i="2"/>
  <c r="AE1958" i="2"/>
  <c r="AF1964" i="2"/>
  <c r="AE1964" i="2"/>
  <c r="AJ1964" i="2"/>
  <c r="AI1964" i="2"/>
  <c r="AF1970" i="2"/>
  <c r="AI1970" i="2"/>
  <c r="AJ1970" i="2"/>
  <c r="AE1970" i="2"/>
  <c r="AF1976" i="2"/>
  <c r="AJ1976" i="2"/>
  <c r="AE1976" i="2"/>
  <c r="AI1976" i="2"/>
  <c r="AF1982" i="2"/>
  <c r="AE1982" i="2"/>
  <c r="AI1982" i="2"/>
  <c r="AJ1982" i="2"/>
  <c r="AF1988" i="2"/>
  <c r="AJ1988" i="2"/>
  <c r="AI1988" i="2"/>
  <c r="AE1988" i="2"/>
  <c r="AF1994" i="2"/>
  <c r="AJ1994" i="2"/>
  <c r="AE1994" i="2"/>
  <c r="AI1994" i="2"/>
  <c r="AF2000" i="2"/>
  <c r="AE2000" i="2"/>
  <c r="AJ2000" i="2"/>
  <c r="AI2000" i="2"/>
  <c r="AF2006" i="2"/>
  <c r="AE2006" i="2"/>
  <c r="AJ2006" i="2"/>
  <c r="AI2006" i="2"/>
  <c r="AF2012" i="2"/>
  <c r="AJ2012" i="2"/>
  <c r="AI2012" i="2"/>
  <c r="AE2012" i="2"/>
  <c r="AF2018" i="2"/>
  <c r="AE2018" i="2"/>
  <c r="AJ2018" i="2"/>
  <c r="AI2018" i="2"/>
  <c r="AF2024" i="2"/>
  <c r="AJ2024" i="2"/>
  <c r="AI2024" i="2"/>
  <c r="AE2024" i="2"/>
  <c r="AF2030" i="2"/>
  <c r="AJ2030" i="2"/>
  <c r="AE2030" i="2"/>
  <c r="AI2030" i="2"/>
  <c r="AF2036" i="2"/>
  <c r="AE2036" i="2"/>
  <c r="AI2036" i="2"/>
  <c r="AJ2036" i="2"/>
  <c r="AF2042" i="2"/>
  <c r="AJ2042" i="2"/>
  <c r="AI2042" i="2"/>
  <c r="AE2042" i="2"/>
  <c r="AF2048" i="2"/>
  <c r="AJ2048" i="2"/>
  <c r="AE2048" i="2"/>
  <c r="AI2048" i="2"/>
  <c r="AF2054" i="2"/>
  <c r="AE2054" i="2"/>
  <c r="AJ2054" i="2"/>
  <c r="AI2054" i="2"/>
  <c r="AF2060" i="2"/>
  <c r="AE2060" i="2"/>
  <c r="AJ2060" i="2"/>
  <c r="AI2060" i="2"/>
  <c r="AF2066" i="2"/>
  <c r="AJ2066" i="2"/>
  <c r="AI2066" i="2"/>
  <c r="AE2066" i="2"/>
  <c r="AF2072" i="2"/>
  <c r="AE2072" i="2"/>
  <c r="AJ2072" i="2"/>
  <c r="AI2072" i="2"/>
  <c r="AF2078" i="2"/>
  <c r="AJ2078" i="2"/>
  <c r="AI2078" i="2"/>
  <c r="AE2078" i="2"/>
  <c r="AF2084" i="2"/>
  <c r="AJ2084" i="2"/>
  <c r="AI2084" i="2"/>
  <c r="AE2084" i="2"/>
  <c r="AF2090" i="2"/>
  <c r="AE2090" i="2"/>
  <c r="AI2090" i="2"/>
  <c r="AJ2090" i="2"/>
  <c r="AF2096" i="2"/>
  <c r="AJ2096" i="2"/>
  <c r="AI2096" i="2"/>
  <c r="AE2096" i="2"/>
  <c r="AF2102" i="2"/>
  <c r="AJ2102" i="2"/>
  <c r="AE2102" i="2"/>
  <c r="AI2102" i="2"/>
  <c r="AF2108" i="2"/>
  <c r="AE2108" i="2"/>
  <c r="AJ2108" i="2"/>
  <c r="AI2108" i="2"/>
  <c r="AF2114" i="2"/>
  <c r="AE2114" i="2"/>
  <c r="AJ2114" i="2"/>
  <c r="AI2114" i="2"/>
  <c r="AF2120" i="2"/>
  <c r="AJ2120" i="2"/>
  <c r="AI2120" i="2"/>
  <c r="AE2120" i="2"/>
  <c r="AF2126" i="2"/>
  <c r="AE2126" i="2"/>
  <c r="AI2126" i="2"/>
  <c r="AJ2126" i="2"/>
  <c r="AF2132" i="2"/>
  <c r="AI2132" i="2"/>
  <c r="AE2132" i="2"/>
  <c r="AJ2132" i="2"/>
  <c r="AF2138" i="2"/>
  <c r="AJ2138" i="2"/>
  <c r="AI2138" i="2"/>
  <c r="AE2138" i="2"/>
  <c r="AF2144" i="2"/>
  <c r="AE2144" i="2"/>
  <c r="AI2144" i="2"/>
  <c r="AJ2144" i="2"/>
  <c r="AF2150" i="2"/>
  <c r="AJ2150" i="2"/>
  <c r="AI2150" i="2"/>
  <c r="AE2150" i="2"/>
  <c r="AF2156" i="2"/>
  <c r="AJ2156" i="2"/>
  <c r="AE2156" i="2"/>
  <c r="AI2156" i="2"/>
  <c r="AF2162" i="2"/>
  <c r="AE2162" i="2"/>
  <c r="AJ2162" i="2"/>
  <c r="AI2162" i="2"/>
  <c r="AF2168" i="2"/>
  <c r="AE2168" i="2"/>
  <c r="AI2168" i="2"/>
  <c r="AJ2168" i="2"/>
  <c r="AF2174" i="2"/>
  <c r="AJ2174" i="2"/>
  <c r="AI2174" i="2"/>
  <c r="AE2174" i="2"/>
  <c r="AF2180" i="2"/>
  <c r="AE2180" i="2"/>
  <c r="AJ2180" i="2"/>
  <c r="AI2180" i="2"/>
  <c r="AF2186" i="2"/>
  <c r="AI2186" i="2"/>
  <c r="AJ2186" i="2"/>
  <c r="AE2186" i="2"/>
  <c r="AF2192" i="2"/>
  <c r="AJ2192" i="2"/>
  <c r="AI2192" i="2"/>
  <c r="AE2192" i="2"/>
  <c r="AF2198" i="2"/>
  <c r="AE2198" i="2"/>
  <c r="AI2198" i="2"/>
  <c r="AJ2198" i="2"/>
  <c r="AF2204" i="2"/>
  <c r="AJ2204" i="2"/>
  <c r="AE2204" i="2"/>
  <c r="AI2204" i="2"/>
  <c r="AF2210" i="2"/>
  <c r="AJ2210" i="2"/>
  <c r="AI2210" i="2"/>
  <c r="AE2210" i="2"/>
  <c r="AF2216" i="2"/>
  <c r="AE2216" i="2"/>
  <c r="AJ2216" i="2"/>
  <c r="AI2216" i="2"/>
  <c r="AF2222" i="2"/>
  <c r="AJ2222" i="2"/>
  <c r="AI2222" i="2"/>
  <c r="AE2222" i="2"/>
  <c r="AF2228" i="2"/>
  <c r="AJ2228" i="2"/>
  <c r="AE2228" i="2"/>
  <c r="AI2228" i="2"/>
  <c r="AJ2234" i="2"/>
  <c r="AF2234" i="2"/>
  <c r="AE2234" i="2"/>
  <c r="AI2234" i="2"/>
  <c r="AJ2240" i="2"/>
  <c r="AI2240" i="2"/>
  <c r="AE2240" i="2"/>
  <c r="AF2240" i="2"/>
  <c r="AJ2246" i="2"/>
  <c r="AI2246" i="2"/>
  <c r="AF2246" i="2"/>
  <c r="AE2246" i="2"/>
  <c r="AJ2252" i="2"/>
  <c r="AF2252" i="2"/>
  <c r="AI2252" i="2"/>
  <c r="AE2252" i="2"/>
  <c r="AJ2258" i="2"/>
  <c r="AE2258" i="2"/>
  <c r="AF2258" i="2"/>
  <c r="AI2258" i="2"/>
  <c r="AJ2264" i="2"/>
  <c r="AF2264" i="2"/>
  <c r="AI2264" i="2"/>
  <c r="AE2264" i="2"/>
  <c r="AJ2270" i="2"/>
  <c r="AF2270" i="2"/>
  <c r="AI2270" i="2"/>
  <c r="AE2270" i="2"/>
  <c r="AJ2276" i="2"/>
  <c r="AF2276" i="2"/>
  <c r="AE2276" i="2"/>
  <c r="AI2276" i="2"/>
  <c r="AJ2282" i="2"/>
  <c r="AE2282" i="2"/>
  <c r="AF2282" i="2"/>
  <c r="AI2282" i="2"/>
  <c r="AJ2288" i="2"/>
  <c r="AF2288" i="2"/>
  <c r="AI2288" i="2"/>
  <c r="AE2288" i="2"/>
  <c r="AJ2294" i="2"/>
  <c r="AI2294" i="2"/>
  <c r="AF2294" i="2"/>
  <c r="AE2294" i="2"/>
  <c r="AJ2300" i="2"/>
  <c r="AF2300" i="2"/>
  <c r="AE2300" i="2"/>
  <c r="AI2300" i="2"/>
  <c r="AJ2306" i="2"/>
  <c r="AF2306" i="2"/>
  <c r="AI2306" i="2"/>
  <c r="AE2306" i="2"/>
  <c r="AJ2312" i="2"/>
  <c r="AI2312" i="2"/>
  <c r="AF2312" i="2"/>
  <c r="AE2312" i="2"/>
  <c r="AJ2318" i="2"/>
  <c r="AE2318" i="2"/>
  <c r="AI2318" i="2"/>
  <c r="AF2318" i="2"/>
  <c r="AJ2324" i="2"/>
  <c r="AF2324" i="2"/>
  <c r="AI2324" i="2"/>
  <c r="AE2324" i="2"/>
  <c r="AJ2330" i="2"/>
  <c r="AI2330" i="2"/>
  <c r="AF2330" i="2"/>
  <c r="AE2330" i="2"/>
  <c r="AJ2336" i="2"/>
  <c r="AI2336" i="2"/>
  <c r="AF2336" i="2"/>
  <c r="AE2336" i="2"/>
  <c r="AJ2342" i="2"/>
  <c r="AF2342" i="2"/>
  <c r="AI2342" i="2"/>
  <c r="AE2342" i="2"/>
  <c r="AJ2348" i="2"/>
  <c r="AF2348" i="2"/>
  <c r="AE2348" i="2"/>
  <c r="AI2348" i="2"/>
  <c r="AJ2354" i="2"/>
  <c r="AI2354" i="2"/>
  <c r="AF2354" i="2"/>
  <c r="AE2354" i="2"/>
  <c r="AJ2360" i="2"/>
  <c r="AI2360" i="2"/>
  <c r="AF2360" i="2"/>
  <c r="AE2360" i="2"/>
  <c r="AJ2366" i="2"/>
  <c r="AE2366" i="2"/>
  <c r="AI2366" i="2"/>
  <c r="AF2366" i="2"/>
  <c r="AJ2372" i="2"/>
  <c r="AI2372" i="2"/>
  <c r="AF2372" i="2"/>
  <c r="AE2372" i="2"/>
  <c r="AJ2378" i="2"/>
  <c r="AI2378" i="2"/>
  <c r="AF2378" i="2"/>
  <c r="AE2378" i="2"/>
  <c r="AF2384" i="2"/>
  <c r="AE2384" i="2"/>
  <c r="AJ2384" i="2"/>
  <c r="AI2384" i="2"/>
  <c r="AI2390" i="2"/>
  <c r="AJ2390" i="2"/>
  <c r="AF2390" i="2"/>
  <c r="AE2390" i="2"/>
  <c r="AE2396" i="2"/>
  <c r="AJ2396" i="2"/>
  <c r="AI2396" i="2"/>
  <c r="AF2396" i="2"/>
  <c r="AJ2402" i="2"/>
  <c r="AI2402" i="2"/>
  <c r="AF2402" i="2"/>
  <c r="AE2402" i="2"/>
  <c r="AI2408" i="2"/>
  <c r="AE2408" i="2"/>
  <c r="AJ2408" i="2"/>
  <c r="AF2408" i="2"/>
  <c r="AE2414" i="2"/>
  <c r="AI2414" i="2"/>
  <c r="AF2414" i="2"/>
  <c r="AJ2414" i="2"/>
  <c r="AJ2420" i="2"/>
  <c r="AI2420" i="2"/>
  <c r="AF2420" i="2"/>
  <c r="AE2420" i="2"/>
  <c r="AI2426" i="2"/>
  <c r="AJ2426" i="2"/>
  <c r="AF2426" i="2"/>
  <c r="AE2426" i="2"/>
  <c r="AE2432" i="2"/>
  <c r="AJ2432" i="2"/>
  <c r="AI2432" i="2"/>
  <c r="AF2432" i="2"/>
  <c r="AF2438" i="2"/>
  <c r="AE2438" i="2"/>
  <c r="AJ2438" i="2"/>
  <c r="AI2438" i="2"/>
  <c r="AI2444" i="2"/>
  <c r="AJ2444" i="2"/>
  <c r="AF2444" i="2"/>
  <c r="AE2444" i="2"/>
  <c r="AE2450" i="2"/>
  <c r="AJ2450" i="2"/>
  <c r="AI2450" i="2"/>
  <c r="AF2450" i="2"/>
  <c r="AF2456" i="2"/>
  <c r="AE2456" i="2"/>
  <c r="AJ2456" i="2"/>
  <c r="AI2456" i="2"/>
  <c r="AI2462" i="2"/>
  <c r="AE2462" i="2"/>
  <c r="AJ2462" i="2"/>
  <c r="AF2462" i="2"/>
  <c r="AE2468" i="2"/>
  <c r="AI2468" i="2"/>
  <c r="AF2468" i="2"/>
  <c r="AJ2468" i="2"/>
  <c r="AJ2474" i="2"/>
  <c r="AI2474" i="2"/>
  <c r="AF2474" i="2"/>
  <c r="AE2474" i="2"/>
  <c r="AI2480" i="2"/>
  <c r="AJ2480" i="2"/>
  <c r="AF2480" i="2"/>
  <c r="AE2480" i="2"/>
  <c r="AE2486" i="2"/>
  <c r="AJ2486" i="2"/>
  <c r="AI2486" i="2"/>
  <c r="AF2486" i="2"/>
  <c r="AF2492" i="2"/>
  <c r="AE2492" i="2"/>
  <c r="AJ2492" i="2"/>
  <c r="AI2492" i="2"/>
  <c r="AI2498" i="2"/>
  <c r="AJ2498" i="2"/>
  <c r="AF2498" i="2"/>
  <c r="AE2498" i="2"/>
  <c r="AE2504" i="2"/>
  <c r="AJ2504" i="2"/>
  <c r="AI2504" i="2"/>
  <c r="AF2504" i="2"/>
  <c r="AJ2510" i="2"/>
  <c r="AI2510" i="2"/>
  <c r="AF2510" i="2"/>
  <c r="AE2510" i="2"/>
  <c r="AE13" i="2"/>
  <c r="AJ14" i="2"/>
  <c r="AI16" i="2"/>
  <c r="AI18" i="2"/>
  <c r="AF20" i="2"/>
  <c r="AE22" i="2"/>
  <c r="AJ23" i="2"/>
  <c r="AI25" i="2"/>
  <c r="AI27" i="2"/>
  <c r="AF29" i="2"/>
  <c r="AE31" i="2"/>
  <c r="AJ32" i="2"/>
  <c r="AI36" i="2"/>
  <c r="AF38" i="2"/>
  <c r="AE40" i="2"/>
  <c r="AJ41" i="2"/>
  <c r="AI43" i="2"/>
  <c r="AI45" i="2"/>
  <c r="AF47" i="2"/>
  <c r="AE49" i="2"/>
  <c r="AJ50" i="2"/>
  <c r="AI52" i="2"/>
  <c r="AI54" i="2"/>
  <c r="AF56" i="2"/>
  <c r="AE58" i="2"/>
  <c r="AJ59" i="2"/>
  <c r="AI61" i="2"/>
  <c r="AI63" i="2"/>
  <c r="AF65" i="2"/>
  <c r="AE67" i="2"/>
  <c r="AJ68" i="2"/>
  <c r="AI70" i="2"/>
  <c r="AI72" i="2"/>
  <c r="AF74" i="2"/>
  <c r="AE76" i="2"/>
  <c r="AJ77" i="2"/>
  <c r="AI79" i="2"/>
  <c r="AI81" i="2"/>
  <c r="AF83" i="2"/>
  <c r="AE85" i="2"/>
  <c r="AE87" i="2"/>
  <c r="AE89" i="2"/>
  <c r="AI91" i="2"/>
  <c r="AI93" i="2"/>
  <c r="AJ95" i="2"/>
  <c r="AJ97" i="2"/>
  <c r="AJ99" i="2"/>
  <c r="AF102" i="2"/>
  <c r="AF104" i="2"/>
  <c r="AI106" i="2"/>
  <c r="AI108" i="2"/>
  <c r="AJ110" i="2"/>
  <c r="AE113" i="2"/>
  <c r="AF115" i="2"/>
  <c r="AF117" i="2"/>
  <c r="AF119" i="2"/>
  <c r="AI121" i="2"/>
  <c r="AJ123" i="2"/>
  <c r="AE126" i="2"/>
  <c r="AE128" i="2"/>
  <c r="AF130" i="2"/>
  <c r="AF132" i="2"/>
  <c r="AJ134" i="2"/>
  <c r="AJ138" i="2"/>
  <c r="AE141" i="2"/>
  <c r="AE143" i="2"/>
  <c r="AI145" i="2"/>
  <c r="AI147" i="2"/>
  <c r="AJ151" i="2"/>
  <c r="AJ153" i="2"/>
  <c r="AF156" i="2"/>
  <c r="AF158" i="2"/>
  <c r="AI160" i="2"/>
  <c r="AI162" i="2"/>
  <c r="AJ164" i="2"/>
  <c r="AE167" i="2"/>
  <c r="AF169" i="2"/>
  <c r="AF171" i="2"/>
  <c r="AF173" i="2"/>
  <c r="AI175" i="2"/>
  <c r="AJ177" i="2"/>
  <c r="AE180" i="2"/>
  <c r="AE182" i="2"/>
  <c r="AF184" i="2"/>
  <c r="AF186" i="2"/>
  <c r="AJ188" i="2"/>
  <c r="AE195" i="2"/>
  <c r="AE197" i="2"/>
  <c r="AI199" i="2"/>
  <c r="AI201" i="2"/>
  <c r="AJ203" i="2"/>
  <c r="AJ205" i="2"/>
  <c r="AJ207" i="2"/>
  <c r="AF210" i="2"/>
  <c r="AF212" i="2"/>
  <c r="AI214" i="2"/>
  <c r="AI216" i="2"/>
  <c r="AJ218" i="2"/>
  <c r="AE221" i="2"/>
  <c r="AF223" i="2"/>
  <c r="AF225" i="2"/>
  <c r="AF227" i="2"/>
  <c r="AI229" i="2"/>
  <c r="AJ231" i="2"/>
  <c r="AE234" i="2"/>
  <c r="AE236" i="2"/>
  <c r="AF238" i="2"/>
  <c r="AF240" i="2"/>
  <c r="AJ242" i="2"/>
  <c r="AJ246" i="2"/>
  <c r="AE249" i="2"/>
  <c r="AE251" i="2"/>
  <c r="AI253" i="2"/>
  <c r="AI255" i="2"/>
  <c r="AJ260" i="2"/>
  <c r="AE263" i="2"/>
  <c r="AE266" i="2"/>
  <c r="AI268" i="2"/>
  <c r="AI271" i="2"/>
  <c r="AJ273" i="2"/>
  <c r="AF279" i="2"/>
  <c r="AF282" i="2"/>
  <c r="AJ284" i="2"/>
  <c r="AE290" i="2"/>
  <c r="AE293" i="2"/>
  <c r="AI295" i="2"/>
  <c r="AI298" i="2"/>
  <c r="AJ300" i="2"/>
  <c r="AF306" i="2"/>
  <c r="AF309" i="2"/>
  <c r="AJ311" i="2"/>
  <c r="AJ314" i="2"/>
  <c r="AJ325" i="2"/>
  <c r="W56" i="2"/>
  <c r="W80" i="2"/>
  <c r="AF267" i="2"/>
  <c r="AI267" i="2"/>
  <c r="AF285" i="2"/>
  <c r="AI285" i="2"/>
  <c r="AF303" i="2"/>
  <c r="AI303" i="2"/>
  <c r="AE321" i="2"/>
  <c r="AJ321" i="2"/>
  <c r="AI321" i="2"/>
  <c r="AE333" i="2"/>
  <c r="AF333" i="2"/>
  <c r="AI333" i="2"/>
  <c r="AE339" i="2"/>
  <c r="AJ339" i="2"/>
  <c r="AI339" i="2"/>
  <c r="AF339" i="2"/>
  <c r="AE345" i="2"/>
  <c r="AJ345" i="2"/>
  <c r="AF345" i="2"/>
  <c r="AE351" i="2"/>
  <c r="AF351" i="2"/>
  <c r="AJ351" i="2"/>
  <c r="AI351" i="2"/>
  <c r="AE357" i="2"/>
  <c r="AJ357" i="2"/>
  <c r="AI357" i="2"/>
  <c r="AF357" i="2"/>
  <c r="AE363" i="2"/>
  <c r="AJ363" i="2"/>
  <c r="AI363" i="2"/>
  <c r="AF363" i="2"/>
  <c r="AE369" i="2"/>
  <c r="AF369" i="2"/>
  <c r="AJ369" i="2"/>
  <c r="AI369" i="2"/>
  <c r="AE375" i="2"/>
  <c r="AJ375" i="2"/>
  <c r="AI375" i="2"/>
  <c r="AF375" i="2"/>
  <c r="AE381" i="2"/>
  <c r="AJ381" i="2"/>
  <c r="AI381" i="2"/>
  <c r="AF381" i="2"/>
  <c r="AE387" i="2"/>
  <c r="AF387" i="2"/>
  <c r="AJ387" i="2"/>
  <c r="AI387" i="2"/>
  <c r="AE393" i="2"/>
  <c r="AJ393" i="2"/>
  <c r="AI393" i="2"/>
  <c r="AF393" i="2"/>
  <c r="AE399" i="2"/>
  <c r="AJ399" i="2"/>
  <c r="AI399" i="2"/>
  <c r="AF399" i="2"/>
  <c r="AE405" i="2"/>
  <c r="AF405" i="2"/>
  <c r="AJ405" i="2"/>
  <c r="AI405" i="2"/>
  <c r="AE411" i="2"/>
  <c r="AJ411" i="2"/>
  <c r="AI411" i="2"/>
  <c r="AF411" i="2"/>
  <c r="AE417" i="2"/>
  <c r="AJ417" i="2"/>
  <c r="AI417" i="2"/>
  <c r="AF417" i="2"/>
  <c r="AE423" i="2"/>
  <c r="AF423" i="2"/>
  <c r="AJ423" i="2"/>
  <c r="AI423" i="2"/>
  <c r="AE429" i="2"/>
  <c r="AJ429" i="2"/>
  <c r="AI429" i="2"/>
  <c r="AF429" i="2"/>
  <c r="AE435" i="2"/>
  <c r="AJ435" i="2"/>
  <c r="AI435" i="2"/>
  <c r="AF435" i="2"/>
  <c r="AE441" i="2"/>
  <c r="AF441" i="2"/>
  <c r="AJ441" i="2"/>
  <c r="AI441" i="2"/>
  <c r="AE447" i="2"/>
  <c r="AJ447" i="2"/>
  <c r="AI447" i="2"/>
  <c r="AF447" i="2"/>
  <c r="AE453" i="2"/>
  <c r="AJ453" i="2"/>
  <c r="AI453" i="2"/>
  <c r="AF453" i="2"/>
  <c r="AE459" i="2"/>
  <c r="AF459" i="2"/>
  <c r="AJ459" i="2"/>
  <c r="AI459" i="2"/>
  <c r="AE465" i="2"/>
  <c r="AJ465" i="2"/>
  <c r="AI465" i="2"/>
  <c r="AF465" i="2"/>
  <c r="AE471" i="2"/>
  <c r="AJ471" i="2"/>
  <c r="AI471" i="2"/>
  <c r="AF471" i="2"/>
  <c r="AE477" i="2"/>
  <c r="AF477" i="2"/>
  <c r="AJ477" i="2"/>
  <c r="AI477" i="2"/>
  <c r="AE483" i="2"/>
  <c r="AJ483" i="2"/>
  <c r="AI483" i="2"/>
  <c r="AF483" i="2"/>
  <c r="AE489" i="2"/>
  <c r="AJ489" i="2"/>
  <c r="AI489" i="2"/>
  <c r="AF489" i="2"/>
  <c r="AE495" i="2"/>
  <c r="AF495" i="2"/>
  <c r="AJ495" i="2"/>
  <c r="AI495" i="2"/>
  <c r="AE501" i="2"/>
  <c r="AJ501" i="2"/>
  <c r="AI501" i="2"/>
  <c r="AF501" i="2"/>
  <c r="AE507" i="2"/>
  <c r="AJ507" i="2"/>
  <c r="AI507" i="2"/>
  <c r="AF507" i="2"/>
  <c r="AE513" i="2"/>
  <c r="AF513" i="2"/>
  <c r="AJ513" i="2"/>
  <c r="AI513" i="2"/>
  <c r="AE519" i="2"/>
  <c r="AJ519" i="2"/>
  <c r="AI519" i="2"/>
  <c r="AF519" i="2"/>
  <c r="AE525" i="2"/>
  <c r="AJ525" i="2"/>
  <c r="AI525" i="2"/>
  <c r="AF525" i="2"/>
  <c r="AE531" i="2"/>
  <c r="AF531" i="2"/>
  <c r="AJ531" i="2"/>
  <c r="AI531" i="2"/>
  <c r="AE537" i="2"/>
  <c r="AJ537" i="2"/>
  <c r="AI537" i="2"/>
  <c r="AF537" i="2"/>
  <c r="AE543" i="2"/>
  <c r="AJ543" i="2"/>
  <c r="AI543" i="2"/>
  <c r="AF543" i="2"/>
  <c r="AE549" i="2"/>
  <c r="AF549" i="2"/>
  <c r="AJ549" i="2"/>
  <c r="AI549" i="2"/>
  <c r="AE555" i="2"/>
  <c r="AJ555" i="2"/>
  <c r="AI555" i="2"/>
  <c r="AF555" i="2"/>
  <c r="AE561" i="2"/>
  <c r="AJ561" i="2"/>
  <c r="AI561" i="2"/>
  <c r="AF561" i="2"/>
  <c r="AE567" i="2"/>
  <c r="AF567" i="2"/>
  <c r="AJ567" i="2"/>
  <c r="AI567" i="2"/>
  <c r="AE573" i="2"/>
  <c r="AJ573" i="2"/>
  <c r="AI573" i="2"/>
  <c r="AF573" i="2"/>
  <c r="AE579" i="2"/>
  <c r="AJ579" i="2"/>
  <c r="AI579" i="2"/>
  <c r="AF579" i="2"/>
  <c r="AE585" i="2"/>
  <c r="AF585" i="2"/>
  <c r="AJ585" i="2"/>
  <c r="AI585" i="2"/>
  <c r="AE591" i="2"/>
  <c r="AJ591" i="2"/>
  <c r="AI591" i="2"/>
  <c r="AF591" i="2"/>
  <c r="AJ597" i="2"/>
  <c r="AE597" i="2"/>
  <c r="AI597" i="2"/>
  <c r="AF597" i="2"/>
  <c r="AJ603" i="2"/>
  <c r="AE603" i="2"/>
  <c r="AI603" i="2"/>
  <c r="AF603" i="2"/>
  <c r="AJ609" i="2"/>
  <c r="AE609" i="2"/>
  <c r="AI609" i="2"/>
  <c r="AF609" i="2"/>
  <c r="AJ615" i="2"/>
  <c r="AE615" i="2"/>
  <c r="AI615" i="2"/>
  <c r="AF615" i="2"/>
  <c r="AJ621" i="2"/>
  <c r="AE621" i="2"/>
  <c r="AI621" i="2"/>
  <c r="AF621" i="2"/>
  <c r="AJ627" i="2"/>
  <c r="AE627" i="2"/>
  <c r="AI627" i="2"/>
  <c r="AF627" i="2"/>
  <c r="AJ633" i="2"/>
  <c r="AE633" i="2"/>
  <c r="AI633" i="2"/>
  <c r="AF633" i="2"/>
  <c r="AJ639" i="2"/>
  <c r="AE639" i="2"/>
  <c r="AI639" i="2"/>
  <c r="AF639" i="2"/>
  <c r="AJ645" i="2"/>
  <c r="AF645" i="2"/>
  <c r="AE645" i="2"/>
  <c r="AI645" i="2"/>
  <c r="AJ651" i="2"/>
  <c r="AF651" i="2"/>
  <c r="AE651" i="2"/>
  <c r="AI651" i="2"/>
  <c r="AJ657" i="2"/>
  <c r="AF657" i="2"/>
  <c r="AE657" i="2"/>
  <c r="AI657" i="2"/>
  <c r="AJ663" i="2"/>
  <c r="AI663" i="2"/>
  <c r="AE663" i="2"/>
  <c r="AF663" i="2"/>
  <c r="AJ669" i="2"/>
  <c r="AF669" i="2"/>
  <c r="AE669" i="2"/>
  <c r="AI669" i="2"/>
  <c r="AF675" i="2"/>
  <c r="AI675" i="2"/>
  <c r="AJ675" i="2"/>
  <c r="AE675" i="2"/>
  <c r="AF681" i="2"/>
  <c r="AI681" i="2"/>
  <c r="AJ681" i="2"/>
  <c r="AE681" i="2"/>
  <c r="AJ687" i="2"/>
  <c r="AF687" i="2"/>
  <c r="AE687" i="2"/>
  <c r="AI687" i="2"/>
  <c r="AJ693" i="2"/>
  <c r="AI693" i="2"/>
  <c r="AE693" i="2"/>
  <c r="AF693" i="2"/>
  <c r="AF699" i="2"/>
  <c r="AI699" i="2"/>
  <c r="AJ699" i="2"/>
  <c r="AE699" i="2"/>
  <c r="AJ705" i="2"/>
  <c r="AF705" i="2"/>
  <c r="AE705" i="2"/>
  <c r="AI705" i="2"/>
  <c r="AJ711" i="2"/>
  <c r="AI711" i="2"/>
  <c r="AE711" i="2"/>
  <c r="AF711" i="2"/>
  <c r="AF717" i="2"/>
  <c r="AI717" i="2"/>
  <c r="AJ717" i="2"/>
  <c r="AE717" i="2"/>
  <c r="AJ723" i="2"/>
  <c r="AF723" i="2"/>
  <c r="AE723" i="2"/>
  <c r="AI723" i="2"/>
  <c r="AJ729" i="2"/>
  <c r="AI729" i="2"/>
  <c r="AE729" i="2"/>
  <c r="AF729" i="2"/>
  <c r="AF735" i="2"/>
  <c r="AI735" i="2"/>
  <c r="AJ735" i="2"/>
  <c r="AE735" i="2"/>
  <c r="AI741" i="2"/>
  <c r="AF741" i="2"/>
  <c r="AE741" i="2"/>
  <c r="AJ741" i="2"/>
  <c r="AI747" i="2"/>
  <c r="AF747" i="2"/>
  <c r="AE747" i="2"/>
  <c r="AJ747" i="2"/>
  <c r="AI753" i="2"/>
  <c r="AJ753" i="2"/>
  <c r="AE753" i="2"/>
  <c r="AF753" i="2"/>
  <c r="AI759" i="2"/>
  <c r="AF759" i="2"/>
  <c r="AJ759" i="2"/>
  <c r="AE759" i="2"/>
  <c r="AJ765" i="2"/>
  <c r="AI765" i="2"/>
  <c r="AF765" i="2"/>
  <c r="AE765" i="2"/>
  <c r="AJ771" i="2"/>
  <c r="AI771" i="2"/>
  <c r="AF771" i="2"/>
  <c r="AE771" i="2"/>
  <c r="AJ777" i="2"/>
  <c r="AI777" i="2"/>
  <c r="AE777" i="2"/>
  <c r="AF777" i="2"/>
  <c r="AJ783" i="2"/>
  <c r="AI783" i="2"/>
  <c r="AF783" i="2"/>
  <c r="AE783" i="2"/>
  <c r="AJ789" i="2"/>
  <c r="AI789" i="2"/>
  <c r="AF789" i="2"/>
  <c r="AE789" i="2"/>
  <c r="AJ795" i="2"/>
  <c r="AI795" i="2"/>
  <c r="AE795" i="2"/>
  <c r="AF795" i="2"/>
  <c r="AJ801" i="2"/>
  <c r="AI801" i="2"/>
  <c r="AF801" i="2"/>
  <c r="AE801" i="2"/>
  <c r="AJ807" i="2"/>
  <c r="AI807" i="2"/>
  <c r="AF807" i="2"/>
  <c r="AE807" i="2"/>
  <c r="AJ813" i="2"/>
  <c r="AI813" i="2"/>
  <c r="AE813" i="2"/>
  <c r="AF813" i="2"/>
  <c r="AJ819" i="2"/>
  <c r="AI819" i="2"/>
  <c r="AF819" i="2"/>
  <c r="AE819" i="2"/>
  <c r="AJ825" i="2"/>
  <c r="AI825" i="2"/>
  <c r="AF825" i="2"/>
  <c r="AE825" i="2"/>
  <c r="AJ831" i="2"/>
  <c r="AI831" i="2"/>
  <c r="AE831" i="2"/>
  <c r="AF831" i="2"/>
  <c r="AJ837" i="2"/>
  <c r="AI837" i="2"/>
  <c r="AF837" i="2"/>
  <c r="AE837" i="2"/>
  <c r="AJ843" i="2"/>
  <c r="AI843" i="2"/>
  <c r="AF843" i="2"/>
  <c r="AE843" i="2"/>
  <c r="AJ849" i="2"/>
  <c r="AI849" i="2"/>
  <c r="AE849" i="2"/>
  <c r="AF849" i="2"/>
  <c r="AJ855" i="2"/>
  <c r="AI855" i="2"/>
  <c r="AF855" i="2"/>
  <c r="AE855" i="2"/>
  <c r="AJ861" i="2"/>
  <c r="AI861" i="2"/>
  <c r="AF861" i="2"/>
  <c r="AE861" i="2"/>
  <c r="AJ867" i="2"/>
  <c r="AI867" i="2"/>
  <c r="AE867" i="2"/>
  <c r="AF867" i="2"/>
  <c r="AJ873" i="2"/>
  <c r="AI873" i="2"/>
  <c r="AF873" i="2"/>
  <c r="AE873" i="2"/>
  <c r="AJ879" i="2"/>
  <c r="AI879" i="2"/>
  <c r="AF879" i="2"/>
  <c r="AE879" i="2"/>
  <c r="AJ885" i="2"/>
  <c r="AI885" i="2"/>
  <c r="AE885" i="2"/>
  <c r="AF885" i="2"/>
  <c r="AJ891" i="2"/>
  <c r="AI891" i="2"/>
  <c r="AF891" i="2"/>
  <c r="AE891" i="2"/>
  <c r="AJ897" i="2"/>
  <c r="AI897" i="2"/>
  <c r="AF897" i="2"/>
  <c r="AE897" i="2"/>
  <c r="AJ903" i="2"/>
  <c r="AI903" i="2"/>
  <c r="AE903" i="2"/>
  <c r="AF903" i="2"/>
  <c r="AJ909" i="2"/>
  <c r="AI909" i="2"/>
  <c r="AF909" i="2"/>
  <c r="AE909" i="2"/>
  <c r="AJ915" i="2"/>
  <c r="AI915" i="2"/>
  <c r="AF915" i="2"/>
  <c r="AE915" i="2"/>
  <c r="AJ921" i="2"/>
  <c r="AI921" i="2"/>
  <c r="AE921" i="2"/>
  <c r="AF921" i="2"/>
  <c r="AJ927" i="2"/>
  <c r="AI927" i="2"/>
  <c r="AF927" i="2"/>
  <c r="AE927" i="2"/>
  <c r="AJ933" i="2"/>
  <c r="AI933" i="2"/>
  <c r="AF933" i="2"/>
  <c r="AE933" i="2"/>
  <c r="AJ939" i="2"/>
  <c r="AI939" i="2"/>
  <c r="AE939" i="2"/>
  <c r="AF939" i="2"/>
  <c r="AJ945" i="2"/>
  <c r="AI945" i="2"/>
  <c r="AF945" i="2"/>
  <c r="AE945" i="2"/>
  <c r="AJ951" i="2"/>
  <c r="AI951" i="2"/>
  <c r="AF951" i="2"/>
  <c r="AE951" i="2"/>
  <c r="AJ957" i="2"/>
  <c r="AI957" i="2"/>
  <c r="AF957" i="2"/>
  <c r="AE957" i="2"/>
  <c r="AJ963" i="2"/>
  <c r="AI963" i="2"/>
  <c r="AF963" i="2"/>
  <c r="AE963" i="2"/>
  <c r="AJ969" i="2"/>
  <c r="AI969" i="2"/>
  <c r="AF969" i="2"/>
  <c r="AE969" i="2"/>
  <c r="AJ975" i="2"/>
  <c r="AI975" i="2"/>
  <c r="AF975" i="2"/>
  <c r="AE975" i="2"/>
  <c r="AJ981" i="2"/>
  <c r="AI981" i="2"/>
  <c r="AF981" i="2"/>
  <c r="AE981" i="2"/>
  <c r="AJ987" i="2"/>
  <c r="AI987" i="2"/>
  <c r="AF987" i="2"/>
  <c r="AE987" i="2"/>
  <c r="AJ993" i="2"/>
  <c r="AI993" i="2"/>
  <c r="AF993" i="2"/>
  <c r="AE993" i="2"/>
  <c r="AJ999" i="2"/>
  <c r="AI999" i="2"/>
  <c r="AF999" i="2"/>
  <c r="AE999" i="2"/>
  <c r="AJ1005" i="2"/>
  <c r="AI1005" i="2"/>
  <c r="AF1005" i="2"/>
  <c r="AE1005" i="2"/>
  <c r="AJ1011" i="2"/>
  <c r="AI1011" i="2"/>
  <c r="AF1011" i="2"/>
  <c r="AE1011" i="2"/>
  <c r="AJ1017" i="2"/>
  <c r="AI1017" i="2"/>
  <c r="AF1017" i="2"/>
  <c r="AE1017" i="2"/>
  <c r="AJ1023" i="2"/>
  <c r="AI1023" i="2"/>
  <c r="AF1023" i="2"/>
  <c r="AE1023" i="2"/>
  <c r="AJ1029" i="2"/>
  <c r="AI1029" i="2"/>
  <c r="AF1029" i="2"/>
  <c r="AE1029" i="2"/>
  <c r="AJ1035" i="2"/>
  <c r="AI1035" i="2"/>
  <c r="AF1035" i="2"/>
  <c r="AE1035" i="2"/>
  <c r="AJ1041" i="2"/>
  <c r="AI1041" i="2"/>
  <c r="AF1041" i="2"/>
  <c r="AE1041" i="2"/>
  <c r="AJ1047" i="2"/>
  <c r="AI1047" i="2"/>
  <c r="AF1047" i="2"/>
  <c r="AE1047" i="2"/>
  <c r="AJ1053" i="2"/>
  <c r="AI1053" i="2"/>
  <c r="AF1053" i="2"/>
  <c r="AE1053" i="2"/>
  <c r="AJ1059" i="2"/>
  <c r="AI1059" i="2"/>
  <c r="AF1059" i="2"/>
  <c r="AE1059" i="2"/>
  <c r="AJ1065" i="2"/>
  <c r="AI1065" i="2"/>
  <c r="AF1065" i="2"/>
  <c r="AE1065" i="2"/>
  <c r="AF1071" i="2"/>
  <c r="AJ1071" i="2"/>
  <c r="AE1071" i="2"/>
  <c r="AI1071" i="2"/>
  <c r="AF1077" i="2"/>
  <c r="AJ1077" i="2"/>
  <c r="AI1077" i="2"/>
  <c r="AE1077" i="2"/>
  <c r="AF1083" i="2"/>
  <c r="AE1083" i="2"/>
  <c r="AI1083" i="2"/>
  <c r="AJ1083" i="2"/>
  <c r="AF1089" i="2"/>
  <c r="AE1089" i="2"/>
  <c r="AI1089" i="2"/>
  <c r="AJ1089" i="2"/>
  <c r="AF1095" i="2"/>
  <c r="AE1095" i="2"/>
  <c r="AJ1095" i="2"/>
  <c r="AI1095" i="2"/>
  <c r="AF1101" i="2"/>
  <c r="AE1101" i="2"/>
  <c r="AI1101" i="2"/>
  <c r="AJ1101" i="2"/>
  <c r="AF1107" i="2"/>
  <c r="AE1107" i="2"/>
  <c r="AI1107" i="2"/>
  <c r="AJ1107" i="2"/>
  <c r="AF1113" i="2"/>
  <c r="AE1113" i="2"/>
  <c r="AJ1113" i="2"/>
  <c r="AI1113" i="2"/>
  <c r="AF1119" i="2"/>
  <c r="AE1119" i="2"/>
  <c r="AJ1119" i="2"/>
  <c r="AI1119" i="2"/>
  <c r="AF1125" i="2"/>
  <c r="AE1125" i="2"/>
  <c r="AI1125" i="2"/>
  <c r="AJ1125" i="2"/>
  <c r="AF1131" i="2"/>
  <c r="AE1131" i="2"/>
  <c r="AJ1131" i="2"/>
  <c r="AI1131" i="2"/>
  <c r="AF1137" i="2"/>
  <c r="AE1137" i="2"/>
  <c r="AI1137" i="2"/>
  <c r="AJ1137" i="2"/>
  <c r="AF1143" i="2"/>
  <c r="AE1143" i="2"/>
  <c r="AI1143" i="2"/>
  <c r="AJ1143" i="2"/>
  <c r="AF1149" i="2"/>
  <c r="AE1149" i="2"/>
  <c r="AJ1149" i="2"/>
  <c r="AI1149" i="2"/>
  <c r="AF1155" i="2"/>
  <c r="AE1155" i="2"/>
  <c r="AI1155" i="2"/>
  <c r="AJ1155" i="2"/>
  <c r="AF1161" i="2"/>
  <c r="AE1161" i="2"/>
  <c r="AI1161" i="2"/>
  <c r="AJ1161" i="2"/>
  <c r="AF1167" i="2"/>
  <c r="AE1167" i="2"/>
  <c r="AJ1167" i="2"/>
  <c r="AI1167" i="2"/>
  <c r="AF1173" i="2"/>
  <c r="AE1173" i="2"/>
  <c r="AJ1173" i="2"/>
  <c r="AI1173" i="2"/>
  <c r="AF1179" i="2"/>
  <c r="AE1179" i="2"/>
  <c r="AI1179" i="2"/>
  <c r="AJ1179" i="2"/>
  <c r="AF1185" i="2"/>
  <c r="AE1185" i="2"/>
  <c r="AJ1185" i="2"/>
  <c r="AI1185" i="2"/>
  <c r="AF1191" i="2"/>
  <c r="AE1191" i="2"/>
  <c r="AI1191" i="2"/>
  <c r="AJ1191" i="2"/>
  <c r="AF1197" i="2"/>
  <c r="AE1197" i="2"/>
  <c r="AI1197" i="2"/>
  <c r="AJ1197" i="2"/>
  <c r="AF1203" i="2"/>
  <c r="AE1203" i="2"/>
  <c r="AJ1203" i="2"/>
  <c r="AI1203" i="2"/>
  <c r="AF1209" i="2"/>
  <c r="AE1209" i="2"/>
  <c r="AJ1209" i="2"/>
  <c r="AI1209" i="2"/>
  <c r="AF1215" i="2"/>
  <c r="AE1215" i="2"/>
  <c r="AI1215" i="2"/>
  <c r="AJ1215" i="2"/>
  <c r="AI1221" i="2"/>
  <c r="AF1221" i="2"/>
  <c r="AE1221" i="2"/>
  <c r="AJ1221" i="2"/>
  <c r="AI1227" i="2"/>
  <c r="AF1227" i="2"/>
  <c r="AE1227" i="2"/>
  <c r="AJ1227" i="2"/>
  <c r="AI1233" i="2"/>
  <c r="AF1233" i="2"/>
  <c r="AE1233" i="2"/>
  <c r="AJ1233" i="2"/>
  <c r="AI1239" i="2"/>
  <c r="AF1239" i="2"/>
  <c r="AE1239" i="2"/>
  <c r="AJ1239" i="2"/>
  <c r="AI1245" i="2"/>
  <c r="AF1245" i="2"/>
  <c r="AE1245" i="2"/>
  <c r="AJ1245" i="2"/>
  <c r="AI1251" i="2"/>
  <c r="AF1251" i="2"/>
  <c r="AE1251" i="2"/>
  <c r="AJ1251" i="2"/>
  <c r="AI1257" i="2"/>
  <c r="AF1257" i="2"/>
  <c r="AE1257" i="2"/>
  <c r="AJ1257" i="2"/>
  <c r="AI1263" i="2"/>
  <c r="AF1263" i="2"/>
  <c r="AE1263" i="2"/>
  <c r="AJ1263" i="2"/>
  <c r="AI1269" i="2"/>
  <c r="AF1269" i="2"/>
  <c r="AE1269" i="2"/>
  <c r="AJ1269" i="2"/>
  <c r="AI1275" i="2"/>
  <c r="AF1275" i="2"/>
  <c r="AE1275" i="2"/>
  <c r="AJ1275" i="2"/>
  <c r="AI1281" i="2"/>
  <c r="AF1281" i="2"/>
  <c r="AE1281" i="2"/>
  <c r="AJ1281" i="2"/>
  <c r="AI1287" i="2"/>
  <c r="AF1287" i="2"/>
  <c r="AE1287" i="2"/>
  <c r="AJ1287" i="2"/>
  <c r="AI1293" i="2"/>
  <c r="AF1293" i="2"/>
  <c r="AE1293" i="2"/>
  <c r="AJ1293" i="2"/>
  <c r="AI1299" i="2"/>
  <c r="AJ1299" i="2"/>
  <c r="AF1299" i="2"/>
  <c r="AE1299" i="2"/>
  <c r="AF1305" i="2"/>
  <c r="AI1305" i="2"/>
  <c r="AE1305" i="2"/>
  <c r="AJ1305" i="2"/>
  <c r="AF1311" i="2"/>
  <c r="AI1311" i="2"/>
  <c r="AJ1311" i="2"/>
  <c r="AE1311" i="2"/>
  <c r="AF1317" i="2"/>
  <c r="AI1317" i="2"/>
  <c r="AJ1317" i="2"/>
  <c r="AE1317" i="2"/>
  <c r="AI1323" i="2"/>
  <c r="AJ1323" i="2"/>
  <c r="AF1323" i="2"/>
  <c r="AE1323" i="2"/>
  <c r="AI1329" i="2"/>
  <c r="AE1329" i="2"/>
  <c r="AF1329" i="2"/>
  <c r="AJ1329" i="2"/>
  <c r="AI1335" i="2"/>
  <c r="AF1335" i="2"/>
  <c r="AJ1335" i="2"/>
  <c r="AE1335" i="2"/>
  <c r="AI1341" i="2"/>
  <c r="AJ1341" i="2"/>
  <c r="AF1341" i="2"/>
  <c r="AE1341" i="2"/>
  <c r="AI1347" i="2"/>
  <c r="AE1347" i="2"/>
  <c r="AJ1347" i="2"/>
  <c r="AF1347" i="2"/>
  <c r="AI1353" i="2"/>
  <c r="AJ1353" i="2"/>
  <c r="AF1353" i="2"/>
  <c r="AE1353" i="2"/>
  <c r="AI1359" i="2"/>
  <c r="AJ1359" i="2"/>
  <c r="AF1359" i="2"/>
  <c r="AE1359" i="2"/>
  <c r="AI1365" i="2"/>
  <c r="AE1365" i="2"/>
  <c r="AJ1365" i="2"/>
  <c r="AF1365" i="2"/>
  <c r="AI1371" i="2"/>
  <c r="AJ1371" i="2"/>
  <c r="AF1371" i="2"/>
  <c r="AE1371" i="2"/>
  <c r="AI1377" i="2"/>
  <c r="AJ1377" i="2"/>
  <c r="AF1377" i="2"/>
  <c r="AE1377" i="2"/>
  <c r="AI1383" i="2"/>
  <c r="AE1383" i="2"/>
  <c r="AJ1383" i="2"/>
  <c r="AF1383" i="2"/>
  <c r="AI1389" i="2"/>
  <c r="AE1389" i="2"/>
  <c r="AJ1389" i="2"/>
  <c r="AF1389" i="2"/>
  <c r="AI1395" i="2"/>
  <c r="AJ1395" i="2"/>
  <c r="AF1395" i="2"/>
  <c r="AE1395" i="2"/>
  <c r="AI1401" i="2"/>
  <c r="AE1401" i="2"/>
  <c r="AJ1401" i="2"/>
  <c r="AF1401" i="2"/>
  <c r="AI1407" i="2"/>
  <c r="AJ1407" i="2"/>
  <c r="AF1407" i="2"/>
  <c r="AE1407" i="2"/>
  <c r="AI1413" i="2"/>
  <c r="AJ1413" i="2"/>
  <c r="AF1413" i="2"/>
  <c r="AE1413" i="2"/>
  <c r="AI1419" i="2"/>
  <c r="AE1419" i="2"/>
  <c r="AF1419" i="2"/>
  <c r="AJ1419" i="2"/>
  <c r="AI1425" i="2"/>
  <c r="AJ1425" i="2"/>
  <c r="AF1425" i="2"/>
  <c r="AE1425" i="2"/>
  <c r="AI1431" i="2"/>
  <c r="AJ1431" i="2"/>
  <c r="AF1431" i="2"/>
  <c r="AE1431" i="2"/>
  <c r="AI1437" i="2"/>
  <c r="AE1437" i="2"/>
  <c r="AJ1437" i="2"/>
  <c r="AF1437" i="2"/>
  <c r="AI1443" i="2"/>
  <c r="AE1443" i="2"/>
  <c r="AJ1443" i="2"/>
  <c r="AF1443" i="2"/>
  <c r="AI1449" i="2"/>
  <c r="AJ1449" i="2"/>
  <c r="AF1449" i="2"/>
  <c r="AE1449" i="2"/>
  <c r="AI1455" i="2"/>
  <c r="AE1455" i="2"/>
  <c r="AJ1455" i="2"/>
  <c r="AF1455" i="2"/>
  <c r="AI1461" i="2"/>
  <c r="AJ1461" i="2"/>
  <c r="AF1461" i="2"/>
  <c r="AE1461" i="2"/>
  <c r="AI1467" i="2"/>
  <c r="AJ1467" i="2"/>
  <c r="AF1467" i="2"/>
  <c r="AE1467" i="2"/>
  <c r="AI1473" i="2"/>
  <c r="AE1473" i="2"/>
  <c r="AF1473" i="2"/>
  <c r="AJ1473" i="2"/>
  <c r="AI1479" i="2"/>
  <c r="AJ1479" i="2"/>
  <c r="AF1479" i="2"/>
  <c r="AE1479" i="2"/>
  <c r="AI1485" i="2"/>
  <c r="AJ1485" i="2"/>
  <c r="AF1485" i="2"/>
  <c r="AE1485" i="2"/>
  <c r="AI1491" i="2"/>
  <c r="AE1491" i="2"/>
  <c r="AJ1491" i="2"/>
  <c r="AF1491" i="2"/>
  <c r="AI1497" i="2"/>
  <c r="AE1497" i="2"/>
  <c r="AJ1497" i="2"/>
  <c r="AF1497" i="2"/>
  <c r="AI1503" i="2"/>
  <c r="AJ1503" i="2"/>
  <c r="AF1503" i="2"/>
  <c r="AE1503" i="2"/>
  <c r="AI1509" i="2"/>
  <c r="AE1509" i="2"/>
  <c r="AJ1509" i="2"/>
  <c r="AF1509" i="2"/>
  <c r="AI1515" i="2"/>
  <c r="AJ1515" i="2"/>
  <c r="AF1515" i="2"/>
  <c r="AE1515" i="2"/>
  <c r="AI1521" i="2"/>
  <c r="AJ1521" i="2"/>
  <c r="AF1521" i="2"/>
  <c r="AE1521" i="2"/>
  <c r="AI1527" i="2"/>
  <c r="AE1527" i="2"/>
  <c r="AF1527" i="2"/>
  <c r="AJ1527" i="2"/>
  <c r="AI1533" i="2"/>
  <c r="AJ1533" i="2"/>
  <c r="AF1533" i="2"/>
  <c r="AE1533" i="2"/>
  <c r="AI1539" i="2"/>
  <c r="AJ1539" i="2"/>
  <c r="AF1539" i="2"/>
  <c r="AE1539" i="2"/>
  <c r="AI1545" i="2"/>
  <c r="AE1545" i="2"/>
  <c r="AJ1545" i="2"/>
  <c r="AF1545" i="2"/>
  <c r="AI1551" i="2"/>
  <c r="AE1551" i="2"/>
  <c r="AJ1551" i="2"/>
  <c r="AF1551" i="2"/>
  <c r="AI1557" i="2"/>
  <c r="AJ1557" i="2"/>
  <c r="AF1557" i="2"/>
  <c r="AE1557" i="2"/>
  <c r="AI1563" i="2"/>
  <c r="AE1563" i="2"/>
  <c r="AJ1563" i="2"/>
  <c r="AF1563" i="2"/>
  <c r="AI1569" i="2"/>
  <c r="AJ1569" i="2"/>
  <c r="AF1569" i="2"/>
  <c r="AE1569" i="2"/>
  <c r="AI1575" i="2"/>
  <c r="AF1575" i="2"/>
  <c r="AJ1575" i="2"/>
  <c r="AE1575" i="2"/>
  <c r="AI1581" i="2"/>
  <c r="AE1581" i="2"/>
  <c r="AJ1581" i="2"/>
  <c r="AF1581" i="2"/>
  <c r="AI1587" i="2"/>
  <c r="AE1587" i="2"/>
  <c r="AJ1587" i="2"/>
  <c r="AF1587" i="2"/>
  <c r="AI1593" i="2"/>
  <c r="AF1593" i="2"/>
  <c r="AJ1593" i="2"/>
  <c r="AE1593" i="2"/>
  <c r="AI1599" i="2"/>
  <c r="AE1599" i="2"/>
  <c r="AJ1599" i="2"/>
  <c r="AF1599" i="2"/>
  <c r="AI1605" i="2"/>
  <c r="AJ1605" i="2"/>
  <c r="AF1605" i="2"/>
  <c r="AE1605" i="2"/>
  <c r="AI1611" i="2"/>
  <c r="AF1611" i="2"/>
  <c r="AJ1611" i="2"/>
  <c r="AE1611" i="2"/>
  <c r="AI1617" i="2"/>
  <c r="AE1617" i="2"/>
  <c r="AJ1617" i="2"/>
  <c r="AF1617" i="2"/>
  <c r="AI1623" i="2"/>
  <c r="AJ1623" i="2"/>
  <c r="AF1623" i="2"/>
  <c r="AE1623" i="2"/>
  <c r="AI1629" i="2"/>
  <c r="AF1629" i="2"/>
  <c r="AJ1629" i="2"/>
  <c r="AE1629" i="2"/>
  <c r="AI1635" i="2"/>
  <c r="AE1635" i="2"/>
  <c r="AJ1635" i="2"/>
  <c r="AF1635" i="2"/>
  <c r="AI1641" i="2"/>
  <c r="AE1641" i="2"/>
  <c r="AJ1641" i="2"/>
  <c r="AF1641" i="2"/>
  <c r="AI1647" i="2"/>
  <c r="AF1647" i="2"/>
  <c r="AJ1647" i="2"/>
  <c r="AE1647" i="2"/>
  <c r="AI1653" i="2"/>
  <c r="AE1653" i="2"/>
  <c r="AJ1653" i="2"/>
  <c r="AF1653" i="2"/>
  <c r="AI1659" i="2"/>
  <c r="AJ1659" i="2"/>
  <c r="AF1659" i="2"/>
  <c r="AE1659" i="2"/>
  <c r="AI1665" i="2"/>
  <c r="AF1665" i="2"/>
  <c r="AJ1665" i="2"/>
  <c r="AE1665" i="2"/>
  <c r="AI1671" i="2"/>
  <c r="AF1671" i="2"/>
  <c r="AE1671" i="2"/>
  <c r="AJ1671" i="2"/>
  <c r="AE1677" i="2"/>
  <c r="AJ1677" i="2"/>
  <c r="AI1677" i="2"/>
  <c r="AF1677" i="2"/>
  <c r="AE1683" i="2"/>
  <c r="AJ1683" i="2"/>
  <c r="AF1683" i="2"/>
  <c r="AI1683" i="2"/>
  <c r="AE1689" i="2"/>
  <c r="AF1689" i="2"/>
  <c r="AJ1689" i="2"/>
  <c r="AI1689" i="2"/>
  <c r="AE1695" i="2"/>
  <c r="AJ1695" i="2"/>
  <c r="AI1695" i="2"/>
  <c r="AF1695" i="2"/>
  <c r="AE1701" i="2"/>
  <c r="AJ1701" i="2"/>
  <c r="AI1701" i="2"/>
  <c r="AF1701" i="2"/>
  <c r="AE1707" i="2"/>
  <c r="AF1707" i="2"/>
  <c r="AJ1707" i="2"/>
  <c r="AI1707" i="2"/>
  <c r="AE1713" i="2"/>
  <c r="AI1713" i="2"/>
  <c r="AF1713" i="2"/>
  <c r="AJ1713" i="2"/>
  <c r="AE1719" i="2"/>
  <c r="AJ1719" i="2"/>
  <c r="AI1719" i="2"/>
  <c r="AF1719" i="2"/>
  <c r="AE1725" i="2"/>
  <c r="AF1725" i="2"/>
  <c r="AJ1725" i="2"/>
  <c r="AI1725" i="2"/>
  <c r="AE1731" i="2"/>
  <c r="AJ1731" i="2"/>
  <c r="AI1731" i="2"/>
  <c r="AF1731" i="2"/>
  <c r="AE1737" i="2"/>
  <c r="AJ1737" i="2"/>
  <c r="AF1737" i="2"/>
  <c r="AI1737" i="2"/>
  <c r="AE1743" i="2"/>
  <c r="AF1743" i="2"/>
  <c r="AJ1743" i="2"/>
  <c r="AI1743" i="2"/>
  <c r="AE1749" i="2"/>
  <c r="AJ1749" i="2"/>
  <c r="AI1749" i="2"/>
  <c r="AF1749" i="2"/>
  <c r="AF1755" i="2"/>
  <c r="AI1755" i="2"/>
  <c r="AJ1755" i="2"/>
  <c r="AE1755" i="2"/>
  <c r="AF1761" i="2"/>
  <c r="AJ1761" i="2"/>
  <c r="AI1761" i="2"/>
  <c r="AE1761" i="2"/>
  <c r="AF1767" i="2"/>
  <c r="AE1767" i="2"/>
  <c r="AJ1767" i="2"/>
  <c r="AI1767" i="2"/>
  <c r="AF1773" i="2"/>
  <c r="AI1773" i="2"/>
  <c r="AJ1773" i="2"/>
  <c r="AE1773" i="2"/>
  <c r="AF1779" i="2"/>
  <c r="AE1779" i="2"/>
  <c r="AJ1779" i="2"/>
  <c r="AI1779" i="2"/>
  <c r="AF1785" i="2"/>
  <c r="AI1785" i="2"/>
  <c r="AJ1785" i="2"/>
  <c r="AE1785" i="2"/>
  <c r="AF1791" i="2"/>
  <c r="AE1791" i="2"/>
  <c r="AJ1791" i="2"/>
  <c r="AI1791" i="2"/>
  <c r="AF1797" i="2"/>
  <c r="AE1797" i="2"/>
  <c r="AJ1797" i="2"/>
  <c r="AI1797" i="2"/>
  <c r="AF1803" i="2"/>
  <c r="AI1803" i="2"/>
  <c r="AE1803" i="2"/>
  <c r="AJ1803" i="2"/>
  <c r="AF1809" i="2"/>
  <c r="AI1809" i="2"/>
  <c r="AE1809" i="2"/>
  <c r="AJ1809" i="2"/>
  <c r="AF1815" i="2"/>
  <c r="AJ1815" i="2"/>
  <c r="AI1815" i="2"/>
  <c r="AE1815" i="2"/>
  <c r="AF1821" i="2"/>
  <c r="AI1821" i="2"/>
  <c r="AJ1821" i="2"/>
  <c r="AE1821" i="2"/>
  <c r="AF1827" i="2"/>
  <c r="AI1827" i="2"/>
  <c r="AJ1827" i="2"/>
  <c r="AE1827" i="2"/>
  <c r="AF1833" i="2"/>
  <c r="AE1833" i="2"/>
  <c r="AJ1833" i="2"/>
  <c r="AI1833" i="2"/>
  <c r="AF1839" i="2"/>
  <c r="AI1839" i="2"/>
  <c r="AJ1839" i="2"/>
  <c r="AE1839" i="2"/>
  <c r="AF1845" i="2"/>
  <c r="AI1845" i="2"/>
  <c r="AJ1845" i="2"/>
  <c r="AE1845" i="2"/>
  <c r="AF1851" i="2"/>
  <c r="AJ1851" i="2"/>
  <c r="AI1851" i="2"/>
  <c r="AE1851" i="2"/>
  <c r="AF1857" i="2"/>
  <c r="AI1857" i="2"/>
  <c r="AJ1857" i="2"/>
  <c r="AE1857" i="2"/>
  <c r="AF1863" i="2"/>
  <c r="AI1863" i="2"/>
  <c r="AJ1863" i="2"/>
  <c r="AE1863" i="2"/>
  <c r="AF1869" i="2"/>
  <c r="AJ1869" i="2"/>
  <c r="AI1869" i="2"/>
  <c r="AE1869" i="2"/>
  <c r="AF1875" i="2"/>
  <c r="AI1875" i="2"/>
  <c r="AJ1875" i="2"/>
  <c r="AE1875" i="2"/>
  <c r="AF1881" i="2"/>
  <c r="AJ1881" i="2"/>
  <c r="AE1881" i="2"/>
  <c r="AI1881" i="2"/>
  <c r="AF1887" i="2"/>
  <c r="AE1887" i="2"/>
  <c r="AI1887" i="2"/>
  <c r="AJ1887" i="2"/>
  <c r="AF1893" i="2"/>
  <c r="AI1893" i="2"/>
  <c r="AJ1893" i="2"/>
  <c r="AE1893" i="2"/>
  <c r="AF1899" i="2"/>
  <c r="AI1899" i="2"/>
  <c r="AE1899" i="2"/>
  <c r="AJ1899" i="2"/>
  <c r="AF1905" i="2"/>
  <c r="AI1905" i="2"/>
  <c r="AE1905" i="2"/>
  <c r="AJ1905" i="2"/>
  <c r="AF1911" i="2"/>
  <c r="AI1911" i="2"/>
  <c r="AJ1911" i="2"/>
  <c r="AE1911" i="2"/>
  <c r="AF1917" i="2"/>
  <c r="AI1917" i="2"/>
  <c r="AJ1917" i="2"/>
  <c r="AE1917" i="2"/>
  <c r="AF1923" i="2"/>
  <c r="AJ1923" i="2"/>
  <c r="AI1923" i="2"/>
  <c r="AE1923" i="2"/>
  <c r="AF1929" i="2"/>
  <c r="AI1929" i="2"/>
  <c r="AJ1929" i="2"/>
  <c r="AE1929" i="2"/>
  <c r="AJ1935" i="2"/>
  <c r="AF1935" i="2"/>
  <c r="AI1935" i="2"/>
  <c r="AE1935" i="2"/>
  <c r="AJ1941" i="2"/>
  <c r="AF1941" i="2"/>
  <c r="AI1941" i="2"/>
  <c r="AE1941" i="2"/>
  <c r="AJ1947" i="2"/>
  <c r="AI1947" i="2"/>
  <c r="AF1947" i="2"/>
  <c r="AE1947" i="2"/>
  <c r="AJ1953" i="2"/>
  <c r="AF1953" i="2"/>
  <c r="AI1953" i="2"/>
  <c r="AE1953" i="2"/>
  <c r="AJ1959" i="2"/>
  <c r="AI1959" i="2"/>
  <c r="AF1959" i="2"/>
  <c r="AE1959" i="2"/>
  <c r="AJ1965" i="2"/>
  <c r="AE1965" i="2"/>
  <c r="AI1965" i="2"/>
  <c r="AF1965" i="2"/>
  <c r="AJ1971" i="2"/>
  <c r="AF1971" i="2"/>
  <c r="AI1971" i="2"/>
  <c r="AE1971" i="2"/>
  <c r="AJ1977" i="2"/>
  <c r="AI1977" i="2"/>
  <c r="AF1977" i="2"/>
  <c r="AE1977" i="2"/>
  <c r="AJ1983" i="2"/>
  <c r="AF1983" i="2"/>
  <c r="AI1983" i="2"/>
  <c r="AE1983" i="2"/>
  <c r="AJ1989" i="2"/>
  <c r="AF1989" i="2"/>
  <c r="AE1989" i="2"/>
  <c r="AI1989" i="2"/>
  <c r="AJ1995" i="2"/>
  <c r="AF1995" i="2"/>
  <c r="AI1995" i="2"/>
  <c r="AE1995" i="2"/>
  <c r="AJ2001" i="2"/>
  <c r="AI2001" i="2"/>
  <c r="AF2001" i="2"/>
  <c r="AE2001" i="2"/>
  <c r="AJ2007" i="2"/>
  <c r="AF2007" i="2"/>
  <c r="AE2007" i="2"/>
  <c r="AI2007" i="2"/>
  <c r="AJ2013" i="2"/>
  <c r="AF2013" i="2"/>
  <c r="AE2013" i="2"/>
  <c r="AI2013" i="2"/>
  <c r="AJ2019" i="2"/>
  <c r="AE2019" i="2"/>
  <c r="AI2019" i="2"/>
  <c r="AF2019" i="2"/>
  <c r="AJ2025" i="2"/>
  <c r="AF2025" i="2"/>
  <c r="AI2025" i="2"/>
  <c r="AE2025" i="2"/>
  <c r="AJ2031" i="2"/>
  <c r="AI2031" i="2"/>
  <c r="AF2031" i="2"/>
  <c r="AE2031" i="2"/>
  <c r="AJ2037" i="2"/>
  <c r="AI2037" i="2"/>
  <c r="AF2037" i="2"/>
  <c r="AE2037" i="2"/>
  <c r="AJ2043" i="2"/>
  <c r="AF2043" i="2"/>
  <c r="AE2043" i="2"/>
  <c r="AI2043" i="2"/>
  <c r="AJ2049" i="2"/>
  <c r="AF2049" i="2"/>
  <c r="AI2049" i="2"/>
  <c r="AE2049" i="2"/>
  <c r="AJ2055" i="2"/>
  <c r="AI2055" i="2"/>
  <c r="AF2055" i="2"/>
  <c r="AE2055" i="2"/>
  <c r="AJ2061" i="2"/>
  <c r="AF2061" i="2"/>
  <c r="AE2061" i="2"/>
  <c r="AI2061" i="2"/>
  <c r="AJ2067" i="2"/>
  <c r="AE2067" i="2"/>
  <c r="AI2067" i="2"/>
  <c r="AF2067" i="2"/>
  <c r="AJ2073" i="2"/>
  <c r="AE2073" i="2"/>
  <c r="AI2073" i="2"/>
  <c r="AF2073" i="2"/>
  <c r="AJ2079" i="2"/>
  <c r="AF2079" i="2"/>
  <c r="AI2079" i="2"/>
  <c r="AE2079" i="2"/>
  <c r="AJ2085" i="2"/>
  <c r="AE2085" i="2"/>
  <c r="AI2085" i="2"/>
  <c r="AF2085" i="2"/>
  <c r="AJ2091" i="2"/>
  <c r="AE2091" i="2"/>
  <c r="AI2091" i="2"/>
  <c r="AF2091" i="2"/>
  <c r="AJ2097" i="2"/>
  <c r="AF2097" i="2"/>
  <c r="AI2097" i="2"/>
  <c r="AE2097" i="2"/>
  <c r="AJ2103" i="2"/>
  <c r="AF2103" i="2"/>
  <c r="AE2103" i="2"/>
  <c r="AI2103" i="2"/>
  <c r="AJ2109" i="2"/>
  <c r="AI2109" i="2"/>
  <c r="AF2109" i="2"/>
  <c r="AE2109" i="2"/>
  <c r="AJ2115" i="2"/>
  <c r="AF2115" i="2"/>
  <c r="AE2115" i="2"/>
  <c r="AI2115" i="2"/>
  <c r="AJ2121" i="2"/>
  <c r="AI2121" i="2"/>
  <c r="AF2121" i="2"/>
  <c r="AE2121" i="2"/>
  <c r="AJ2127" i="2"/>
  <c r="AE2127" i="2"/>
  <c r="AF2127" i="2"/>
  <c r="AI2127" i="2"/>
  <c r="AJ2133" i="2"/>
  <c r="AF2133" i="2"/>
  <c r="AI2133" i="2"/>
  <c r="AE2133" i="2"/>
  <c r="AJ2139" i="2"/>
  <c r="AE2139" i="2"/>
  <c r="AF2139" i="2"/>
  <c r="AI2139" i="2"/>
  <c r="AJ2145" i="2"/>
  <c r="AF2145" i="2"/>
  <c r="AE2145" i="2"/>
  <c r="AI2145" i="2"/>
  <c r="AJ2151" i="2"/>
  <c r="AF2151" i="2"/>
  <c r="AI2151" i="2"/>
  <c r="AE2151" i="2"/>
  <c r="AJ2157" i="2"/>
  <c r="AF2157" i="2"/>
  <c r="AI2157" i="2"/>
  <c r="AE2157" i="2"/>
  <c r="AJ2163" i="2"/>
  <c r="AI2163" i="2"/>
  <c r="AF2163" i="2"/>
  <c r="AE2163" i="2"/>
  <c r="AJ2169" i="2"/>
  <c r="AF2169" i="2"/>
  <c r="AE2169" i="2"/>
  <c r="AI2169" i="2"/>
  <c r="AJ2175" i="2"/>
  <c r="AI2175" i="2"/>
  <c r="AE2175" i="2"/>
  <c r="AF2175" i="2"/>
  <c r="AJ2181" i="2"/>
  <c r="AE2181" i="2"/>
  <c r="AF2181" i="2"/>
  <c r="AI2181" i="2"/>
  <c r="AJ2187" i="2"/>
  <c r="AF2187" i="2"/>
  <c r="AI2187" i="2"/>
  <c r="AE2187" i="2"/>
  <c r="AJ2193" i="2"/>
  <c r="AE2193" i="2"/>
  <c r="AI2193" i="2"/>
  <c r="AF2193" i="2"/>
  <c r="AJ2199" i="2"/>
  <c r="AF2199" i="2"/>
  <c r="AI2199" i="2"/>
  <c r="AE2199" i="2"/>
  <c r="AJ2205" i="2"/>
  <c r="AF2205" i="2"/>
  <c r="AE2205" i="2"/>
  <c r="AI2205" i="2"/>
  <c r="AJ2211" i="2"/>
  <c r="AE2211" i="2"/>
  <c r="AI2211" i="2"/>
  <c r="AF2211" i="2"/>
  <c r="AJ2217" i="2"/>
  <c r="AF2217" i="2"/>
  <c r="AE2217" i="2"/>
  <c r="AI2217" i="2"/>
  <c r="AJ2223" i="2"/>
  <c r="AF2223" i="2"/>
  <c r="AI2223" i="2"/>
  <c r="AE2223" i="2"/>
  <c r="AJ2229" i="2"/>
  <c r="AI2229" i="2"/>
  <c r="AF2229" i="2"/>
  <c r="AE2229" i="2"/>
  <c r="AE2235" i="2"/>
  <c r="AJ2235" i="2"/>
  <c r="AI2235" i="2"/>
  <c r="AF2235" i="2"/>
  <c r="AI2241" i="2"/>
  <c r="AJ2241" i="2"/>
  <c r="AF2241" i="2"/>
  <c r="AE2241" i="2"/>
  <c r="AE2247" i="2"/>
  <c r="AF2247" i="2"/>
  <c r="AJ2247" i="2"/>
  <c r="AI2247" i="2"/>
  <c r="AI2253" i="2"/>
  <c r="AE2253" i="2"/>
  <c r="AJ2253" i="2"/>
  <c r="AF2253" i="2"/>
  <c r="AI2259" i="2"/>
  <c r="AJ2259" i="2"/>
  <c r="AF2259" i="2"/>
  <c r="AE2259" i="2"/>
  <c r="AE2265" i="2"/>
  <c r="AJ2265" i="2"/>
  <c r="AI2265" i="2"/>
  <c r="AF2265" i="2"/>
  <c r="AE2271" i="2"/>
  <c r="AF2271" i="2"/>
  <c r="AJ2271" i="2"/>
  <c r="AI2271" i="2"/>
  <c r="AI2277" i="2"/>
  <c r="AF2277" i="2"/>
  <c r="AJ2277" i="2"/>
  <c r="AE2277" i="2"/>
  <c r="AE2283" i="2"/>
  <c r="AJ2283" i="2"/>
  <c r="AI2283" i="2"/>
  <c r="AF2283" i="2"/>
  <c r="AE2289" i="2"/>
  <c r="AJ2289" i="2"/>
  <c r="AI2289" i="2"/>
  <c r="AF2289" i="2"/>
  <c r="AI2295" i="2"/>
  <c r="AE2295" i="2"/>
  <c r="AF2295" i="2"/>
  <c r="AJ2295" i="2"/>
  <c r="AE2301" i="2"/>
  <c r="AJ2301" i="2"/>
  <c r="AI2301" i="2"/>
  <c r="AF2301" i="2"/>
  <c r="AF2307" i="2"/>
  <c r="AE2307" i="2"/>
  <c r="AJ2307" i="2"/>
  <c r="AI2307" i="2"/>
  <c r="AI2313" i="2"/>
  <c r="AJ2313" i="2"/>
  <c r="AF2313" i="2"/>
  <c r="AE2313" i="2"/>
  <c r="AE2319" i="2"/>
  <c r="AJ2319" i="2"/>
  <c r="AI2319" i="2"/>
  <c r="AF2319" i="2"/>
  <c r="AJ2325" i="2"/>
  <c r="AI2325" i="2"/>
  <c r="AF2325" i="2"/>
  <c r="AE2325" i="2"/>
  <c r="AI2331" i="2"/>
  <c r="AE2331" i="2"/>
  <c r="AJ2331" i="2"/>
  <c r="AF2331" i="2"/>
  <c r="AE2337" i="2"/>
  <c r="AI2337" i="2"/>
  <c r="AF2337" i="2"/>
  <c r="AJ2337" i="2"/>
  <c r="AJ2343" i="2"/>
  <c r="AI2343" i="2"/>
  <c r="AF2343" i="2"/>
  <c r="AE2343" i="2"/>
  <c r="AI2349" i="2"/>
  <c r="AJ2349" i="2"/>
  <c r="AF2349" i="2"/>
  <c r="AE2349" i="2"/>
  <c r="AF2355" i="2"/>
  <c r="AE2355" i="2"/>
  <c r="AJ2355" i="2"/>
  <c r="AI2355" i="2"/>
  <c r="AJ2361" i="2"/>
  <c r="AI2361" i="2"/>
  <c r="AF2361" i="2"/>
  <c r="AE2361" i="2"/>
  <c r="AJ2367" i="2"/>
  <c r="AI2367" i="2"/>
  <c r="AF2367" i="2"/>
  <c r="AE2367" i="2"/>
  <c r="AF2373" i="2"/>
  <c r="AE2373" i="2"/>
  <c r="AJ2373" i="2"/>
  <c r="AI2373" i="2"/>
  <c r="AF2379" i="2"/>
  <c r="AE2379" i="2"/>
  <c r="AJ2379" i="2"/>
  <c r="AI2379" i="2"/>
  <c r="AE2385" i="2"/>
  <c r="AF2385" i="2"/>
  <c r="AJ2385" i="2"/>
  <c r="AI2385" i="2"/>
  <c r="AE2391" i="2"/>
  <c r="AI2391" i="2"/>
  <c r="AF2391" i="2"/>
  <c r="AJ2391" i="2"/>
  <c r="AE2397" i="2"/>
  <c r="AJ2397" i="2"/>
  <c r="AF2397" i="2"/>
  <c r="AI2397" i="2"/>
  <c r="AE2403" i="2"/>
  <c r="AF2403" i="2"/>
  <c r="AJ2403" i="2"/>
  <c r="AI2403" i="2"/>
  <c r="AE2409" i="2"/>
  <c r="AJ2409" i="2"/>
  <c r="AI2409" i="2"/>
  <c r="AF2409" i="2"/>
  <c r="AE2415" i="2"/>
  <c r="AJ2415" i="2"/>
  <c r="AI2415" i="2"/>
  <c r="AF2415" i="2"/>
  <c r="AE2421" i="2"/>
  <c r="AF2421" i="2"/>
  <c r="AJ2421" i="2"/>
  <c r="AI2421" i="2"/>
  <c r="AE2427" i="2"/>
  <c r="AI2427" i="2"/>
  <c r="AF2427" i="2"/>
  <c r="AJ2427" i="2"/>
  <c r="AE2433" i="2"/>
  <c r="AJ2433" i="2"/>
  <c r="AI2433" i="2"/>
  <c r="AF2433" i="2"/>
  <c r="AE2439" i="2"/>
  <c r="AF2439" i="2"/>
  <c r="AJ2439" i="2"/>
  <c r="AI2439" i="2"/>
  <c r="AE2445" i="2"/>
  <c r="AJ2445" i="2"/>
  <c r="AI2445" i="2"/>
  <c r="AF2445" i="2"/>
  <c r="AE2451" i="2"/>
  <c r="AJ2451" i="2"/>
  <c r="AF2451" i="2"/>
  <c r="AI2451" i="2"/>
  <c r="AE2457" i="2"/>
  <c r="AF2457" i="2"/>
  <c r="AJ2457" i="2"/>
  <c r="AI2457" i="2"/>
  <c r="AE2463" i="2"/>
  <c r="AJ2463" i="2"/>
  <c r="AI2463" i="2"/>
  <c r="AF2463" i="2"/>
  <c r="AE2469" i="2"/>
  <c r="AJ2469" i="2"/>
  <c r="AF2469" i="2"/>
  <c r="AI2469" i="2"/>
  <c r="AE2475" i="2"/>
  <c r="AF2475" i="2"/>
  <c r="AJ2475" i="2"/>
  <c r="AI2475" i="2"/>
  <c r="AE2481" i="2"/>
  <c r="AI2481" i="2"/>
  <c r="AF2481" i="2"/>
  <c r="AJ2481" i="2"/>
  <c r="AE2487" i="2"/>
  <c r="AJ2487" i="2"/>
  <c r="AI2487" i="2"/>
  <c r="AF2487" i="2"/>
  <c r="AE2493" i="2"/>
  <c r="AF2493" i="2"/>
  <c r="AJ2493" i="2"/>
  <c r="AI2493" i="2"/>
  <c r="AE2499" i="2"/>
  <c r="AJ2499" i="2"/>
  <c r="AI2499" i="2"/>
  <c r="AF2499" i="2"/>
  <c r="AE2505" i="2"/>
  <c r="AJ2505" i="2"/>
  <c r="AF2505" i="2"/>
  <c r="AI2505" i="2"/>
  <c r="AF13" i="2"/>
  <c r="AE15" i="2"/>
  <c r="AE17" i="2"/>
  <c r="AJ18" i="2"/>
  <c r="AI20" i="2"/>
  <c r="AF22" i="2"/>
  <c r="AE24" i="2"/>
  <c r="AE26" i="2"/>
  <c r="AJ27" i="2"/>
  <c r="AI29" i="2"/>
  <c r="AF31" i="2"/>
  <c r="AE33" i="2"/>
  <c r="AE35" i="2"/>
  <c r="AJ36" i="2"/>
  <c r="AI38" i="2"/>
  <c r="AF40" i="2"/>
  <c r="AE42" i="2"/>
  <c r="AE44" i="2"/>
  <c r="AJ45" i="2"/>
  <c r="AI47" i="2"/>
  <c r="AF49" i="2"/>
  <c r="AE51" i="2"/>
  <c r="AE53" i="2"/>
  <c r="AJ54" i="2"/>
  <c r="AI56" i="2"/>
  <c r="AF58" i="2"/>
  <c r="AE60" i="2"/>
  <c r="AE62" i="2"/>
  <c r="AJ63" i="2"/>
  <c r="AI65" i="2"/>
  <c r="AF67" i="2"/>
  <c r="AE69" i="2"/>
  <c r="AE71" i="2"/>
  <c r="AJ72" i="2"/>
  <c r="AI74" i="2"/>
  <c r="AF76" i="2"/>
  <c r="AE78" i="2"/>
  <c r="AE80" i="2"/>
  <c r="AJ81" i="2"/>
  <c r="AI83" i="2"/>
  <c r="AF85" i="2"/>
  <c r="AF87" i="2"/>
  <c r="AJ91" i="2"/>
  <c r="AJ93" i="2"/>
  <c r="AE96" i="2"/>
  <c r="AE98" i="2"/>
  <c r="AI102" i="2"/>
  <c r="AJ104" i="2"/>
  <c r="AJ108" i="2"/>
  <c r="AF111" i="2"/>
  <c r="AF113" i="2"/>
  <c r="AI115" i="2"/>
  <c r="AI117" i="2"/>
  <c r="AJ119" i="2"/>
  <c r="AE122" i="2"/>
  <c r="AF124" i="2"/>
  <c r="AF126" i="2"/>
  <c r="AF128" i="2"/>
  <c r="AJ132" i="2"/>
  <c r="AE135" i="2"/>
  <c r="AE137" i="2"/>
  <c r="AF139" i="2"/>
  <c r="AF141" i="2"/>
  <c r="AJ145" i="2"/>
  <c r="AJ147" i="2"/>
  <c r="AE150" i="2"/>
  <c r="AE152" i="2"/>
  <c r="AI156" i="2"/>
  <c r="AJ158" i="2"/>
  <c r="AJ160" i="2"/>
  <c r="AJ162" i="2"/>
  <c r="AF165" i="2"/>
  <c r="AF167" i="2"/>
  <c r="AI169" i="2"/>
  <c r="AI171" i="2"/>
  <c r="AJ173" i="2"/>
  <c r="AE176" i="2"/>
  <c r="AF180" i="2"/>
  <c r="AF182" i="2"/>
  <c r="AJ186" i="2"/>
  <c r="AE189" i="2"/>
  <c r="AE191" i="2"/>
  <c r="AF193" i="2"/>
  <c r="AF195" i="2"/>
  <c r="AJ199" i="2"/>
  <c r="AJ201" i="2"/>
  <c r="AE204" i="2"/>
  <c r="AE206" i="2"/>
  <c r="AI210" i="2"/>
  <c r="AJ212" i="2"/>
  <c r="AJ216" i="2"/>
  <c r="AF219" i="2"/>
  <c r="AF221" i="2"/>
  <c r="AI223" i="2"/>
  <c r="AI225" i="2"/>
  <c r="AJ227" i="2"/>
  <c r="AE230" i="2"/>
  <c r="AF232" i="2"/>
  <c r="AF234" i="2"/>
  <c r="AF236" i="2"/>
  <c r="AJ240" i="2"/>
  <c r="AE243" i="2"/>
  <c r="AE245" i="2"/>
  <c r="AF247" i="2"/>
  <c r="AF249" i="2"/>
  <c r="AJ253" i="2"/>
  <c r="AJ255" i="2"/>
  <c r="AE258" i="2"/>
  <c r="AE261" i="2"/>
  <c r="AF266" i="2"/>
  <c r="AJ268" i="2"/>
  <c r="AJ271" i="2"/>
  <c r="AF277" i="2"/>
  <c r="AI279" i="2"/>
  <c r="AI282" i="2"/>
  <c r="AE285" i="2"/>
  <c r="AE288" i="2"/>
  <c r="AF290" i="2"/>
  <c r="AF293" i="2"/>
  <c r="AJ295" i="2"/>
  <c r="AF301" i="2"/>
  <c r="AF304" i="2"/>
  <c r="AI306" i="2"/>
  <c r="AI309" i="2"/>
  <c r="AE312" i="2"/>
  <c r="AE315" i="2"/>
  <c r="AF318" i="2"/>
  <c r="AF327" i="2"/>
  <c r="AJ331" i="2"/>
  <c r="AF338" i="2"/>
  <c r="AE350" i="2"/>
  <c r="W38" i="2"/>
  <c r="W68" i="2"/>
  <c r="W110" i="2"/>
  <c r="W34" i="2"/>
  <c r="AJ34" i="2"/>
  <c r="AE94" i="2"/>
  <c r="AJ94" i="2"/>
  <c r="AE100" i="2"/>
  <c r="AF100" i="2"/>
  <c r="W106" i="2"/>
  <c r="AE106" i="2"/>
  <c r="AE112" i="2"/>
  <c r="AJ112" i="2"/>
  <c r="AE118" i="2"/>
  <c r="AF118" i="2"/>
  <c r="AE130" i="2"/>
  <c r="AJ130" i="2"/>
  <c r="AE136" i="2"/>
  <c r="AF136" i="2"/>
  <c r="W142" i="2"/>
  <c r="AE142" i="2"/>
  <c r="AE148" i="2"/>
  <c r="AJ148" i="2"/>
  <c r="AE154" i="2"/>
  <c r="AF154" i="2"/>
  <c r="AE166" i="2"/>
  <c r="AJ166" i="2"/>
  <c r="AE172" i="2"/>
  <c r="AF172" i="2"/>
  <c r="W178" i="2"/>
  <c r="AE178" i="2"/>
  <c r="AE184" i="2"/>
  <c r="AJ184" i="2"/>
  <c r="AE190" i="2"/>
  <c r="AF190" i="2"/>
  <c r="AE202" i="2"/>
  <c r="AJ202" i="2"/>
  <c r="AE208" i="2"/>
  <c r="AF208" i="2"/>
  <c r="W214" i="2"/>
  <c r="AE214" i="2"/>
  <c r="AE220" i="2"/>
  <c r="AJ220" i="2"/>
  <c r="AE226" i="2"/>
  <c r="AF226" i="2"/>
  <c r="W238" i="2"/>
  <c r="AE238" i="2"/>
  <c r="AJ238" i="2"/>
  <c r="AE244" i="2"/>
  <c r="AF244" i="2"/>
  <c r="W256" i="2"/>
  <c r="AE256" i="2"/>
  <c r="AJ256" i="2"/>
  <c r="AE262" i="2"/>
  <c r="AF262" i="2"/>
  <c r="W274" i="2"/>
  <c r="AE274" i="2"/>
  <c r="AI274" i="2"/>
  <c r="AJ274" i="2"/>
  <c r="AE280" i="2"/>
  <c r="AF280" i="2"/>
  <c r="W292" i="2"/>
  <c r="AE292" i="2"/>
  <c r="AI292" i="2"/>
  <c r="AJ292" i="2"/>
  <c r="AE298" i="2"/>
  <c r="AF298" i="2"/>
  <c r="W310" i="2"/>
  <c r="AE310" i="2"/>
  <c r="AI310" i="2"/>
  <c r="AJ310" i="2"/>
  <c r="AE316" i="2"/>
  <c r="AF316" i="2"/>
  <c r="AI322" i="2"/>
  <c r="AE322" i="2"/>
  <c r="AF322" i="2"/>
  <c r="AI328" i="2"/>
  <c r="AE328" i="2"/>
  <c r="AJ328" i="2"/>
  <c r="AF328" i="2"/>
  <c r="AI334" i="2"/>
  <c r="AE334" i="2"/>
  <c r="AJ334" i="2"/>
  <c r="AI340" i="2"/>
  <c r="AE340" i="2"/>
  <c r="AJ340" i="2"/>
  <c r="AF340" i="2"/>
  <c r="W346" i="2"/>
  <c r="AI346" i="2"/>
  <c r="AE346" i="2"/>
  <c r="AJ346" i="2"/>
  <c r="AF346" i="2"/>
  <c r="AI352" i="2"/>
  <c r="AE352" i="2"/>
  <c r="AJ352" i="2"/>
  <c r="AI358" i="2"/>
  <c r="AE358" i="2"/>
  <c r="AJ358" i="2"/>
  <c r="AF358" i="2"/>
  <c r="W364" i="2"/>
  <c r="AI364" i="2"/>
  <c r="AE364" i="2"/>
  <c r="AJ364" i="2"/>
  <c r="AF364" i="2"/>
  <c r="AI370" i="2"/>
  <c r="AE370" i="2"/>
  <c r="AJ370" i="2"/>
  <c r="AF370" i="2"/>
  <c r="AI376" i="2"/>
  <c r="AE376" i="2"/>
  <c r="AJ376" i="2"/>
  <c r="AF376" i="2"/>
  <c r="W382" i="2"/>
  <c r="AI382" i="2"/>
  <c r="AE382" i="2"/>
  <c r="AJ382" i="2"/>
  <c r="AF382" i="2"/>
  <c r="AI388" i="2"/>
  <c r="AE388" i="2"/>
  <c r="AJ388" i="2"/>
  <c r="AF388" i="2"/>
  <c r="AI394" i="2"/>
  <c r="AE394" i="2"/>
  <c r="AJ394" i="2"/>
  <c r="AF394" i="2"/>
  <c r="W400" i="2"/>
  <c r="AI400" i="2"/>
  <c r="AE400" i="2"/>
  <c r="AJ400" i="2"/>
  <c r="AF400" i="2"/>
  <c r="AI406" i="2"/>
  <c r="AE406" i="2"/>
  <c r="AJ406" i="2"/>
  <c r="AF406" i="2"/>
  <c r="AI412" i="2"/>
  <c r="AE412" i="2"/>
  <c r="AJ412" i="2"/>
  <c r="AF412" i="2"/>
  <c r="W418" i="2"/>
  <c r="AI418" i="2"/>
  <c r="AE418" i="2"/>
  <c r="AJ418" i="2"/>
  <c r="AF418" i="2"/>
  <c r="AI424" i="2"/>
  <c r="AE424" i="2"/>
  <c r="AJ424" i="2"/>
  <c r="AF424" i="2"/>
  <c r="AI430" i="2"/>
  <c r="AE430" i="2"/>
  <c r="AJ430" i="2"/>
  <c r="AF430" i="2"/>
  <c r="AI436" i="2"/>
  <c r="AE436" i="2"/>
  <c r="AJ436" i="2"/>
  <c r="AF436" i="2"/>
  <c r="AI442" i="2"/>
  <c r="AE442" i="2"/>
  <c r="AJ442" i="2"/>
  <c r="AF442" i="2"/>
  <c r="AI448" i="2"/>
  <c r="AE448" i="2"/>
  <c r="AJ448" i="2"/>
  <c r="AF448" i="2"/>
  <c r="AI454" i="2"/>
  <c r="AE454" i="2"/>
  <c r="AJ454" i="2"/>
  <c r="AF454" i="2"/>
  <c r="AI460" i="2"/>
  <c r="AE460" i="2"/>
  <c r="AJ460" i="2"/>
  <c r="AF460" i="2"/>
  <c r="AI466" i="2"/>
  <c r="AE466" i="2"/>
  <c r="AJ466" i="2"/>
  <c r="AF466" i="2"/>
  <c r="AI472" i="2"/>
  <c r="AE472" i="2"/>
  <c r="AJ472" i="2"/>
  <c r="AF472" i="2"/>
  <c r="AI478" i="2"/>
  <c r="AE478" i="2"/>
  <c r="AJ478" i="2"/>
  <c r="AF478" i="2"/>
  <c r="AI484" i="2"/>
  <c r="AE484" i="2"/>
  <c r="AJ484" i="2"/>
  <c r="AF484" i="2"/>
  <c r="AI490" i="2"/>
  <c r="AE490" i="2"/>
  <c r="AJ490" i="2"/>
  <c r="AF490" i="2"/>
  <c r="AI496" i="2"/>
  <c r="AE496" i="2"/>
  <c r="AJ496" i="2"/>
  <c r="AF496" i="2"/>
  <c r="AI502" i="2"/>
  <c r="AE502" i="2"/>
  <c r="AJ502" i="2"/>
  <c r="AF502" i="2"/>
  <c r="AI508" i="2"/>
  <c r="AE508" i="2"/>
  <c r="AJ508" i="2"/>
  <c r="AF508" i="2"/>
  <c r="AI514" i="2"/>
  <c r="AE514" i="2"/>
  <c r="AJ514" i="2"/>
  <c r="AF514" i="2"/>
  <c r="AI520" i="2"/>
  <c r="AE520" i="2"/>
  <c r="AJ520" i="2"/>
  <c r="AF520" i="2"/>
  <c r="AI526" i="2"/>
  <c r="AE526" i="2"/>
  <c r="AJ526" i="2"/>
  <c r="AF526" i="2"/>
  <c r="AI532" i="2"/>
  <c r="AE532" i="2"/>
  <c r="AJ532" i="2"/>
  <c r="AF532" i="2"/>
  <c r="AI538" i="2"/>
  <c r="AE538" i="2"/>
  <c r="AJ538" i="2"/>
  <c r="AF538" i="2"/>
  <c r="AI544" i="2"/>
  <c r="AE544" i="2"/>
  <c r="AJ544" i="2"/>
  <c r="AF544" i="2"/>
  <c r="AI550" i="2"/>
  <c r="AE550" i="2"/>
  <c r="AJ550" i="2"/>
  <c r="AF550" i="2"/>
  <c r="AI556" i="2"/>
  <c r="AE556" i="2"/>
  <c r="AJ556" i="2"/>
  <c r="AF556" i="2"/>
  <c r="AI562" i="2"/>
  <c r="AE562" i="2"/>
  <c r="AJ562" i="2"/>
  <c r="AF562" i="2"/>
  <c r="AI568" i="2"/>
  <c r="AE568" i="2"/>
  <c r="AJ568" i="2"/>
  <c r="AF568" i="2"/>
  <c r="AI574" i="2"/>
  <c r="AE574" i="2"/>
  <c r="AJ574" i="2"/>
  <c r="AF574" i="2"/>
  <c r="AI580" i="2"/>
  <c r="AE580" i="2"/>
  <c r="AJ580" i="2"/>
  <c r="AF580" i="2"/>
  <c r="AI586" i="2"/>
  <c r="AE586" i="2"/>
  <c r="AJ586" i="2"/>
  <c r="AF586" i="2"/>
  <c r="AI592" i="2"/>
  <c r="AE592" i="2"/>
  <c r="AJ592" i="2"/>
  <c r="AF592" i="2"/>
  <c r="AI598" i="2"/>
  <c r="AE598" i="2"/>
  <c r="AJ598" i="2"/>
  <c r="AF598" i="2"/>
  <c r="AI604" i="2"/>
  <c r="AE604" i="2"/>
  <c r="AJ604" i="2"/>
  <c r="AF604" i="2"/>
  <c r="AI610" i="2"/>
  <c r="AE610" i="2"/>
  <c r="AJ610" i="2"/>
  <c r="AF610" i="2"/>
  <c r="AI616" i="2"/>
  <c r="AE616" i="2"/>
  <c r="AJ616" i="2"/>
  <c r="AF616" i="2"/>
  <c r="AI622" i="2"/>
  <c r="AE622" i="2"/>
  <c r="AJ622" i="2"/>
  <c r="AF622" i="2"/>
  <c r="AI628" i="2"/>
  <c r="AE628" i="2"/>
  <c r="AJ628" i="2"/>
  <c r="AF628" i="2"/>
  <c r="AI634" i="2"/>
  <c r="AE634" i="2"/>
  <c r="AJ634" i="2"/>
  <c r="AF634" i="2"/>
  <c r="AI640" i="2"/>
  <c r="AE640" i="2"/>
  <c r="AJ640" i="2"/>
  <c r="AF640" i="2"/>
  <c r="AJ646" i="2"/>
  <c r="AI646" i="2"/>
  <c r="AE646" i="2"/>
  <c r="AF646" i="2"/>
  <c r="AJ652" i="2"/>
  <c r="AI652" i="2"/>
  <c r="AE652" i="2"/>
  <c r="AF652" i="2"/>
  <c r="AJ658" i="2"/>
  <c r="AI658" i="2"/>
  <c r="AE658" i="2"/>
  <c r="AF658" i="2"/>
  <c r="AF664" i="2"/>
  <c r="AI664" i="2"/>
  <c r="AJ664" i="2"/>
  <c r="AE664" i="2"/>
  <c r="AF670" i="2"/>
  <c r="AJ670" i="2"/>
  <c r="AE670" i="2"/>
  <c r="AI670" i="2"/>
  <c r="AF676" i="2"/>
  <c r="AI676" i="2"/>
  <c r="AE676" i="2"/>
  <c r="AJ676" i="2"/>
  <c r="AF682" i="2"/>
  <c r="AE682" i="2"/>
  <c r="AJ682" i="2"/>
  <c r="AI682" i="2"/>
  <c r="AF688" i="2"/>
  <c r="AE688" i="2"/>
  <c r="AI688" i="2"/>
  <c r="AJ688" i="2"/>
  <c r="AF694" i="2"/>
  <c r="AE694" i="2"/>
  <c r="AJ694" i="2"/>
  <c r="AI694" i="2"/>
  <c r="AF700" i="2"/>
  <c r="AE700" i="2"/>
  <c r="AJ700" i="2"/>
  <c r="AI700" i="2"/>
  <c r="AF706" i="2"/>
  <c r="AE706" i="2"/>
  <c r="AI706" i="2"/>
  <c r="AJ706" i="2"/>
  <c r="AF712" i="2"/>
  <c r="AE712" i="2"/>
  <c r="AJ712" i="2"/>
  <c r="AI712" i="2"/>
  <c r="AF718" i="2"/>
  <c r="AE718" i="2"/>
  <c r="AJ718" i="2"/>
  <c r="AI718" i="2"/>
  <c r="AF724" i="2"/>
  <c r="AE724" i="2"/>
  <c r="AI724" i="2"/>
  <c r="AJ724" i="2"/>
  <c r="AF730" i="2"/>
  <c r="AE730" i="2"/>
  <c r="AJ730" i="2"/>
  <c r="AI730" i="2"/>
  <c r="AF736" i="2"/>
  <c r="AE736" i="2"/>
  <c r="AJ736" i="2"/>
  <c r="AI736" i="2"/>
  <c r="AE742" i="2"/>
  <c r="AJ742" i="2"/>
  <c r="AI742" i="2"/>
  <c r="AF742" i="2"/>
  <c r="AE748" i="2"/>
  <c r="AJ748" i="2"/>
  <c r="AF748" i="2"/>
  <c r="AI748" i="2"/>
  <c r="AE754" i="2"/>
  <c r="AF754" i="2"/>
  <c r="AJ754" i="2"/>
  <c r="AI754" i="2"/>
  <c r="AE760" i="2"/>
  <c r="AJ760" i="2"/>
  <c r="AI760" i="2"/>
  <c r="AF760" i="2"/>
  <c r="AE766" i="2"/>
  <c r="AI766" i="2"/>
  <c r="AF766" i="2"/>
  <c r="AJ766" i="2"/>
  <c r="AE772" i="2"/>
  <c r="AI772" i="2"/>
  <c r="AF772" i="2"/>
  <c r="AJ772" i="2"/>
  <c r="AE778" i="2"/>
  <c r="AI778" i="2"/>
  <c r="AF778" i="2"/>
  <c r="AJ778" i="2"/>
  <c r="AE784" i="2"/>
  <c r="AI784" i="2"/>
  <c r="AF784" i="2"/>
  <c r="AJ784" i="2"/>
  <c r="AE790" i="2"/>
  <c r="AI790" i="2"/>
  <c r="AF790" i="2"/>
  <c r="AJ790" i="2"/>
  <c r="AE796" i="2"/>
  <c r="AI796" i="2"/>
  <c r="AF796" i="2"/>
  <c r="AJ796" i="2"/>
  <c r="AE802" i="2"/>
  <c r="AI802" i="2"/>
  <c r="AF802" i="2"/>
  <c r="AJ802" i="2"/>
  <c r="AE808" i="2"/>
  <c r="AI808" i="2"/>
  <c r="AF808" i="2"/>
  <c r="AJ808" i="2"/>
  <c r="AE814" i="2"/>
  <c r="AI814" i="2"/>
  <c r="AF814" i="2"/>
  <c r="AJ814" i="2"/>
  <c r="AE820" i="2"/>
  <c r="AI820" i="2"/>
  <c r="AF820" i="2"/>
  <c r="AJ820" i="2"/>
  <c r="AE826" i="2"/>
  <c r="AI826" i="2"/>
  <c r="AF826" i="2"/>
  <c r="AJ826" i="2"/>
  <c r="AE832" i="2"/>
  <c r="AI832" i="2"/>
  <c r="AF832" i="2"/>
  <c r="AJ832" i="2"/>
  <c r="AE838" i="2"/>
  <c r="AI838" i="2"/>
  <c r="AF838" i="2"/>
  <c r="AJ838" i="2"/>
  <c r="AE844" i="2"/>
  <c r="AI844" i="2"/>
  <c r="AF844" i="2"/>
  <c r="AJ844" i="2"/>
  <c r="AE850" i="2"/>
  <c r="AI850" i="2"/>
  <c r="AF850" i="2"/>
  <c r="AJ850" i="2"/>
  <c r="AE856" i="2"/>
  <c r="AI856" i="2"/>
  <c r="AF856" i="2"/>
  <c r="AJ856" i="2"/>
  <c r="AE862" i="2"/>
  <c r="AI862" i="2"/>
  <c r="AF862" i="2"/>
  <c r="AJ862" i="2"/>
  <c r="AE868" i="2"/>
  <c r="AI868" i="2"/>
  <c r="AF868" i="2"/>
  <c r="AJ868" i="2"/>
  <c r="AE874" i="2"/>
  <c r="AI874" i="2"/>
  <c r="AF874" i="2"/>
  <c r="AJ874" i="2"/>
  <c r="AE880" i="2"/>
  <c r="AI880" i="2"/>
  <c r="AF880" i="2"/>
  <c r="AJ880" i="2"/>
  <c r="AE886" i="2"/>
  <c r="AI886" i="2"/>
  <c r="AF886" i="2"/>
  <c r="AJ886" i="2"/>
  <c r="AE892" i="2"/>
  <c r="AI892" i="2"/>
  <c r="AF892" i="2"/>
  <c r="AJ892" i="2"/>
  <c r="AE898" i="2"/>
  <c r="AI898" i="2"/>
  <c r="AF898" i="2"/>
  <c r="AJ898" i="2"/>
  <c r="AE904" i="2"/>
  <c r="AI904" i="2"/>
  <c r="AF904" i="2"/>
  <c r="AJ904" i="2"/>
  <c r="AE910" i="2"/>
  <c r="AI910" i="2"/>
  <c r="AF910" i="2"/>
  <c r="AJ910" i="2"/>
  <c r="AE916" i="2"/>
  <c r="AI916" i="2"/>
  <c r="AF916" i="2"/>
  <c r="AJ916" i="2"/>
  <c r="AE922" i="2"/>
  <c r="AI922" i="2"/>
  <c r="AF922" i="2"/>
  <c r="AJ922" i="2"/>
  <c r="AE928" i="2"/>
  <c r="AI928" i="2"/>
  <c r="AF928" i="2"/>
  <c r="AJ928" i="2"/>
  <c r="AE934" i="2"/>
  <c r="AI934" i="2"/>
  <c r="AF934" i="2"/>
  <c r="AJ934" i="2"/>
  <c r="AE940" i="2"/>
  <c r="AI940" i="2"/>
  <c r="AF940" i="2"/>
  <c r="AJ940" i="2"/>
  <c r="AE946" i="2"/>
  <c r="AI946" i="2"/>
  <c r="AF946" i="2"/>
  <c r="AJ946" i="2"/>
  <c r="AE952" i="2"/>
  <c r="AI952" i="2"/>
  <c r="AF952" i="2"/>
  <c r="AJ952" i="2"/>
  <c r="AE958" i="2"/>
  <c r="AI958" i="2"/>
  <c r="AF958" i="2"/>
  <c r="AJ958" i="2"/>
  <c r="AE964" i="2"/>
  <c r="AI964" i="2"/>
  <c r="AF964" i="2"/>
  <c r="AJ964" i="2"/>
  <c r="AJ970" i="2"/>
  <c r="AE970" i="2"/>
  <c r="AI970" i="2"/>
  <c r="AF970" i="2"/>
  <c r="AJ976" i="2"/>
  <c r="AE976" i="2"/>
  <c r="AF976" i="2"/>
  <c r="AI976" i="2"/>
  <c r="AJ982" i="2"/>
  <c r="AE982" i="2"/>
  <c r="AF982" i="2"/>
  <c r="AI982" i="2"/>
  <c r="AJ988" i="2"/>
  <c r="AE988" i="2"/>
  <c r="AI988" i="2"/>
  <c r="AF988" i="2"/>
  <c r="AJ994" i="2"/>
  <c r="AE994" i="2"/>
  <c r="AF994" i="2"/>
  <c r="AI994" i="2"/>
  <c r="AJ1000" i="2"/>
  <c r="AE1000" i="2"/>
  <c r="AF1000" i="2"/>
  <c r="AI1000" i="2"/>
  <c r="AJ1006" i="2"/>
  <c r="AE1006" i="2"/>
  <c r="AI1006" i="2"/>
  <c r="AF1006" i="2"/>
  <c r="AJ1012" i="2"/>
  <c r="AE1012" i="2"/>
  <c r="AF1012" i="2"/>
  <c r="AI1012" i="2"/>
  <c r="AJ1018" i="2"/>
  <c r="AE1018" i="2"/>
  <c r="AF1018" i="2"/>
  <c r="AI1018" i="2"/>
  <c r="AJ1024" i="2"/>
  <c r="AE1024" i="2"/>
  <c r="AI1024" i="2"/>
  <c r="AF1024" i="2"/>
  <c r="AJ1030" i="2"/>
  <c r="AE1030" i="2"/>
  <c r="AF1030" i="2"/>
  <c r="AI1030" i="2"/>
  <c r="AJ1036" i="2"/>
  <c r="AE1036" i="2"/>
  <c r="AF1036" i="2"/>
  <c r="AI1036" i="2"/>
  <c r="AJ1042" i="2"/>
  <c r="AE1042" i="2"/>
  <c r="AI1042" i="2"/>
  <c r="AF1042" i="2"/>
  <c r="AJ1048" i="2"/>
  <c r="AE1048" i="2"/>
  <c r="AF1048" i="2"/>
  <c r="AI1048" i="2"/>
  <c r="AJ1054" i="2"/>
  <c r="AE1054" i="2"/>
  <c r="AF1054" i="2"/>
  <c r="AI1054" i="2"/>
  <c r="AJ1060" i="2"/>
  <c r="AE1060" i="2"/>
  <c r="AI1060" i="2"/>
  <c r="AF1060" i="2"/>
  <c r="AJ1066" i="2"/>
  <c r="AE1066" i="2"/>
  <c r="AF1066" i="2"/>
  <c r="AI1066" i="2"/>
  <c r="AJ1072" i="2"/>
  <c r="AF1072" i="2"/>
  <c r="AE1072" i="2"/>
  <c r="AI1072" i="2"/>
  <c r="AJ1078" i="2"/>
  <c r="AE1078" i="2"/>
  <c r="AF1078" i="2"/>
  <c r="AI1078" i="2"/>
  <c r="AJ1084" i="2"/>
  <c r="AI1084" i="2"/>
  <c r="AF1084" i="2"/>
  <c r="AE1084" i="2"/>
  <c r="AJ1090" i="2"/>
  <c r="AI1090" i="2"/>
  <c r="AE1090" i="2"/>
  <c r="AF1090" i="2"/>
  <c r="AJ1096" i="2"/>
  <c r="AI1096" i="2"/>
  <c r="AE1096" i="2"/>
  <c r="AF1096" i="2"/>
  <c r="AJ1102" i="2"/>
  <c r="AI1102" i="2"/>
  <c r="AF1102" i="2"/>
  <c r="AE1102" i="2"/>
  <c r="AJ1108" i="2"/>
  <c r="AI1108" i="2"/>
  <c r="AE1108" i="2"/>
  <c r="AF1108" i="2"/>
  <c r="AJ1114" i="2"/>
  <c r="AI1114" i="2"/>
  <c r="AE1114" i="2"/>
  <c r="AF1114" i="2"/>
  <c r="AJ1120" i="2"/>
  <c r="AI1120" i="2"/>
  <c r="AF1120" i="2"/>
  <c r="AE1120" i="2"/>
  <c r="AJ1126" i="2"/>
  <c r="AI1126" i="2"/>
  <c r="AF1126" i="2"/>
  <c r="AE1126" i="2"/>
  <c r="AJ1132" i="2"/>
  <c r="AI1132" i="2"/>
  <c r="AE1132" i="2"/>
  <c r="AF1132" i="2"/>
  <c r="AJ1138" i="2"/>
  <c r="AI1138" i="2"/>
  <c r="AF1138" i="2"/>
  <c r="AE1138" i="2"/>
  <c r="AJ1144" i="2"/>
  <c r="AI1144" i="2"/>
  <c r="AE1144" i="2"/>
  <c r="AF1144" i="2"/>
  <c r="AJ1150" i="2"/>
  <c r="AI1150" i="2"/>
  <c r="AE1150" i="2"/>
  <c r="AF1150" i="2"/>
  <c r="AJ1156" i="2"/>
  <c r="AI1156" i="2"/>
  <c r="AF1156" i="2"/>
  <c r="AE1156" i="2"/>
  <c r="AJ1162" i="2"/>
  <c r="AI1162" i="2"/>
  <c r="AE1162" i="2"/>
  <c r="AF1162" i="2"/>
  <c r="AJ1168" i="2"/>
  <c r="AI1168" i="2"/>
  <c r="AE1168" i="2"/>
  <c r="AF1168" i="2"/>
  <c r="AJ1174" i="2"/>
  <c r="AI1174" i="2"/>
  <c r="AF1174" i="2"/>
  <c r="AE1174" i="2"/>
  <c r="AJ1180" i="2"/>
  <c r="AI1180" i="2"/>
  <c r="AF1180" i="2"/>
  <c r="AE1180" i="2"/>
  <c r="AJ1186" i="2"/>
  <c r="AI1186" i="2"/>
  <c r="AE1186" i="2"/>
  <c r="AF1186" i="2"/>
  <c r="AJ1192" i="2"/>
  <c r="AI1192" i="2"/>
  <c r="AF1192" i="2"/>
  <c r="AE1192" i="2"/>
  <c r="AJ1198" i="2"/>
  <c r="AI1198" i="2"/>
  <c r="AE1198" i="2"/>
  <c r="AF1198" i="2"/>
  <c r="AJ1204" i="2"/>
  <c r="AI1204" i="2"/>
  <c r="AE1204" i="2"/>
  <c r="AF1204" i="2"/>
  <c r="AJ1210" i="2"/>
  <c r="AI1210" i="2"/>
  <c r="AF1210" i="2"/>
  <c r="AE1210" i="2"/>
  <c r="AJ1216" i="2"/>
  <c r="AI1216" i="2"/>
  <c r="AF1216" i="2"/>
  <c r="AE1216" i="2"/>
  <c r="AJ1222" i="2"/>
  <c r="AI1222" i="2"/>
  <c r="AF1222" i="2"/>
  <c r="AE1222" i="2"/>
  <c r="AJ1228" i="2"/>
  <c r="AI1228" i="2"/>
  <c r="AF1228" i="2"/>
  <c r="AE1228" i="2"/>
  <c r="AJ1234" i="2"/>
  <c r="AI1234" i="2"/>
  <c r="AF1234" i="2"/>
  <c r="AE1234" i="2"/>
  <c r="AJ1240" i="2"/>
  <c r="AI1240" i="2"/>
  <c r="AF1240" i="2"/>
  <c r="AE1240" i="2"/>
  <c r="AJ1246" i="2"/>
  <c r="AI1246" i="2"/>
  <c r="AF1246" i="2"/>
  <c r="AE1246" i="2"/>
  <c r="AJ1252" i="2"/>
  <c r="AI1252" i="2"/>
  <c r="AF1252" i="2"/>
  <c r="AE1252" i="2"/>
  <c r="AJ1258" i="2"/>
  <c r="AI1258" i="2"/>
  <c r="AF1258" i="2"/>
  <c r="AE1258" i="2"/>
  <c r="AJ1264" i="2"/>
  <c r="AI1264" i="2"/>
  <c r="AF1264" i="2"/>
  <c r="AE1264" i="2"/>
  <c r="AJ1270" i="2"/>
  <c r="AI1270" i="2"/>
  <c r="AF1270" i="2"/>
  <c r="AE1270" i="2"/>
  <c r="AJ1276" i="2"/>
  <c r="AI1276" i="2"/>
  <c r="AF1276" i="2"/>
  <c r="AE1276" i="2"/>
  <c r="AJ1282" i="2"/>
  <c r="AI1282" i="2"/>
  <c r="AF1282" i="2"/>
  <c r="AE1282" i="2"/>
  <c r="AJ1288" i="2"/>
  <c r="AI1288" i="2"/>
  <c r="AF1288" i="2"/>
  <c r="AE1288" i="2"/>
  <c r="AJ1294" i="2"/>
  <c r="AI1294" i="2"/>
  <c r="AF1294" i="2"/>
  <c r="AE1294" i="2"/>
  <c r="AJ1300" i="2"/>
  <c r="AI1300" i="2"/>
  <c r="AE1300" i="2"/>
  <c r="AF1300" i="2"/>
  <c r="AJ1306" i="2"/>
  <c r="AI1306" i="2"/>
  <c r="AF1306" i="2"/>
  <c r="AE1306" i="2"/>
  <c r="AJ1312" i="2"/>
  <c r="AE1312" i="2"/>
  <c r="AF1312" i="2"/>
  <c r="AI1312" i="2"/>
  <c r="AJ1318" i="2"/>
  <c r="AI1318" i="2"/>
  <c r="AF1318" i="2"/>
  <c r="AE1318" i="2"/>
  <c r="AI1324" i="2"/>
  <c r="AE1324" i="2"/>
  <c r="AJ1324" i="2"/>
  <c r="AF1324" i="2"/>
  <c r="AJ1330" i="2"/>
  <c r="AE1330" i="2"/>
  <c r="AI1330" i="2"/>
  <c r="AF1330" i="2"/>
  <c r="AF1336" i="2"/>
  <c r="AI1336" i="2"/>
  <c r="AE1336" i="2"/>
  <c r="AJ1336" i="2"/>
  <c r="AI1342" i="2"/>
  <c r="AE1342" i="2"/>
  <c r="AJ1342" i="2"/>
  <c r="AF1342" i="2"/>
  <c r="AJ1348" i="2"/>
  <c r="AI1348" i="2"/>
  <c r="AF1348" i="2"/>
  <c r="AE1348" i="2"/>
  <c r="AF1354" i="2"/>
  <c r="AE1354" i="2"/>
  <c r="AJ1354" i="2"/>
  <c r="AI1354" i="2"/>
  <c r="AJ1360" i="2"/>
  <c r="AI1360" i="2"/>
  <c r="AF1360" i="2"/>
  <c r="AE1360" i="2"/>
  <c r="AJ1366" i="2"/>
  <c r="AI1366" i="2"/>
  <c r="AF1366" i="2"/>
  <c r="AE1366" i="2"/>
  <c r="AF1372" i="2"/>
  <c r="AE1372" i="2"/>
  <c r="AJ1372" i="2"/>
  <c r="AI1372" i="2"/>
  <c r="AJ1378" i="2"/>
  <c r="AI1378" i="2"/>
  <c r="AF1378" i="2"/>
  <c r="AE1378" i="2"/>
  <c r="AJ1384" i="2"/>
  <c r="AI1384" i="2"/>
  <c r="AF1384" i="2"/>
  <c r="AE1384" i="2"/>
  <c r="AF1390" i="2"/>
  <c r="AJ1390" i="2"/>
  <c r="AI1390" i="2"/>
  <c r="AE1390" i="2"/>
  <c r="AJ1396" i="2"/>
  <c r="AI1396" i="2"/>
  <c r="AF1396" i="2"/>
  <c r="AE1396" i="2"/>
  <c r="AJ1402" i="2"/>
  <c r="AE1402" i="2"/>
  <c r="AI1402" i="2"/>
  <c r="AF1402" i="2"/>
  <c r="AF1408" i="2"/>
  <c r="AI1408" i="2"/>
  <c r="AE1408" i="2"/>
  <c r="AJ1408" i="2"/>
  <c r="AJ1414" i="2"/>
  <c r="AI1414" i="2"/>
  <c r="AF1414" i="2"/>
  <c r="AE1414" i="2"/>
  <c r="AJ1420" i="2"/>
  <c r="AI1420" i="2"/>
  <c r="AF1420" i="2"/>
  <c r="AE1420" i="2"/>
  <c r="AF1426" i="2"/>
  <c r="AJ1426" i="2"/>
  <c r="AI1426" i="2"/>
  <c r="AE1426" i="2"/>
  <c r="AF1432" i="2"/>
  <c r="AE1432" i="2"/>
  <c r="AJ1432" i="2"/>
  <c r="AI1432" i="2"/>
  <c r="AJ1438" i="2"/>
  <c r="AI1438" i="2"/>
  <c r="AF1438" i="2"/>
  <c r="AE1438" i="2"/>
  <c r="AF1444" i="2"/>
  <c r="AJ1444" i="2"/>
  <c r="AI1444" i="2"/>
  <c r="AE1444" i="2"/>
  <c r="AJ1450" i="2"/>
  <c r="AI1450" i="2"/>
  <c r="AF1450" i="2"/>
  <c r="AE1450" i="2"/>
  <c r="AJ1456" i="2"/>
  <c r="AE1456" i="2"/>
  <c r="AI1456" i="2"/>
  <c r="AF1456" i="2"/>
  <c r="AF1462" i="2"/>
  <c r="AI1462" i="2"/>
  <c r="AE1462" i="2"/>
  <c r="AJ1462" i="2"/>
  <c r="AJ1468" i="2"/>
  <c r="AI1468" i="2"/>
  <c r="AF1468" i="2"/>
  <c r="AE1468" i="2"/>
  <c r="AJ1474" i="2"/>
  <c r="AI1474" i="2"/>
  <c r="AF1474" i="2"/>
  <c r="AE1474" i="2"/>
  <c r="AF1480" i="2"/>
  <c r="AJ1480" i="2"/>
  <c r="AI1480" i="2"/>
  <c r="AE1480" i="2"/>
  <c r="AF1486" i="2"/>
  <c r="AE1486" i="2"/>
  <c r="AJ1486" i="2"/>
  <c r="AI1486" i="2"/>
  <c r="AJ1492" i="2"/>
  <c r="AI1492" i="2"/>
  <c r="AF1492" i="2"/>
  <c r="AE1492" i="2"/>
  <c r="AF1498" i="2"/>
  <c r="AJ1498" i="2"/>
  <c r="AI1498" i="2"/>
  <c r="AE1498" i="2"/>
  <c r="AJ1504" i="2"/>
  <c r="AI1504" i="2"/>
  <c r="AF1504" i="2"/>
  <c r="AE1504" i="2"/>
  <c r="AJ1510" i="2"/>
  <c r="AE1510" i="2"/>
  <c r="AI1510" i="2"/>
  <c r="AF1510" i="2"/>
  <c r="AF1516" i="2"/>
  <c r="AI1516" i="2"/>
  <c r="AE1516" i="2"/>
  <c r="AJ1516" i="2"/>
  <c r="AJ1522" i="2"/>
  <c r="AI1522" i="2"/>
  <c r="AF1522" i="2"/>
  <c r="AE1522" i="2"/>
  <c r="AJ1528" i="2"/>
  <c r="AI1528" i="2"/>
  <c r="AF1528" i="2"/>
  <c r="AE1528" i="2"/>
  <c r="AF1534" i="2"/>
  <c r="AJ1534" i="2"/>
  <c r="AI1534" i="2"/>
  <c r="AE1534" i="2"/>
  <c r="AF1540" i="2"/>
  <c r="AE1540" i="2"/>
  <c r="AJ1540" i="2"/>
  <c r="AI1540" i="2"/>
  <c r="AJ1546" i="2"/>
  <c r="AI1546" i="2"/>
  <c r="AF1546" i="2"/>
  <c r="AE1546" i="2"/>
  <c r="AF1552" i="2"/>
  <c r="AJ1552" i="2"/>
  <c r="AI1552" i="2"/>
  <c r="AE1552" i="2"/>
  <c r="AJ1558" i="2"/>
  <c r="AI1558" i="2"/>
  <c r="AF1558" i="2"/>
  <c r="AE1558" i="2"/>
  <c r="AJ1564" i="2"/>
  <c r="AE1564" i="2"/>
  <c r="AI1564" i="2"/>
  <c r="AF1564" i="2"/>
  <c r="AE1570" i="2"/>
  <c r="AF1570" i="2"/>
  <c r="AJ1570" i="2"/>
  <c r="AI1570" i="2"/>
  <c r="AF1576" i="2"/>
  <c r="AE1576" i="2"/>
  <c r="AJ1576" i="2"/>
  <c r="AI1576" i="2"/>
  <c r="AI1582" i="2"/>
  <c r="AJ1582" i="2"/>
  <c r="AF1582" i="2"/>
  <c r="AE1582" i="2"/>
  <c r="AE1588" i="2"/>
  <c r="AF1588" i="2"/>
  <c r="AJ1588" i="2"/>
  <c r="AI1588" i="2"/>
  <c r="AJ1594" i="2"/>
  <c r="AI1594" i="2"/>
  <c r="AF1594" i="2"/>
  <c r="AE1594" i="2"/>
  <c r="AI1600" i="2"/>
  <c r="AJ1600" i="2"/>
  <c r="AF1600" i="2"/>
  <c r="AE1600" i="2"/>
  <c r="AE1606" i="2"/>
  <c r="AF1606" i="2"/>
  <c r="AJ1606" i="2"/>
  <c r="AI1606" i="2"/>
  <c r="AJ1612" i="2"/>
  <c r="AI1612" i="2"/>
  <c r="AF1612" i="2"/>
  <c r="AE1612" i="2"/>
  <c r="AI1618" i="2"/>
  <c r="AJ1618" i="2"/>
  <c r="AF1618" i="2"/>
  <c r="AE1618" i="2"/>
  <c r="AE1624" i="2"/>
  <c r="AF1624" i="2"/>
  <c r="AJ1624" i="2"/>
  <c r="AI1624" i="2"/>
  <c r="AF1630" i="2"/>
  <c r="AE1630" i="2"/>
  <c r="AJ1630" i="2"/>
  <c r="AI1630" i="2"/>
  <c r="AI1636" i="2"/>
  <c r="AJ1636" i="2"/>
  <c r="AF1636" i="2"/>
  <c r="AE1636" i="2"/>
  <c r="AE1642" i="2"/>
  <c r="AF1642" i="2"/>
  <c r="AJ1642" i="2"/>
  <c r="AI1642" i="2"/>
  <c r="AJ1648" i="2"/>
  <c r="AI1648" i="2"/>
  <c r="AF1648" i="2"/>
  <c r="AE1648" i="2"/>
  <c r="AI1654" i="2"/>
  <c r="AJ1654" i="2"/>
  <c r="AF1654" i="2"/>
  <c r="AE1654" i="2"/>
  <c r="AE1660" i="2"/>
  <c r="AF1660" i="2"/>
  <c r="AJ1660" i="2"/>
  <c r="AI1660" i="2"/>
  <c r="AE1666" i="2"/>
  <c r="AJ1666" i="2"/>
  <c r="AI1666" i="2"/>
  <c r="AF1666" i="2"/>
  <c r="AI1672" i="2"/>
  <c r="AF1672" i="2"/>
  <c r="AJ1672" i="2"/>
  <c r="AE1672" i="2"/>
  <c r="AI1678" i="2"/>
  <c r="AF1678" i="2"/>
  <c r="AJ1678" i="2"/>
  <c r="AE1678" i="2"/>
  <c r="AI1684" i="2"/>
  <c r="AJ1684" i="2"/>
  <c r="AF1684" i="2"/>
  <c r="AE1684" i="2"/>
  <c r="AI1690" i="2"/>
  <c r="AJ1690" i="2"/>
  <c r="AF1690" i="2"/>
  <c r="AE1690" i="2"/>
  <c r="AI1696" i="2"/>
  <c r="AF1696" i="2"/>
  <c r="AE1696" i="2"/>
  <c r="AJ1696" i="2"/>
  <c r="AI1702" i="2"/>
  <c r="AJ1702" i="2"/>
  <c r="AF1702" i="2"/>
  <c r="AE1702" i="2"/>
  <c r="AI1708" i="2"/>
  <c r="AJ1708" i="2"/>
  <c r="AF1708" i="2"/>
  <c r="AE1708" i="2"/>
  <c r="AI1714" i="2"/>
  <c r="AF1714" i="2"/>
  <c r="AJ1714" i="2"/>
  <c r="AE1714" i="2"/>
  <c r="AI1720" i="2"/>
  <c r="AE1720" i="2"/>
  <c r="AJ1720" i="2"/>
  <c r="AF1720" i="2"/>
  <c r="AI1726" i="2"/>
  <c r="AF1726" i="2"/>
  <c r="AE1726" i="2"/>
  <c r="AJ1726" i="2"/>
  <c r="AI1732" i="2"/>
  <c r="AF1732" i="2"/>
  <c r="AJ1732" i="2"/>
  <c r="AE1732" i="2"/>
  <c r="AI1738" i="2"/>
  <c r="AJ1738" i="2"/>
  <c r="AF1738" i="2"/>
  <c r="AE1738" i="2"/>
  <c r="AI1744" i="2"/>
  <c r="AJ1744" i="2"/>
  <c r="AF1744" i="2"/>
  <c r="AE1744" i="2"/>
  <c r="AI1750" i="2"/>
  <c r="AF1750" i="2"/>
  <c r="AE1750" i="2"/>
  <c r="AJ1750" i="2"/>
  <c r="AJ1756" i="2"/>
  <c r="AF1756" i="2"/>
  <c r="AI1756" i="2"/>
  <c r="AE1756" i="2"/>
  <c r="AJ1762" i="2"/>
  <c r="AI1762" i="2"/>
  <c r="AF1762" i="2"/>
  <c r="AE1762" i="2"/>
  <c r="AJ1768" i="2"/>
  <c r="AE1768" i="2"/>
  <c r="AI1768" i="2"/>
  <c r="AF1768" i="2"/>
  <c r="AJ1774" i="2"/>
  <c r="AI1774" i="2"/>
  <c r="AF1774" i="2"/>
  <c r="AE1774" i="2"/>
  <c r="AJ1780" i="2"/>
  <c r="AE1780" i="2"/>
  <c r="AI1780" i="2"/>
  <c r="AF1780" i="2"/>
  <c r="AJ1786" i="2"/>
  <c r="AE1786" i="2"/>
  <c r="AI1786" i="2"/>
  <c r="AF1786" i="2"/>
  <c r="AJ1792" i="2"/>
  <c r="AI1792" i="2"/>
  <c r="AE1792" i="2"/>
  <c r="AF1792" i="2"/>
  <c r="AJ1798" i="2"/>
  <c r="AE1798" i="2"/>
  <c r="AI1798" i="2"/>
  <c r="AF1798" i="2"/>
  <c r="AJ1804" i="2"/>
  <c r="AE1804" i="2"/>
  <c r="AI1804" i="2"/>
  <c r="AF1804" i="2"/>
  <c r="AJ1810" i="2"/>
  <c r="AI1810" i="2"/>
  <c r="AF1810" i="2"/>
  <c r="AE1810" i="2"/>
  <c r="AJ1816" i="2"/>
  <c r="AE1816" i="2"/>
  <c r="AI1816" i="2"/>
  <c r="AF1816" i="2"/>
  <c r="AJ1822" i="2"/>
  <c r="AF1822" i="2"/>
  <c r="AE1822" i="2"/>
  <c r="AI1822" i="2"/>
  <c r="AJ1828" i="2"/>
  <c r="AI1828" i="2"/>
  <c r="AE1828" i="2"/>
  <c r="AF1828" i="2"/>
  <c r="AJ1834" i="2"/>
  <c r="AE1834" i="2"/>
  <c r="AF1834" i="2"/>
  <c r="AI1834" i="2"/>
  <c r="AJ1840" i="2"/>
  <c r="AF1840" i="2"/>
  <c r="AI1840" i="2"/>
  <c r="AE1840" i="2"/>
  <c r="AJ1846" i="2"/>
  <c r="AI1846" i="2"/>
  <c r="AE1846" i="2"/>
  <c r="AF1846" i="2"/>
  <c r="AJ1852" i="2"/>
  <c r="AE1852" i="2"/>
  <c r="AI1852" i="2"/>
  <c r="AF1852" i="2"/>
  <c r="AJ1858" i="2"/>
  <c r="AF1858" i="2"/>
  <c r="AI1858" i="2"/>
  <c r="AE1858" i="2"/>
  <c r="AJ1864" i="2"/>
  <c r="AI1864" i="2"/>
  <c r="AF1864" i="2"/>
  <c r="AE1864" i="2"/>
  <c r="AJ1870" i="2"/>
  <c r="AE1870" i="2"/>
  <c r="AI1870" i="2"/>
  <c r="AF1870" i="2"/>
  <c r="AJ1876" i="2"/>
  <c r="AF1876" i="2"/>
  <c r="AI1876" i="2"/>
  <c r="AE1876" i="2"/>
  <c r="AJ1882" i="2"/>
  <c r="AI1882" i="2"/>
  <c r="AF1882" i="2"/>
  <c r="AE1882" i="2"/>
  <c r="AJ1888" i="2"/>
  <c r="AE1888" i="2"/>
  <c r="AF1888" i="2"/>
  <c r="AI1888" i="2"/>
  <c r="AJ1894" i="2"/>
  <c r="AF1894" i="2"/>
  <c r="AE1894" i="2"/>
  <c r="AI1894" i="2"/>
  <c r="AJ1900" i="2"/>
  <c r="AI1900" i="2"/>
  <c r="AE1900" i="2"/>
  <c r="AF1900" i="2"/>
  <c r="AJ1906" i="2"/>
  <c r="AE1906" i="2"/>
  <c r="AI1906" i="2"/>
  <c r="AF1906" i="2"/>
  <c r="AJ1912" i="2"/>
  <c r="AF1912" i="2"/>
  <c r="AE1912" i="2"/>
  <c r="AI1912" i="2"/>
  <c r="AJ1918" i="2"/>
  <c r="AI1918" i="2"/>
  <c r="AF1918" i="2"/>
  <c r="AE1918" i="2"/>
  <c r="AJ1924" i="2"/>
  <c r="AE1924" i="2"/>
  <c r="AI1924" i="2"/>
  <c r="AF1924" i="2"/>
  <c r="AJ1930" i="2"/>
  <c r="AF1930" i="2"/>
  <c r="AI1930" i="2"/>
  <c r="AE1930" i="2"/>
  <c r="AJ1936" i="2"/>
  <c r="AE1936" i="2"/>
  <c r="AI1936" i="2"/>
  <c r="AF1936" i="2"/>
  <c r="AI1942" i="2"/>
  <c r="AF1942" i="2"/>
  <c r="AE1942" i="2"/>
  <c r="AJ1942" i="2"/>
  <c r="AE1948" i="2"/>
  <c r="AI1948" i="2"/>
  <c r="AF1948" i="2"/>
  <c r="AJ1948" i="2"/>
  <c r="AF1954" i="2"/>
  <c r="AI1954" i="2"/>
  <c r="AE1954" i="2"/>
  <c r="AJ1954" i="2"/>
  <c r="AI1960" i="2"/>
  <c r="AJ1960" i="2"/>
  <c r="AF1960" i="2"/>
  <c r="AE1960" i="2"/>
  <c r="AE1966" i="2"/>
  <c r="AJ1966" i="2"/>
  <c r="AI1966" i="2"/>
  <c r="AF1966" i="2"/>
  <c r="AJ1972" i="2"/>
  <c r="AI1972" i="2"/>
  <c r="AF1972" i="2"/>
  <c r="AE1972" i="2"/>
  <c r="AI1978" i="2"/>
  <c r="AE1978" i="2"/>
  <c r="AF1978" i="2"/>
  <c r="AJ1978" i="2"/>
  <c r="AE1984" i="2"/>
  <c r="AI1984" i="2"/>
  <c r="AJ1984" i="2"/>
  <c r="AF1984" i="2"/>
  <c r="AJ1990" i="2"/>
  <c r="AE1990" i="2"/>
  <c r="AI1990" i="2"/>
  <c r="AF1990" i="2"/>
  <c r="AI1996" i="2"/>
  <c r="AF1996" i="2"/>
  <c r="AJ1996" i="2"/>
  <c r="AE1996" i="2"/>
  <c r="AE2002" i="2"/>
  <c r="AF2002" i="2"/>
  <c r="AJ2002" i="2"/>
  <c r="AI2002" i="2"/>
  <c r="AF2008" i="2"/>
  <c r="AJ2008" i="2"/>
  <c r="AI2008" i="2"/>
  <c r="AE2008" i="2"/>
  <c r="AI2014" i="2"/>
  <c r="AJ2014" i="2"/>
  <c r="AF2014" i="2"/>
  <c r="AE2014" i="2"/>
  <c r="AE2020" i="2"/>
  <c r="AF2020" i="2"/>
  <c r="AJ2020" i="2"/>
  <c r="AI2020" i="2"/>
  <c r="AJ2026" i="2"/>
  <c r="AI2026" i="2"/>
  <c r="AF2026" i="2"/>
  <c r="AE2026" i="2"/>
  <c r="AI2032" i="2"/>
  <c r="AE2032" i="2"/>
  <c r="AJ2032" i="2"/>
  <c r="AF2032" i="2"/>
  <c r="AE2038" i="2"/>
  <c r="AI2038" i="2"/>
  <c r="AF2038" i="2"/>
  <c r="AJ2038" i="2"/>
  <c r="AJ2044" i="2"/>
  <c r="AF2044" i="2"/>
  <c r="AE2044" i="2"/>
  <c r="AI2044" i="2"/>
  <c r="AI2050" i="2"/>
  <c r="AJ2050" i="2"/>
  <c r="AF2050" i="2"/>
  <c r="AE2050" i="2"/>
  <c r="AE2056" i="2"/>
  <c r="AF2056" i="2"/>
  <c r="AI2056" i="2"/>
  <c r="AJ2056" i="2"/>
  <c r="AF2062" i="2"/>
  <c r="AJ2062" i="2"/>
  <c r="AI2062" i="2"/>
  <c r="AE2062" i="2"/>
  <c r="AI2068" i="2"/>
  <c r="AJ2068" i="2"/>
  <c r="AF2068" i="2"/>
  <c r="AE2068" i="2"/>
  <c r="AE2074" i="2"/>
  <c r="AF2074" i="2"/>
  <c r="AI2074" i="2"/>
  <c r="AJ2074" i="2"/>
  <c r="AE2080" i="2"/>
  <c r="AJ2080" i="2"/>
  <c r="AI2080" i="2"/>
  <c r="AF2080" i="2"/>
  <c r="AI2086" i="2"/>
  <c r="AE2086" i="2"/>
  <c r="AJ2086" i="2"/>
  <c r="AF2086" i="2"/>
  <c r="AE2092" i="2"/>
  <c r="AI2092" i="2"/>
  <c r="AF2092" i="2"/>
  <c r="AJ2092" i="2"/>
  <c r="AJ2098" i="2"/>
  <c r="AE2098" i="2"/>
  <c r="AI2098" i="2"/>
  <c r="AF2098" i="2"/>
  <c r="AI2104" i="2"/>
  <c r="AF2104" i="2"/>
  <c r="AJ2104" i="2"/>
  <c r="AE2104" i="2"/>
  <c r="AE2110" i="2"/>
  <c r="AJ2110" i="2"/>
  <c r="AF2110" i="2"/>
  <c r="AI2110" i="2"/>
  <c r="AF2116" i="2"/>
  <c r="AE2116" i="2"/>
  <c r="AI2116" i="2"/>
  <c r="AJ2116" i="2"/>
  <c r="AI2122" i="2"/>
  <c r="AJ2122" i="2"/>
  <c r="AF2122" i="2"/>
  <c r="AE2122" i="2"/>
  <c r="AE2128" i="2"/>
  <c r="AF2128" i="2"/>
  <c r="AJ2128" i="2"/>
  <c r="AI2128" i="2"/>
  <c r="AI2134" i="2"/>
  <c r="AJ2134" i="2"/>
  <c r="AF2134" i="2"/>
  <c r="AE2134" i="2"/>
  <c r="AI2140" i="2"/>
  <c r="AE2140" i="2"/>
  <c r="AJ2140" i="2"/>
  <c r="AF2140" i="2"/>
  <c r="AE2146" i="2"/>
  <c r="AI2146" i="2"/>
  <c r="AJ2146" i="2"/>
  <c r="AF2146" i="2"/>
  <c r="AE2152" i="2"/>
  <c r="AJ2152" i="2"/>
  <c r="AF2152" i="2"/>
  <c r="AI2152" i="2"/>
  <c r="AI2158" i="2"/>
  <c r="AF2158" i="2"/>
  <c r="AE2158" i="2"/>
  <c r="AJ2158" i="2"/>
  <c r="AE2164" i="2"/>
  <c r="AJ2164" i="2"/>
  <c r="AI2164" i="2"/>
  <c r="AF2164" i="2"/>
  <c r="AF2170" i="2"/>
  <c r="AJ2170" i="2"/>
  <c r="AI2170" i="2"/>
  <c r="AE2170" i="2"/>
  <c r="AI2176" i="2"/>
  <c r="AJ2176" i="2"/>
  <c r="AE2176" i="2"/>
  <c r="AF2176" i="2"/>
  <c r="AE2182" i="2"/>
  <c r="AF2182" i="2"/>
  <c r="AJ2182" i="2"/>
  <c r="AI2182" i="2"/>
  <c r="AI2188" i="2"/>
  <c r="AE2188" i="2"/>
  <c r="AJ2188" i="2"/>
  <c r="AF2188" i="2"/>
  <c r="AI2194" i="2"/>
  <c r="AE2194" i="2"/>
  <c r="AF2194" i="2"/>
  <c r="AJ2194" i="2"/>
  <c r="AE2200" i="2"/>
  <c r="AI2200" i="2"/>
  <c r="AF2200" i="2"/>
  <c r="AJ2200" i="2"/>
  <c r="AE2206" i="2"/>
  <c r="AJ2206" i="2"/>
  <c r="AI2206" i="2"/>
  <c r="AF2206" i="2"/>
  <c r="AI2212" i="2"/>
  <c r="AJ2212" i="2"/>
  <c r="AF2212" i="2"/>
  <c r="AE2212" i="2"/>
  <c r="AE2218" i="2"/>
  <c r="AJ2218" i="2"/>
  <c r="AI2218" i="2"/>
  <c r="AF2218" i="2"/>
  <c r="AE2224" i="2"/>
  <c r="AJ2224" i="2"/>
  <c r="AI2224" i="2"/>
  <c r="AF2224" i="2"/>
  <c r="AI2230" i="2"/>
  <c r="AF2230" i="2"/>
  <c r="AE2230" i="2"/>
  <c r="AJ2230" i="2"/>
  <c r="AF2236" i="2"/>
  <c r="AE2236" i="2"/>
  <c r="AI2236" i="2"/>
  <c r="AJ2236" i="2"/>
  <c r="AF2242" i="2"/>
  <c r="AJ2242" i="2"/>
  <c r="AI2242" i="2"/>
  <c r="AE2242" i="2"/>
  <c r="AF2248" i="2"/>
  <c r="AJ2248" i="2"/>
  <c r="AI2248" i="2"/>
  <c r="AE2248" i="2"/>
  <c r="AF2254" i="2"/>
  <c r="AE2254" i="2"/>
  <c r="AJ2254" i="2"/>
  <c r="AI2254" i="2"/>
  <c r="AF2260" i="2"/>
  <c r="AE2260" i="2"/>
  <c r="AJ2260" i="2"/>
  <c r="AI2260" i="2"/>
  <c r="AF2266" i="2"/>
  <c r="AJ2266" i="2"/>
  <c r="AI2266" i="2"/>
  <c r="AE2266" i="2"/>
  <c r="AF2272" i="2"/>
  <c r="AE2272" i="2"/>
  <c r="AJ2272" i="2"/>
  <c r="AI2272" i="2"/>
  <c r="AF2278" i="2"/>
  <c r="AJ2278" i="2"/>
  <c r="AI2278" i="2"/>
  <c r="AE2278" i="2"/>
  <c r="AF2284" i="2"/>
  <c r="AJ2284" i="2"/>
  <c r="AE2284" i="2"/>
  <c r="AI2284" i="2"/>
  <c r="AF2290" i="2"/>
  <c r="AE2290" i="2"/>
  <c r="AJ2290" i="2"/>
  <c r="AI2290" i="2"/>
  <c r="AF2296" i="2"/>
  <c r="AJ2296" i="2"/>
  <c r="AI2296" i="2"/>
  <c r="AE2296" i="2"/>
  <c r="AF2302" i="2"/>
  <c r="AJ2302" i="2"/>
  <c r="AI2302" i="2"/>
  <c r="AE2302" i="2"/>
  <c r="AF2308" i="2"/>
  <c r="AE2308" i="2"/>
  <c r="AJ2308" i="2"/>
  <c r="AI2308" i="2"/>
  <c r="AF2314" i="2"/>
  <c r="AJ2314" i="2"/>
  <c r="AI2314" i="2"/>
  <c r="AE2314" i="2"/>
  <c r="AF2320" i="2"/>
  <c r="AJ2320" i="2"/>
  <c r="AE2320" i="2"/>
  <c r="AI2320" i="2"/>
  <c r="AF2326" i="2"/>
  <c r="AE2326" i="2"/>
  <c r="AJ2326" i="2"/>
  <c r="AI2326" i="2"/>
  <c r="AF2332" i="2"/>
  <c r="AJ2332" i="2"/>
  <c r="AI2332" i="2"/>
  <c r="AE2332" i="2"/>
  <c r="AF2338" i="2"/>
  <c r="AJ2338" i="2"/>
  <c r="AI2338" i="2"/>
  <c r="AE2338" i="2"/>
  <c r="AF2344" i="2"/>
  <c r="AE2344" i="2"/>
  <c r="AJ2344" i="2"/>
  <c r="AI2344" i="2"/>
  <c r="AF2350" i="2"/>
  <c r="AI2350" i="2"/>
  <c r="AE2350" i="2"/>
  <c r="AJ2350" i="2"/>
  <c r="AF2356" i="2"/>
  <c r="AJ2356" i="2"/>
  <c r="AI2356" i="2"/>
  <c r="AE2356" i="2"/>
  <c r="AF2362" i="2"/>
  <c r="AI2362" i="2"/>
  <c r="AE2362" i="2"/>
  <c r="AJ2362" i="2"/>
  <c r="AF2368" i="2"/>
  <c r="AI2368" i="2"/>
  <c r="AE2368" i="2"/>
  <c r="AJ2368" i="2"/>
  <c r="AF2374" i="2"/>
  <c r="AJ2374" i="2"/>
  <c r="AI2374" i="2"/>
  <c r="AE2374" i="2"/>
  <c r="AF2380" i="2"/>
  <c r="AI2380" i="2"/>
  <c r="AE2380" i="2"/>
  <c r="AJ2380" i="2"/>
  <c r="AI2386" i="2"/>
  <c r="AF2386" i="2"/>
  <c r="AE2386" i="2"/>
  <c r="AJ2386" i="2"/>
  <c r="AI2392" i="2"/>
  <c r="AF2392" i="2"/>
  <c r="AJ2392" i="2"/>
  <c r="AE2392" i="2"/>
  <c r="AI2398" i="2"/>
  <c r="AE2398" i="2"/>
  <c r="AJ2398" i="2"/>
  <c r="AF2398" i="2"/>
  <c r="AI2404" i="2"/>
  <c r="AF2404" i="2"/>
  <c r="AE2404" i="2"/>
  <c r="AJ2404" i="2"/>
  <c r="AI2410" i="2"/>
  <c r="AF2410" i="2"/>
  <c r="AE2410" i="2"/>
  <c r="AJ2410" i="2"/>
  <c r="AI2416" i="2"/>
  <c r="AJ2416" i="2"/>
  <c r="AF2416" i="2"/>
  <c r="AE2416" i="2"/>
  <c r="AI2422" i="2"/>
  <c r="AJ2422" i="2"/>
  <c r="AF2422" i="2"/>
  <c r="AE2422" i="2"/>
  <c r="AI2428" i="2"/>
  <c r="AF2428" i="2"/>
  <c r="AJ2428" i="2"/>
  <c r="AE2428" i="2"/>
  <c r="AI2434" i="2"/>
  <c r="AE2434" i="2"/>
  <c r="AJ2434" i="2"/>
  <c r="AF2434" i="2"/>
  <c r="AI2440" i="2"/>
  <c r="AF2440" i="2"/>
  <c r="AE2440" i="2"/>
  <c r="AJ2440" i="2"/>
  <c r="AI2446" i="2"/>
  <c r="AF2446" i="2"/>
  <c r="AJ2446" i="2"/>
  <c r="AE2446" i="2"/>
  <c r="AI2452" i="2"/>
  <c r="AJ2452" i="2"/>
  <c r="AF2452" i="2"/>
  <c r="AE2452" i="2"/>
  <c r="AI2458" i="2"/>
  <c r="AJ2458" i="2"/>
  <c r="AF2458" i="2"/>
  <c r="AE2458" i="2"/>
  <c r="AI2464" i="2"/>
  <c r="AF2464" i="2"/>
  <c r="AE2464" i="2"/>
  <c r="AJ2464" i="2"/>
  <c r="AI2470" i="2"/>
  <c r="AJ2470" i="2"/>
  <c r="AF2470" i="2"/>
  <c r="AE2470" i="2"/>
  <c r="AI2476" i="2"/>
  <c r="AJ2476" i="2"/>
  <c r="AF2476" i="2"/>
  <c r="AE2476" i="2"/>
  <c r="AI2482" i="2"/>
  <c r="AF2482" i="2"/>
  <c r="AE2482" i="2"/>
  <c r="AJ2482" i="2"/>
  <c r="AI2488" i="2"/>
  <c r="AE2488" i="2"/>
  <c r="AJ2488" i="2"/>
  <c r="AF2488" i="2"/>
  <c r="AI2494" i="2"/>
  <c r="AF2494" i="2"/>
  <c r="AE2494" i="2"/>
  <c r="AJ2494" i="2"/>
  <c r="AI2500" i="2"/>
  <c r="AF2500" i="2"/>
  <c r="AJ2500" i="2"/>
  <c r="AE2500" i="2"/>
  <c r="AI2506" i="2"/>
  <c r="AJ2506" i="2"/>
  <c r="AF2506" i="2"/>
  <c r="AE2506" i="2"/>
  <c r="AI13" i="2"/>
  <c r="AI15" i="2"/>
  <c r="AF17" i="2"/>
  <c r="AE19" i="2"/>
  <c r="AI22" i="2"/>
  <c r="AI24" i="2"/>
  <c r="AF26" i="2"/>
  <c r="AE28" i="2"/>
  <c r="AI31" i="2"/>
  <c r="AI33" i="2"/>
  <c r="AF35" i="2"/>
  <c r="AE37" i="2"/>
  <c r="AI40" i="2"/>
  <c r="AI42" i="2"/>
  <c r="AF44" i="2"/>
  <c r="AE46" i="2"/>
  <c r="AI49" i="2"/>
  <c r="AI51" i="2"/>
  <c r="AF53" i="2"/>
  <c r="AE55" i="2"/>
  <c r="AI58" i="2"/>
  <c r="AI60" i="2"/>
  <c r="AF62" i="2"/>
  <c r="AE64" i="2"/>
  <c r="AI67" i="2"/>
  <c r="AI69" i="2"/>
  <c r="AF71" i="2"/>
  <c r="AE73" i="2"/>
  <c r="AI76" i="2"/>
  <c r="AI78" i="2"/>
  <c r="AF80" i="2"/>
  <c r="AE82" i="2"/>
  <c r="AI85" i="2"/>
  <c r="AJ87" i="2"/>
  <c r="AE90" i="2"/>
  <c r="AE92" i="2"/>
  <c r="AF94" i="2"/>
  <c r="AF96" i="2"/>
  <c r="AJ98" i="2"/>
  <c r="AJ100" i="2"/>
  <c r="AJ102" i="2"/>
  <c r="AE105" i="2"/>
  <c r="AI109" i="2"/>
  <c r="AI111" i="2"/>
  <c r="AJ115" i="2"/>
  <c r="AF120" i="2"/>
  <c r="AF122" i="2"/>
  <c r="AI124" i="2"/>
  <c r="AI126" i="2"/>
  <c r="AJ128" i="2"/>
  <c r="AE131" i="2"/>
  <c r="AF133" i="2"/>
  <c r="AF135" i="2"/>
  <c r="AF137" i="2"/>
  <c r="AI139" i="2"/>
  <c r="AJ141" i="2"/>
  <c r="AE144" i="2"/>
  <c r="AE146" i="2"/>
  <c r="AF148" i="2"/>
  <c r="AF150" i="2"/>
  <c r="AJ152" i="2"/>
  <c r="AJ154" i="2"/>
  <c r="AE159" i="2"/>
  <c r="AI163" i="2"/>
  <c r="AI165" i="2"/>
  <c r="AJ167" i="2"/>
  <c r="AJ169" i="2"/>
  <c r="AF174" i="2"/>
  <c r="AF176" i="2"/>
  <c r="AI178" i="2"/>
  <c r="AI180" i="2"/>
  <c r="AJ182" i="2"/>
  <c r="AE185" i="2"/>
  <c r="AF187" i="2"/>
  <c r="AF189" i="2"/>
  <c r="AF191" i="2"/>
  <c r="AI193" i="2"/>
  <c r="AJ195" i="2"/>
  <c r="AE198" i="2"/>
  <c r="AE200" i="2"/>
  <c r="AF202" i="2"/>
  <c r="AF204" i="2"/>
  <c r="AJ206" i="2"/>
  <c r="AJ208" i="2"/>
  <c r="AJ210" i="2"/>
  <c r="AE213" i="2"/>
  <c r="AI217" i="2"/>
  <c r="AI219" i="2"/>
  <c r="AJ221" i="2"/>
  <c r="AJ223" i="2"/>
  <c r="AF228" i="2"/>
  <c r="AF230" i="2"/>
  <c r="AI232" i="2"/>
  <c r="AI234" i="2"/>
  <c r="AJ236" i="2"/>
  <c r="AE239" i="2"/>
  <c r="AF241" i="2"/>
  <c r="AF243" i="2"/>
  <c r="AF245" i="2"/>
  <c r="AI247" i="2"/>
  <c r="AJ249" i="2"/>
  <c r="AE252" i="2"/>
  <c r="AE254" i="2"/>
  <c r="AF256" i="2"/>
  <c r="AF261" i="2"/>
  <c r="AF264" i="2"/>
  <c r="AJ266" i="2"/>
  <c r="AE272" i="2"/>
  <c r="AI277" i="2"/>
  <c r="AI280" i="2"/>
  <c r="AJ282" i="2"/>
  <c r="AJ285" i="2"/>
  <c r="AF288" i="2"/>
  <c r="AF291" i="2"/>
  <c r="AJ293" i="2"/>
  <c r="AJ296" i="2"/>
  <c r="AE302" i="2"/>
  <c r="AI304" i="2"/>
  <c r="AI307" i="2"/>
  <c r="AJ309" i="2"/>
  <c r="AF315" i="2"/>
  <c r="AI318" i="2"/>
  <c r="AI327" i="2"/>
  <c r="AE332" i="2"/>
  <c r="AJ338" i="2"/>
  <c r="AF352" i="2"/>
  <c r="W86" i="2"/>
  <c r="AI89" i="2"/>
  <c r="AF89" i="2"/>
  <c r="AI107" i="2"/>
  <c r="AF107" i="2"/>
  <c r="W113" i="2"/>
  <c r="AI113" i="2"/>
  <c r="AI125" i="2"/>
  <c r="AF125" i="2"/>
  <c r="W143" i="2"/>
  <c r="AI143" i="2"/>
  <c r="AF143" i="2"/>
  <c r="W149" i="2"/>
  <c r="AI149" i="2"/>
  <c r="AI161" i="2"/>
  <c r="AF161" i="2"/>
  <c r="W179" i="2"/>
  <c r="AI179" i="2"/>
  <c r="AF179" i="2"/>
  <c r="AI197" i="2"/>
  <c r="AF197" i="2"/>
  <c r="W215" i="2"/>
  <c r="AI215" i="2"/>
  <c r="AF215" i="2"/>
  <c r="AI233" i="2"/>
  <c r="AF233" i="2"/>
  <c r="AI251" i="2"/>
  <c r="AF251" i="2"/>
  <c r="W257" i="2"/>
  <c r="AI257" i="2"/>
  <c r="AI263" i="2"/>
  <c r="AJ263" i="2"/>
  <c r="AI269" i="2"/>
  <c r="AE269" i="2"/>
  <c r="AF269" i="2"/>
  <c r="W275" i="2"/>
  <c r="AI275" i="2"/>
  <c r="AI281" i="2"/>
  <c r="AJ281" i="2"/>
  <c r="AI287" i="2"/>
  <c r="AE287" i="2"/>
  <c r="AF287" i="2"/>
  <c r="AI299" i="2"/>
  <c r="AJ299" i="2"/>
  <c r="AI305" i="2"/>
  <c r="AE305" i="2"/>
  <c r="AF305" i="2"/>
  <c r="AI317" i="2"/>
  <c r="AJ317" i="2"/>
  <c r="AF317" i="2"/>
  <c r="AI323" i="2"/>
  <c r="AJ323" i="2"/>
  <c r="AI329" i="2"/>
  <c r="AE329" i="2"/>
  <c r="AI335" i="2"/>
  <c r="AF335" i="2"/>
  <c r="AE335" i="2"/>
  <c r="AJ335" i="2"/>
  <c r="AI341" i="2"/>
  <c r="AJ341" i="2"/>
  <c r="AF341" i="2"/>
  <c r="AI347" i="2"/>
  <c r="AF347" i="2"/>
  <c r="AE347" i="2"/>
  <c r="AI353" i="2"/>
  <c r="AF353" i="2"/>
  <c r="AE353" i="2"/>
  <c r="AJ353" i="2"/>
  <c r="AI359" i="2"/>
  <c r="AJ359" i="2"/>
  <c r="AF359" i="2"/>
  <c r="AE359" i="2"/>
  <c r="W365" i="2"/>
  <c r="AI365" i="2"/>
  <c r="AJ365" i="2"/>
  <c r="AF365" i="2"/>
  <c r="AE365" i="2"/>
  <c r="AI371" i="2"/>
  <c r="AF371" i="2"/>
  <c r="AE371" i="2"/>
  <c r="AJ371" i="2"/>
  <c r="AI377" i="2"/>
  <c r="AJ377" i="2"/>
  <c r="AF377" i="2"/>
  <c r="AE377" i="2"/>
  <c r="W383" i="2"/>
  <c r="AI383" i="2"/>
  <c r="AJ383" i="2"/>
  <c r="AF383" i="2"/>
  <c r="AE383" i="2"/>
  <c r="AI389" i="2"/>
  <c r="AF389" i="2"/>
  <c r="AE389" i="2"/>
  <c r="AJ389" i="2"/>
  <c r="AI395" i="2"/>
  <c r="AJ395" i="2"/>
  <c r="AF395" i="2"/>
  <c r="AE395" i="2"/>
  <c r="AI401" i="2"/>
  <c r="AJ401" i="2"/>
  <c r="AF401" i="2"/>
  <c r="AE401" i="2"/>
  <c r="AI407" i="2"/>
  <c r="AF407" i="2"/>
  <c r="AE407" i="2"/>
  <c r="AJ407" i="2"/>
  <c r="AI413" i="2"/>
  <c r="AJ413" i="2"/>
  <c r="AF413" i="2"/>
  <c r="AE413" i="2"/>
  <c r="AI419" i="2"/>
  <c r="AJ419" i="2"/>
  <c r="AF419" i="2"/>
  <c r="AE419" i="2"/>
  <c r="AI425" i="2"/>
  <c r="AF425" i="2"/>
  <c r="AE425" i="2"/>
  <c r="AJ425" i="2"/>
  <c r="AI431" i="2"/>
  <c r="AJ431" i="2"/>
  <c r="AF431" i="2"/>
  <c r="AE431" i="2"/>
  <c r="AI437" i="2"/>
  <c r="AJ437" i="2"/>
  <c r="AF437" i="2"/>
  <c r="AE437" i="2"/>
  <c r="AI443" i="2"/>
  <c r="AF443" i="2"/>
  <c r="AE443" i="2"/>
  <c r="AJ443" i="2"/>
  <c r="AI449" i="2"/>
  <c r="AJ449" i="2"/>
  <c r="AF449" i="2"/>
  <c r="AE449" i="2"/>
  <c r="AI455" i="2"/>
  <c r="AJ455" i="2"/>
  <c r="AF455" i="2"/>
  <c r="AE455" i="2"/>
  <c r="AI461" i="2"/>
  <c r="AF461" i="2"/>
  <c r="AE461" i="2"/>
  <c r="AJ461" i="2"/>
  <c r="AI467" i="2"/>
  <c r="AJ467" i="2"/>
  <c r="AF467" i="2"/>
  <c r="AE467" i="2"/>
  <c r="AI473" i="2"/>
  <c r="AJ473" i="2"/>
  <c r="AF473" i="2"/>
  <c r="AE473" i="2"/>
  <c r="AI479" i="2"/>
  <c r="AF479" i="2"/>
  <c r="AE479" i="2"/>
  <c r="AJ479" i="2"/>
  <c r="AI485" i="2"/>
  <c r="AJ485" i="2"/>
  <c r="AF485" i="2"/>
  <c r="AE485" i="2"/>
  <c r="AI491" i="2"/>
  <c r="AJ491" i="2"/>
  <c r="AF491" i="2"/>
  <c r="AE491" i="2"/>
  <c r="AI497" i="2"/>
  <c r="AF497" i="2"/>
  <c r="AE497" i="2"/>
  <c r="AJ497" i="2"/>
  <c r="AI503" i="2"/>
  <c r="AJ503" i="2"/>
  <c r="AF503" i="2"/>
  <c r="AE503" i="2"/>
  <c r="AI509" i="2"/>
  <c r="AJ509" i="2"/>
  <c r="AF509" i="2"/>
  <c r="AE509" i="2"/>
  <c r="AI515" i="2"/>
  <c r="AF515" i="2"/>
  <c r="AE515" i="2"/>
  <c r="AJ515" i="2"/>
  <c r="AI521" i="2"/>
  <c r="AJ521" i="2"/>
  <c r="AF521" i="2"/>
  <c r="AE521" i="2"/>
  <c r="AI527" i="2"/>
  <c r="AJ527" i="2"/>
  <c r="AF527" i="2"/>
  <c r="AE527" i="2"/>
  <c r="AI533" i="2"/>
  <c r="AF533" i="2"/>
  <c r="AE533" i="2"/>
  <c r="AJ533" i="2"/>
  <c r="AI539" i="2"/>
  <c r="AJ539" i="2"/>
  <c r="AF539" i="2"/>
  <c r="AE539" i="2"/>
  <c r="AI545" i="2"/>
  <c r="AJ545" i="2"/>
  <c r="AF545" i="2"/>
  <c r="AE545" i="2"/>
  <c r="AI551" i="2"/>
  <c r="AF551" i="2"/>
  <c r="AE551" i="2"/>
  <c r="AJ551" i="2"/>
  <c r="AI557" i="2"/>
  <c r="AJ557" i="2"/>
  <c r="AF557" i="2"/>
  <c r="AE557" i="2"/>
  <c r="AI563" i="2"/>
  <c r="AJ563" i="2"/>
  <c r="AF563" i="2"/>
  <c r="AE563" i="2"/>
  <c r="AI569" i="2"/>
  <c r="AF569" i="2"/>
  <c r="AE569" i="2"/>
  <c r="AJ569" i="2"/>
  <c r="AI575" i="2"/>
  <c r="AJ575" i="2"/>
  <c r="AF575" i="2"/>
  <c r="AE575" i="2"/>
  <c r="AI581" i="2"/>
  <c r="AJ581" i="2"/>
  <c r="AF581" i="2"/>
  <c r="AE581" i="2"/>
  <c r="AI587" i="2"/>
  <c r="AF587" i="2"/>
  <c r="AE587" i="2"/>
  <c r="AJ587" i="2"/>
  <c r="AI593" i="2"/>
  <c r="AJ593" i="2"/>
  <c r="AF593" i="2"/>
  <c r="AE593" i="2"/>
  <c r="AF599" i="2"/>
  <c r="AI599" i="2"/>
  <c r="AJ599" i="2"/>
  <c r="AE599" i="2"/>
  <c r="AF605" i="2"/>
  <c r="AI605" i="2"/>
  <c r="AJ605" i="2"/>
  <c r="AE605" i="2"/>
  <c r="AF611" i="2"/>
  <c r="AI611" i="2"/>
  <c r="AJ611" i="2"/>
  <c r="AE611" i="2"/>
  <c r="AF617" i="2"/>
  <c r="AI617" i="2"/>
  <c r="AJ617" i="2"/>
  <c r="AE617" i="2"/>
  <c r="AF623" i="2"/>
  <c r="AI623" i="2"/>
  <c r="AJ623" i="2"/>
  <c r="AE623" i="2"/>
  <c r="AF629" i="2"/>
  <c r="AI629" i="2"/>
  <c r="AJ629" i="2"/>
  <c r="AE629" i="2"/>
  <c r="AF635" i="2"/>
  <c r="AI635" i="2"/>
  <c r="AJ635" i="2"/>
  <c r="AE635" i="2"/>
  <c r="AF641" i="2"/>
  <c r="AI641" i="2"/>
  <c r="AJ641" i="2"/>
  <c r="AE641" i="2"/>
  <c r="AF647" i="2"/>
  <c r="AI647" i="2"/>
  <c r="AJ647" i="2"/>
  <c r="AE647" i="2"/>
  <c r="AF653" i="2"/>
  <c r="AI653" i="2"/>
  <c r="AJ653" i="2"/>
  <c r="AE653" i="2"/>
  <c r="AF659" i="2"/>
  <c r="AI659" i="2"/>
  <c r="AJ659" i="2"/>
  <c r="AE659" i="2"/>
  <c r="AJ665" i="2"/>
  <c r="AI665" i="2"/>
  <c r="AF665" i="2"/>
  <c r="AE665" i="2"/>
  <c r="AJ671" i="2"/>
  <c r="AI671" i="2"/>
  <c r="AE671" i="2"/>
  <c r="AF671" i="2"/>
  <c r="AJ677" i="2"/>
  <c r="AE677" i="2"/>
  <c r="AF677" i="2"/>
  <c r="AI677" i="2"/>
  <c r="AJ683" i="2"/>
  <c r="AI683" i="2"/>
  <c r="AF683" i="2"/>
  <c r="AE683" i="2"/>
  <c r="AJ689" i="2"/>
  <c r="AI689" i="2"/>
  <c r="AF689" i="2"/>
  <c r="AE689" i="2"/>
  <c r="AJ695" i="2"/>
  <c r="AI695" i="2"/>
  <c r="AE695" i="2"/>
  <c r="AF695" i="2"/>
  <c r="AJ701" i="2"/>
  <c r="AI701" i="2"/>
  <c r="AF701" i="2"/>
  <c r="AE701" i="2"/>
  <c r="AJ707" i="2"/>
  <c r="AI707" i="2"/>
  <c r="AF707" i="2"/>
  <c r="AE707" i="2"/>
  <c r="AJ713" i="2"/>
  <c r="AI713" i="2"/>
  <c r="AE713" i="2"/>
  <c r="AF713" i="2"/>
  <c r="AJ719" i="2"/>
  <c r="AI719" i="2"/>
  <c r="AF719" i="2"/>
  <c r="AE719" i="2"/>
  <c r="AJ725" i="2"/>
  <c r="AI725" i="2"/>
  <c r="AF725" i="2"/>
  <c r="AE725" i="2"/>
  <c r="AJ731" i="2"/>
  <c r="AI731" i="2"/>
  <c r="AE731" i="2"/>
  <c r="AF731" i="2"/>
  <c r="AJ737" i="2"/>
  <c r="AI737" i="2"/>
  <c r="AF737" i="2"/>
  <c r="AE737" i="2"/>
  <c r="AE743" i="2"/>
  <c r="AI743" i="2"/>
  <c r="AF743" i="2"/>
  <c r="AJ743" i="2"/>
  <c r="AE749" i="2"/>
  <c r="AI749" i="2"/>
  <c r="AJ749" i="2"/>
  <c r="AF749" i="2"/>
  <c r="AE755" i="2"/>
  <c r="AI755" i="2"/>
  <c r="AJ755" i="2"/>
  <c r="AF755" i="2"/>
  <c r="AE761" i="2"/>
  <c r="AI761" i="2"/>
  <c r="AJ761" i="2"/>
  <c r="AF761" i="2"/>
  <c r="AF767" i="2"/>
  <c r="AE767" i="2"/>
  <c r="AI767" i="2"/>
  <c r="AJ767" i="2"/>
  <c r="AF773" i="2"/>
  <c r="AE773" i="2"/>
  <c r="AI773" i="2"/>
  <c r="AJ773" i="2"/>
  <c r="AF779" i="2"/>
  <c r="AE779" i="2"/>
  <c r="AI779" i="2"/>
  <c r="AJ779" i="2"/>
  <c r="AF785" i="2"/>
  <c r="AE785" i="2"/>
  <c r="AI785" i="2"/>
  <c r="AJ785" i="2"/>
  <c r="AF791" i="2"/>
  <c r="AE791" i="2"/>
  <c r="AI791" i="2"/>
  <c r="AJ791" i="2"/>
  <c r="AF797" i="2"/>
  <c r="AE797" i="2"/>
  <c r="AI797" i="2"/>
  <c r="AJ797" i="2"/>
  <c r="AF803" i="2"/>
  <c r="AE803" i="2"/>
  <c r="AI803" i="2"/>
  <c r="AJ803" i="2"/>
  <c r="AF809" i="2"/>
  <c r="AE809" i="2"/>
  <c r="AI809" i="2"/>
  <c r="AJ809" i="2"/>
  <c r="AF815" i="2"/>
  <c r="AE815" i="2"/>
  <c r="AI815" i="2"/>
  <c r="AJ815" i="2"/>
  <c r="AF821" i="2"/>
  <c r="AE821" i="2"/>
  <c r="AI821" i="2"/>
  <c r="AJ821" i="2"/>
  <c r="AF827" i="2"/>
  <c r="AE827" i="2"/>
  <c r="AI827" i="2"/>
  <c r="AJ827" i="2"/>
  <c r="AF833" i="2"/>
  <c r="AE833" i="2"/>
  <c r="AI833" i="2"/>
  <c r="AJ833" i="2"/>
  <c r="AF839" i="2"/>
  <c r="AE839" i="2"/>
  <c r="AI839" i="2"/>
  <c r="AJ839" i="2"/>
  <c r="AF845" i="2"/>
  <c r="AE845" i="2"/>
  <c r="AI845" i="2"/>
  <c r="AJ845" i="2"/>
  <c r="AF851" i="2"/>
  <c r="AE851" i="2"/>
  <c r="AI851" i="2"/>
  <c r="AJ851" i="2"/>
  <c r="AF857" i="2"/>
  <c r="AE857" i="2"/>
  <c r="AI857" i="2"/>
  <c r="AJ857" i="2"/>
  <c r="AF863" i="2"/>
  <c r="AE863" i="2"/>
  <c r="AI863" i="2"/>
  <c r="AJ863" i="2"/>
  <c r="AF869" i="2"/>
  <c r="AE869" i="2"/>
  <c r="AI869" i="2"/>
  <c r="AJ869" i="2"/>
  <c r="AF875" i="2"/>
  <c r="AE875" i="2"/>
  <c r="AI875" i="2"/>
  <c r="AJ875" i="2"/>
  <c r="AF881" i="2"/>
  <c r="AE881" i="2"/>
  <c r="AI881" i="2"/>
  <c r="AJ881" i="2"/>
  <c r="AF887" i="2"/>
  <c r="AE887" i="2"/>
  <c r="AI887" i="2"/>
  <c r="AJ887" i="2"/>
  <c r="AF893" i="2"/>
  <c r="AE893" i="2"/>
  <c r="AI893" i="2"/>
  <c r="AJ893" i="2"/>
  <c r="AF899" i="2"/>
  <c r="AE899" i="2"/>
  <c r="AI899" i="2"/>
  <c r="AJ899" i="2"/>
  <c r="AF905" i="2"/>
  <c r="AE905" i="2"/>
  <c r="AI905" i="2"/>
  <c r="AJ905" i="2"/>
  <c r="AF911" i="2"/>
  <c r="AE911" i="2"/>
  <c r="AI911" i="2"/>
  <c r="AJ911" i="2"/>
  <c r="AF917" i="2"/>
  <c r="AE917" i="2"/>
  <c r="AI917" i="2"/>
  <c r="AJ917" i="2"/>
  <c r="AF923" i="2"/>
  <c r="AE923" i="2"/>
  <c r="AI923" i="2"/>
  <c r="AJ923" i="2"/>
  <c r="AF929" i="2"/>
  <c r="AE929" i="2"/>
  <c r="AI929" i="2"/>
  <c r="AJ929" i="2"/>
  <c r="AF935" i="2"/>
  <c r="AE935" i="2"/>
  <c r="AI935" i="2"/>
  <c r="AJ935" i="2"/>
  <c r="AF941" i="2"/>
  <c r="AE941" i="2"/>
  <c r="AI941" i="2"/>
  <c r="AJ941" i="2"/>
  <c r="AF947" i="2"/>
  <c r="AE947" i="2"/>
  <c r="AI947" i="2"/>
  <c r="AJ947" i="2"/>
  <c r="AF953" i="2"/>
  <c r="AE953" i="2"/>
  <c r="AI953" i="2"/>
  <c r="AJ953" i="2"/>
  <c r="AF959" i="2"/>
  <c r="AE959" i="2"/>
  <c r="AI959" i="2"/>
  <c r="AJ959" i="2"/>
  <c r="AF965" i="2"/>
  <c r="AE965" i="2"/>
  <c r="AI965" i="2"/>
  <c r="AJ965" i="2"/>
  <c r="AF971" i="2"/>
  <c r="AE971" i="2"/>
  <c r="AI971" i="2"/>
  <c r="AJ971" i="2"/>
  <c r="AF977" i="2"/>
  <c r="AE977" i="2"/>
  <c r="AI977" i="2"/>
  <c r="AJ977" i="2"/>
  <c r="AF983" i="2"/>
  <c r="AE983" i="2"/>
  <c r="AI983" i="2"/>
  <c r="AJ983" i="2"/>
  <c r="AF989" i="2"/>
  <c r="AE989" i="2"/>
  <c r="AI989" i="2"/>
  <c r="AJ989" i="2"/>
  <c r="AF995" i="2"/>
  <c r="AE995" i="2"/>
  <c r="AI995" i="2"/>
  <c r="AJ995" i="2"/>
  <c r="AF1001" i="2"/>
  <c r="AE1001" i="2"/>
  <c r="AI1001" i="2"/>
  <c r="AJ1001" i="2"/>
  <c r="AF1007" i="2"/>
  <c r="AE1007" i="2"/>
  <c r="AI1007" i="2"/>
  <c r="AJ1007" i="2"/>
  <c r="AF1013" i="2"/>
  <c r="AE1013" i="2"/>
  <c r="AI1013" i="2"/>
  <c r="AJ1013" i="2"/>
  <c r="AF1019" i="2"/>
  <c r="AE1019" i="2"/>
  <c r="AI1019" i="2"/>
  <c r="AJ1019" i="2"/>
  <c r="AF1025" i="2"/>
  <c r="AE1025" i="2"/>
  <c r="AI1025" i="2"/>
  <c r="AJ1025" i="2"/>
  <c r="AF1031" i="2"/>
  <c r="AE1031" i="2"/>
  <c r="AI1031" i="2"/>
  <c r="AJ1031" i="2"/>
  <c r="AF1037" i="2"/>
  <c r="AE1037" i="2"/>
  <c r="AI1037" i="2"/>
  <c r="AJ1037" i="2"/>
  <c r="AF1043" i="2"/>
  <c r="AE1043" i="2"/>
  <c r="AI1043" i="2"/>
  <c r="AJ1043" i="2"/>
  <c r="AF1049" i="2"/>
  <c r="AE1049" i="2"/>
  <c r="AI1049" i="2"/>
  <c r="AJ1049" i="2"/>
  <c r="AF1055" i="2"/>
  <c r="AE1055" i="2"/>
  <c r="AI1055" i="2"/>
  <c r="AJ1055" i="2"/>
  <c r="AF1061" i="2"/>
  <c r="AE1061" i="2"/>
  <c r="AI1061" i="2"/>
  <c r="AJ1061" i="2"/>
  <c r="AF1067" i="2"/>
  <c r="AE1067" i="2"/>
  <c r="AI1067" i="2"/>
  <c r="AJ1067" i="2"/>
  <c r="AJ1073" i="2"/>
  <c r="AI1073" i="2"/>
  <c r="AE1073" i="2"/>
  <c r="AF1073" i="2"/>
  <c r="AI1079" i="2"/>
  <c r="AF1079" i="2"/>
  <c r="AE1079" i="2"/>
  <c r="AJ1079" i="2"/>
  <c r="AE1085" i="2"/>
  <c r="AF1085" i="2"/>
  <c r="AJ1085" i="2"/>
  <c r="AI1085" i="2"/>
  <c r="AI1091" i="2"/>
  <c r="AF1091" i="2"/>
  <c r="AE1091" i="2"/>
  <c r="AJ1091" i="2"/>
  <c r="AJ1097" i="2"/>
  <c r="AI1097" i="2"/>
  <c r="AE1097" i="2"/>
  <c r="AF1097" i="2"/>
  <c r="AE1103" i="2"/>
  <c r="AF1103" i="2"/>
  <c r="AI1103" i="2"/>
  <c r="AJ1103" i="2"/>
  <c r="AI1109" i="2"/>
  <c r="AF1109" i="2"/>
  <c r="AE1109" i="2"/>
  <c r="AJ1109" i="2"/>
  <c r="AJ1115" i="2"/>
  <c r="AI1115" i="2"/>
  <c r="AE1115" i="2"/>
  <c r="AF1115" i="2"/>
  <c r="AE1121" i="2"/>
  <c r="AF1121" i="2"/>
  <c r="AI1121" i="2"/>
  <c r="AJ1121" i="2"/>
  <c r="AI1127" i="2"/>
  <c r="AF1127" i="2"/>
  <c r="AE1127" i="2"/>
  <c r="AJ1127" i="2"/>
  <c r="AJ1133" i="2"/>
  <c r="AI1133" i="2"/>
  <c r="AF1133" i="2"/>
  <c r="AE1133" i="2"/>
  <c r="AE1139" i="2"/>
  <c r="AF1139" i="2"/>
  <c r="AJ1139" i="2"/>
  <c r="AI1139" i="2"/>
  <c r="AI1145" i="2"/>
  <c r="AF1145" i="2"/>
  <c r="AE1145" i="2"/>
  <c r="AJ1145" i="2"/>
  <c r="AJ1151" i="2"/>
  <c r="AI1151" i="2"/>
  <c r="AE1151" i="2"/>
  <c r="AF1151" i="2"/>
  <c r="AE1157" i="2"/>
  <c r="AF1157" i="2"/>
  <c r="AI1157" i="2"/>
  <c r="AJ1157" i="2"/>
  <c r="AI1163" i="2"/>
  <c r="AF1163" i="2"/>
  <c r="AE1163" i="2"/>
  <c r="AJ1163" i="2"/>
  <c r="AJ1169" i="2"/>
  <c r="AI1169" i="2"/>
  <c r="AE1169" i="2"/>
  <c r="AF1169" i="2"/>
  <c r="AE1175" i="2"/>
  <c r="AF1175" i="2"/>
  <c r="AI1175" i="2"/>
  <c r="AJ1175" i="2"/>
  <c r="AI1181" i="2"/>
  <c r="AF1181" i="2"/>
  <c r="AE1181" i="2"/>
  <c r="AJ1181" i="2"/>
  <c r="AJ1187" i="2"/>
  <c r="AI1187" i="2"/>
  <c r="AF1187" i="2"/>
  <c r="AE1187" i="2"/>
  <c r="AE1193" i="2"/>
  <c r="AF1193" i="2"/>
  <c r="AJ1193" i="2"/>
  <c r="AI1193" i="2"/>
  <c r="AI1199" i="2"/>
  <c r="AF1199" i="2"/>
  <c r="AE1199" i="2"/>
  <c r="AJ1199" i="2"/>
  <c r="AJ1205" i="2"/>
  <c r="AI1205" i="2"/>
  <c r="AE1205" i="2"/>
  <c r="AF1205" i="2"/>
  <c r="AE1211" i="2"/>
  <c r="AJ1211" i="2"/>
  <c r="AF1211" i="2"/>
  <c r="AI1211" i="2"/>
  <c r="AE1217" i="2"/>
  <c r="AJ1217" i="2"/>
  <c r="AI1217" i="2"/>
  <c r="AF1217" i="2"/>
  <c r="AE1223" i="2"/>
  <c r="AJ1223" i="2"/>
  <c r="AI1223" i="2"/>
  <c r="AF1223" i="2"/>
  <c r="AE1229" i="2"/>
  <c r="AJ1229" i="2"/>
  <c r="AI1229" i="2"/>
  <c r="AF1229" i="2"/>
  <c r="AE1235" i="2"/>
  <c r="AJ1235" i="2"/>
  <c r="AI1235" i="2"/>
  <c r="AF1235" i="2"/>
  <c r="AE1241" i="2"/>
  <c r="AJ1241" i="2"/>
  <c r="AI1241" i="2"/>
  <c r="AF1241" i="2"/>
  <c r="AE1247" i="2"/>
  <c r="AJ1247" i="2"/>
  <c r="AI1247" i="2"/>
  <c r="AF1247" i="2"/>
  <c r="AE1253" i="2"/>
  <c r="AJ1253" i="2"/>
  <c r="AI1253" i="2"/>
  <c r="AF1253" i="2"/>
  <c r="AE1259" i="2"/>
  <c r="AJ1259" i="2"/>
  <c r="AI1259" i="2"/>
  <c r="AF1259" i="2"/>
  <c r="AE1265" i="2"/>
  <c r="AJ1265" i="2"/>
  <c r="AI1265" i="2"/>
  <c r="AF1265" i="2"/>
  <c r="AE1271" i="2"/>
  <c r="AJ1271" i="2"/>
  <c r="AI1271" i="2"/>
  <c r="AF1271" i="2"/>
  <c r="AE1277" i="2"/>
  <c r="AJ1277" i="2"/>
  <c r="AI1277" i="2"/>
  <c r="AF1277" i="2"/>
  <c r="AE1283" i="2"/>
  <c r="AJ1283" i="2"/>
  <c r="AI1283" i="2"/>
  <c r="AF1283" i="2"/>
  <c r="AE1289" i="2"/>
  <c r="AJ1289" i="2"/>
  <c r="AI1289" i="2"/>
  <c r="AF1289" i="2"/>
  <c r="AE1295" i="2"/>
  <c r="AJ1295" i="2"/>
  <c r="AI1295" i="2"/>
  <c r="AF1295" i="2"/>
  <c r="AE1301" i="2"/>
  <c r="AI1301" i="2"/>
  <c r="AF1301" i="2"/>
  <c r="AJ1301" i="2"/>
  <c r="AE1307" i="2"/>
  <c r="AI1307" i="2"/>
  <c r="AF1307" i="2"/>
  <c r="AJ1307" i="2"/>
  <c r="AE1313" i="2"/>
  <c r="AJ1313" i="2"/>
  <c r="AI1313" i="2"/>
  <c r="AF1313" i="2"/>
  <c r="AI1319" i="2"/>
  <c r="AE1319" i="2"/>
  <c r="AJ1319" i="2"/>
  <c r="AF1319" i="2"/>
  <c r="AE1325" i="2"/>
  <c r="AI1325" i="2"/>
  <c r="AJ1325" i="2"/>
  <c r="AF1325" i="2"/>
  <c r="AE1331" i="2"/>
  <c r="AJ1331" i="2"/>
  <c r="AF1331" i="2"/>
  <c r="AI1331" i="2"/>
  <c r="AE1337" i="2"/>
  <c r="AF1337" i="2"/>
  <c r="AJ1337" i="2"/>
  <c r="AI1337" i="2"/>
  <c r="AE1343" i="2"/>
  <c r="AI1343" i="2"/>
  <c r="AF1343" i="2"/>
  <c r="AJ1343" i="2"/>
  <c r="AE1349" i="2"/>
  <c r="AJ1349" i="2"/>
  <c r="AI1349" i="2"/>
  <c r="AF1349" i="2"/>
  <c r="AE1355" i="2"/>
  <c r="AJ1355" i="2"/>
  <c r="AI1355" i="2"/>
  <c r="AF1355" i="2"/>
  <c r="AE1361" i="2"/>
  <c r="AI1361" i="2"/>
  <c r="AF1361" i="2"/>
  <c r="AJ1361" i="2"/>
  <c r="AE1367" i="2"/>
  <c r="AJ1367" i="2"/>
  <c r="AI1367" i="2"/>
  <c r="AF1367" i="2"/>
  <c r="AE1373" i="2"/>
  <c r="AJ1373" i="2"/>
  <c r="AI1373" i="2"/>
  <c r="AF1373" i="2"/>
  <c r="AE1379" i="2"/>
  <c r="AI1379" i="2"/>
  <c r="AF1379" i="2"/>
  <c r="AJ1379" i="2"/>
  <c r="AE1385" i="2"/>
  <c r="AJ1385" i="2"/>
  <c r="AI1385" i="2"/>
  <c r="AF1385" i="2"/>
  <c r="AE1391" i="2"/>
  <c r="AF1391" i="2"/>
  <c r="AJ1391" i="2"/>
  <c r="AI1391" i="2"/>
  <c r="AE1397" i="2"/>
  <c r="AI1397" i="2"/>
  <c r="AJ1397" i="2"/>
  <c r="AF1397" i="2"/>
  <c r="AE1403" i="2"/>
  <c r="AJ1403" i="2"/>
  <c r="AI1403" i="2"/>
  <c r="AF1403" i="2"/>
  <c r="AE1409" i="2"/>
  <c r="AJ1409" i="2"/>
  <c r="AI1409" i="2"/>
  <c r="AF1409" i="2"/>
  <c r="AE1415" i="2"/>
  <c r="AI1415" i="2"/>
  <c r="AJ1415" i="2"/>
  <c r="AF1415" i="2"/>
  <c r="AE1421" i="2"/>
  <c r="AI1421" i="2"/>
  <c r="AF1421" i="2"/>
  <c r="AJ1421" i="2"/>
  <c r="AE1427" i="2"/>
  <c r="AJ1427" i="2"/>
  <c r="AI1427" i="2"/>
  <c r="AF1427" i="2"/>
  <c r="AE1433" i="2"/>
  <c r="AI1433" i="2"/>
  <c r="AJ1433" i="2"/>
  <c r="AF1433" i="2"/>
  <c r="AE1439" i="2"/>
  <c r="AJ1439" i="2"/>
  <c r="AI1439" i="2"/>
  <c r="AF1439" i="2"/>
  <c r="AE1445" i="2"/>
  <c r="AF1445" i="2"/>
  <c r="AJ1445" i="2"/>
  <c r="AI1445" i="2"/>
  <c r="AE1451" i="2"/>
  <c r="AI1451" i="2"/>
  <c r="AJ1451" i="2"/>
  <c r="AF1451" i="2"/>
  <c r="AE1457" i="2"/>
  <c r="AJ1457" i="2"/>
  <c r="AI1457" i="2"/>
  <c r="AF1457" i="2"/>
  <c r="AE1463" i="2"/>
  <c r="AJ1463" i="2"/>
  <c r="AI1463" i="2"/>
  <c r="AF1463" i="2"/>
  <c r="AE1469" i="2"/>
  <c r="AI1469" i="2"/>
  <c r="AJ1469" i="2"/>
  <c r="AF1469" i="2"/>
  <c r="AE1475" i="2"/>
  <c r="AI1475" i="2"/>
  <c r="AF1475" i="2"/>
  <c r="AJ1475" i="2"/>
  <c r="AE1481" i="2"/>
  <c r="AJ1481" i="2"/>
  <c r="AI1481" i="2"/>
  <c r="AF1481" i="2"/>
  <c r="AE1487" i="2"/>
  <c r="AI1487" i="2"/>
  <c r="AJ1487" i="2"/>
  <c r="AF1487" i="2"/>
  <c r="AE1493" i="2"/>
  <c r="AJ1493" i="2"/>
  <c r="AI1493" i="2"/>
  <c r="AF1493" i="2"/>
  <c r="AE1499" i="2"/>
  <c r="AF1499" i="2"/>
  <c r="AJ1499" i="2"/>
  <c r="AI1499" i="2"/>
  <c r="AE1505" i="2"/>
  <c r="AI1505" i="2"/>
  <c r="AJ1505" i="2"/>
  <c r="AF1505" i="2"/>
  <c r="AE1511" i="2"/>
  <c r="AJ1511" i="2"/>
  <c r="AI1511" i="2"/>
  <c r="AF1511" i="2"/>
  <c r="AE1517" i="2"/>
  <c r="AJ1517" i="2"/>
  <c r="AI1517" i="2"/>
  <c r="AF1517" i="2"/>
  <c r="AE1523" i="2"/>
  <c r="AI1523" i="2"/>
  <c r="AJ1523" i="2"/>
  <c r="AF1523" i="2"/>
  <c r="AE1529" i="2"/>
  <c r="AI1529" i="2"/>
  <c r="AF1529" i="2"/>
  <c r="AJ1529" i="2"/>
  <c r="AE1535" i="2"/>
  <c r="AJ1535" i="2"/>
  <c r="AI1535" i="2"/>
  <c r="AF1535" i="2"/>
  <c r="AE1541" i="2"/>
  <c r="AI1541" i="2"/>
  <c r="AJ1541" i="2"/>
  <c r="AF1541" i="2"/>
  <c r="AE1547" i="2"/>
  <c r="AJ1547" i="2"/>
  <c r="AI1547" i="2"/>
  <c r="AF1547" i="2"/>
  <c r="AE1553" i="2"/>
  <c r="AF1553" i="2"/>
  <c r="AJ1553" i="2"/>
  <c r="AI1553" i="2"/>
  <c r="AE1559" i="2"/>
  <c r="AI1559" i="2"/>
  <c r="AJ1559" i="2"/>
  <c r="AF1559" i="2"/>
  <c r="AE1565" i="2"/>
  <c r="AJ1565" i="2"/>
  <c r="AI1565" i="2"/>
  <c r="AF1565" i="2"/>
  <c r="AE1571" i="2"/>
  <c r="AJ1571" i="2"/>
  <c r="AI1571" i="2"/>
  <c r="AF1571" i="2"/>
  <c r="AE1577" i="2"/>
  <c r="AF1577" i="2"/>
  <c r="AI1577" i="2"/>
  <c r="AJ1577" i="2"/>
  <c r="AE1583" i="2"/>
  <c r="AJ1583" i="2"/>
  <c r="AI1583" i="2"/>
  <c r="AF1583" i="2"/>
  <c r="AE1589" i="2"/>
  <c r="AJ1589" i="2"/>
  <c r="AI1589" i="2"/>
  <c r="AF1589" i="2"/>
  <c r="AE1595" i="2"/>
  <c r="AF1595" i="2"/>
  <c r="AI1595" i="2"/>
  <c r="AJ1595" i="2"/>
  <c r="AE1601" i="2"/>
  <c r="AJ1601" i="2"/>
  <c r="AI1601" i="2"/>
  <c r="AF1601" i="2"/>
  <c r="AE1607" i="2"/>
  <c r="AJ1607" i="2"/>
  <c r="AI1607" i="2"/>
  <c r="AF1607" i="2"/>
  <c r="AE1613" i="2"/>
  <c r="AF1613" i="2"/>
  <c r="AI1613" i="2"/>
  <c r="AJ1613" i="2"/>
  <c r="AE1619" i="2"/>
  <c r="AI1619" i="2"/>
  <c r="AF1619" i="2"/>
  <c r="AJ1619" i="2"/>
  <c r="AE1625" i="2"/>
  <c r="AJ1625" i="2"/>
  <c r="AI1625" i="2"/>
  <c r="AF1625" i="2"/>
  <c r="AE1631" i="2"/>
  <c r="AF1631" i="2"/>
  <c r="AI1631" i="2"/>
  <c r="AJ1631" i="2"/>
  <c r="AE1637" i="2"/>
  <c r="AJ1637" i="2"/>
  <c r="AI1637" i="2"/>
  <c r="AF1637" i="2"/>
  <c r="AE1643" i="2"/>
  <c r="AJ1643" i="2"/>
  <c r="AI1643" i="2"/>
  <c r="AF1643" i="2"/>
  <c r="AE1649" i="2"/>
  <c r="AF1649" i="2"/>
  <c r="AI1649" i="2"/>
  <c r="AJ1649" i="2"/>
  <c r="AE1655" i="2"/>
  <c r="AJ1655" i="2"/>
  <c r="AI1655" i="2"/>
  <c r="AF1655" i="2"/>
  <c r="AE1661" i="2"/>
  <c r="AJ1661" i="2"/>
  <c r="AI1661" i="2"/>
  <c r="AF1661" i="2"/>
  <c r="AE1667" i="2"/>
  <c r="AF1667" i="2"/>
  <c r="AJ1667" i="2"/>
  <c r="AI1667" i="2"/>
  <c r="AE1673" i="2"/>
  <c r="AF1673" i="2"/>
  <c r="AJ1673" i="2"/>
  <c r="AI1673" i="2"/>
  <c r="AE1679" i="2"/>
  <c r="AJ1679" i="2"/>
  <c r="AI1679" i="2"/>
  <c r="AF1679" i="2"/>
  <c r="AI1685" i="2"/>
  <c r="AF1685" i="2"/>
  <c r="AE1685" i="2"/>
  <c r="AJ1685" i="2"/>
  <c r="AE1691" i="2"/>
  <c r="AJ1691" i="2"/>
  <c r="AI1691" i="2"/>
  <c r="AF1691" i="2"/>
  <c r="AJ1697" i="2"/>
  <c r="AI1697" i="2"/>
  <c r="AF1697" i="2"/>
  <c r="AE1697" i="2"/>
  <c r="AI1703" i="2"/>
  <c r="AJ1703" i="2"/>
  <c r="AF1703" i="2"/>
  <c r="AE1703" i="2"/>
  <c r="AE1709" i="2"/>
  <c r="AF1709" i="2"/>
  <c r="AJ1709" i="2"/>
  <c r="AI1709" i="2"/>
  <c r="AI1715" i="2"/>
  <c r="AF1715" i="2"/>
  <c r="AE1715" i="2"/>
  <c r="AJ1715" i="2"/>
  <c r="AI1721" i="2"/>
  <c r="AJ1721" i="2"/>
  <c r="AF1721" i="2"/>
  <c r="AE1721" i="2"/>
  <c r="AE1727" i="2"/>
  <c r="AJ1727" i="2"/>
  <c r="AI1727" i="2"/>
  <c r="AF1727" i="2"/>
  <c r="AE1733" i="2"/>
  <c r="AJ1733" i="2"/>
  <c r="AI1733" i="2"/>
  <c r="AF1733" i="2"/>
  <c r="AI1739" i="2"/>
  <c r="AF1739" i="2"/>
  <c r="AE1739" i="2"/>
  <c r="AJ1739" i="2"/>
  <c r="AE1745" i="2"/>
  <c r="AJ1745" i="2"/>
  <c r="AI1745" i="2"/>
  <c r="AF1745" i="2"/>
  <c r="AJ1751" i="2"/>
  <c r="AI1751" i="2"/>
  <c r="AF1751" i="2"/>
  <c r="AE1751" i="2"/>
  <c r="AF1757" i="2"/>
  <c r="AI1757" i="2"/>
  <c r="AE1757" i="2"/>
  <c r="AJ1757" i="2"/>
  <c r="AE1763" i="2"/>
  <c r="AJ1763" i="2"/>
  <c r="AI1763" i="2"/>
  <c r="AF1763" i="2"/>
  <c r="AJ1769" i="2"/>
  <c r="AF1769" i="2"/>
  <c r="AI1769" i="2"/>
  <c r="AE1769" i="2"/>
  <c r="AF1775" i="2"/>
  <c r="AJ1775" i="2"/>
  <c r="AI1775" i="2"/>
  <c r="AE1775" i="2"/>
  <c r="AJ1781" i="2"/>
  <c r="AF1781" i="2"/>
  <c r="AI1781" i="2"/>
  <c r="AE1781" i="2"/>
  <c r="AF1787" i="2"/>
  <c r="AJ1787" i="2"/>
  <c r="AI1787" i="2"/>
  <c r="AE1787" i="2"/>
  <c r="AI1793" i="2"/>
  <c r="AJ1793" i="2"/>
  <c r="AF1793" i="2"/>
  <c r="AE1793" i="2"/>
  <c r="AJ1799" i="2"/>
  <c r="AE1799" i="2"/>
  <c r="AI1799" i="2"/>
  <c r="AF1799" i="2"/>
  <c r="AF1805" i="2"/>
  <c r="AE1805" i="2"/>
  <c r="AJ1805" i="2"/>
  <c r="AI1805" i="2"/>
  <c r="AI1811" i="2"/>
  <c r="AJ1811" i="2"/>
  <c r="AF1811" i="2"/>
  <c r="AE1811" i="2"/>
  <c r="AJ1817" i="2"/>
  <c r="AE1817" i="2"/>
  <c r="AI1817" i="2"/>
  <c r="AF1817" i="2"/>
  <c r="AF1823" i="2"/>
  <c r="AJ1823" i="2"/>
  <c r="AI1823" i="2"/>
  <c r="AE1823" i="2"/>
  <c r="AE1829" i="2"/>
  <c r="AJ1829" i="2"/>
  <c r="AI1829" i="2"/>
  <c r="AF1829" i="2"/>
  <c r="AJ1835" i="2"/>
  <c r="AF1835" i="2"/>
  <c r="AE1835" i="2"/>
  <c r="AI1835" i="2"/>
  <c r="AF1841" i="2"/>
  <c r="AJ1841" i="2"/>
  <c r="AI1841" i="2"/>
  <c r="AE1841" i="2"/>
  <c r="AJ1847" i="2"/>
  <c r="AE1847" i="2"/>
  <c r="AI1847" i="2"/>
  <c r="AF1847" i="2"/>
  <c r="AJ1853" i="2"/>
  <c r="AF1853" i="2"/>
  <c r="AE1853" i="2"/>
  <c r="AI1853" i="2"/>
  <c r="AF1859" i="2"/>
  <c r="AE1859" i="2"/>
  <c r="AI1859" i="2"/>
  <c r="AJ1859" i="2"/>
  <c r="AI1865" i="2"/>
  <c r="AF1865" i="2"/>
  <c r="AE1865" i="2"/>
  <c r="AJ1865" i="2"/>
  <c r="AJ1871" i="2"/>
  <c r="AF1871" i="2"/>
  <c r="AI1871" i="2"/>
  <c r="AE1871" i="2"/>
  <c r="AF1877" i="2"/>
  <c r="AJ1877" i="2"/>
  <c r="AI1877" i="2"/>
  <c r="AE1877" i="2"/>
  <c r="AE1883" i="2"/>
  <c r="AJ1883" i="2"/>
  <c r="AI1883" i="2"/>
  <c r="AF1883" i="2"/>
  <c r="AJ1889" i="2"/>
  <c r="AF1889" i="2"/>
  <c r="AE1889" i="2"/>
  <c r="AI1889" i="2"/>
  <c r="AF1895" i="2"/>
  <c r="AJ1895" i="2"/>
  <c r="AE1895" i="2"/>
  <c r="AI1895" i="2"/>
  <c r="AJ1901" i="2"/>
  <c r="AI1901" i="2"/>
  <c r="AF1901" i="2"/>
  <c r="AE1901" i="2"/>
  <c r="AJ1907" i="2"/>
  <c r="AF1907" i="2"/>
  <c r="AE1907" i="2"/>
  <c r="AI1907" i="2"/>
  <c r="AF1913" i="2"/>
  <c r="AE1913" i="2"/>
  <c r="AI1913" i="2"/>
  <c r="AJ1913" i="2"/>
  <c r="AI1919" i="2"/>
  <c r="AJ1919" i="2"/>
  <c r="AF1919" i="2"/>
  <c r="AE1919" i="2"/>
  <c r="AJ1925" i="2"/>
  <c r="AF1925" i="2"/>
  <c r="AE1925" i="2"/>
  <c r="AI1925" i="2"/>
  <c r="AF1931" i="2"/>
  <c r="AI1931" i="2"/>
  <c r="AE1931" i="2"/>
  <c r="AJ1931" i="2"/>
  <c r="AF1937" i="2"/>
  <c r="AE1937" i="2"/>
  <c r="AI1937" i="2"/>
  <c r="AJ1937" i="2"/>
  <c r="AF1943" i="2"/>
  <c r="AI1943" i="2"/>
  <c r="AE1943" i="2"/>
  <c r="AJ1943" i="2"/>
  <c r="AF1949" i="2"/>
  <c r="AJ1949" i="2"/>
  <c r="AE1949" i="2"/>
  <c r="AI1949" i="2"/>
  <c r="AF1955" i="2"/>
  <c r="AE1955" i="2"/>
  <c r="AI1955" i="2"/>
  <c r="AJ1955" i="2"/>
  <c r="AF1961" i="2"/>
  <c r="AE1961" i="2"/>
  <c r="AJ1961" i="2"/>
  <c r="AI1961" i="2"/>
  <c r="AF1967" i="2"/>
  <c r="AJ1967" i="2"/>
  <c r="AE1967" i="2"/>
  <c r="AI1967" i="2"/>
  <c r="AF1973" i="2"/>
  <c r="AE1973" i="2"/>
  <c r="AJ1973" i="2"/>
  <c r="AI1973" i="2"/>
  <c r="AF1979" i="2"/>
  <c r="AJ1979" i="2"/>
  <c r="AI1979" i="2"/>
  <c r="AE1979" i="2"/>
  <c r="AF1985" i="2"/>
  <c r="AJ1985" i="2"/>
  <c r="AI1985" i="2"/>
  <c r="AE1985" i="2"/>
  <c r="AF1991" i="2"/>
  <c r="AE1991" i="2"/>
  <c r="AI1991" i="2"/>
  <c r="AJ1991" i="2"/>
  <c r="AF1997" i="2"/>
  <c r="AI1997" i="2"/>
  <c r="AJ1997" i="2"/>
  <c r="AE1997" i="2"/>
  <c r="AF2003" i="2"/>
  <c r="AJ2003" i="2"/>
  <c r="AI2003" i="2"/>
  <c r="AE2003" i="2"/>
  <c r="AF2009" i="2"/>
  <c r="AE2009" i="2"/>
  <c r="AI2009" i="2"/>
  <c r="AJ2009" i="2"/>
  <c r="AF2015" i="2"/>
  <c r="AE2015" i="2"/>
  <c r="AJ2015" i="2"/>
  <c r="AI2015" i="2"/>
  <c r="AF2021" i="2"/>
  <c r="AJ2021" i="2"/>
  <c r="AE2021" i="2"/>
  <c r="AI2021" i="2"/>
  <c r="AF2027" i="2"/>
  <c r="AE2027" i="2"/>
  <c r="AJ2027" i="2"/>
  <c r="AI2027" i="2"/>
  <c r="AF2033" i="2"/>
  <c r="AE2033" i="2"/>
  <c r="AJ2033" i="2"/>
  <c r="AI2033" i="2"/>
  <c r="AF2039" i="2"/>
  <c r="AJ2039" i="2"/>
  <c r="AI2039" i="2"/>
  <c r="AE2039" i="2"/>
  <c r="AF2045" i="2"/>
  <c r="AE2045" i="2"/>
  <c r="AJ2045" i="2"/>
  <c r="AI2045" i="2"/>
  <c r="AF2051" i="2"/>
  <c r="AI2051" i="2"/>
  <c r="AE2051" i="2"/>
  <c r="AJ2051" i="2"/>
  <c r="AF2057" i="2"/>
  <c r="AJ2057" i="2"/>
  <c r="AI2057" i="2"/>
  <c r="AE2057" i="2"/>
  <c r="AF2063" i="2"/>
  <c r="AE2063" i="2"/>
  <c r="AJ2063" i="2"/>
  <c r="AI2063" i="2"/>
  <c r="AF2069" i="2"/>
  <c r="AE2069" i="2"/>
  <c r="AI2069" i="2"/>
  <c r="AJ2069" i="2"/>
  <c r="AF2075" i="2"/>
  <c r="AJ2075" i="2"/>
  <c r="AE2075" i="2"/>
  <c r="AI2075" i="2"/>
  <c r="AF2081" i="2"/>
  <c r="AE2081" i="2"/>
  <c r="AJ2081" i="2"/>
  <c r="AI2081" i="2"/>
  <c r="AF2087" i="2"/>
  <c r="AE2087" i="2"/>
  <c r="AI2087" i="2"/>
  <c r="AJ2087" i="2"/>
  <c r="AF2093" i="2"/>
  <c r="AJ2093" i="2"/>
  <c r="AI2093" i="2"/>
  <c r="AE2093" i="2"/>
  <c r="AF2099" i="2"/>
  <c r="AE2099" i="2"/>
  <c r="AJ2099" i="2"/>
  <c r="AI2099" i="2"/>
  <c r="AF2105" i="2"/>
  <c r="AI2105" i="2"/>
  <c r="AJ2105" i="2"/>
  <c r="AE2105" i="2"/>
  <c r="AF2111" i="2"/>
  <c r="AJ2111" i="2"/>
  <c r="AI2111" i="2"/>
  <c r="AE2111" i="2"/>
  <c r="AF2117" i="2"/>
  <c r="AE2117" i="2"/>
  <c r="AI2117" i="2"/>
  <c r="AJ2117" i="2"/>
  <c r="AF2123" i="2"/>
  <c r="AJ2123" i="2"/>
  <c r="AE2123" i="2"/>
  <c r="AI2123" i="2"/>
  <c r="AF2129" i="2"/>
  <c r="AJ2129" i="2"/>
  <c r="AE2129" i="2"/>
  <c r="AI2129" i="2"/>
  <c r="AF2135" i="2"/>
  <c r="AE2135" i="2"/>
  <c r="AJ2135" i="2"/>
  <c r="AI2135" i="2"/>
  <c r="AF2141" i="2"/>
  <c r="AE2141" i="2"/>
  <c r="AJ2141" i="2"/>
  <c r="AI2141" i="2"/>
  <c r="AF2147" i="2"/>
  <c r="AJ2147" i="2"/>
  <c r="AI2147" i="2"/>
  <c r="AE2147" i="2"/>
  <c r="AF2153" i="2"/>
  <c r="AE2153" i="2"/>
  <c r="AJ2153" i="2"/>
  <c r="AI2153" i="2"/>
  <c r="AF2159" i="2"/>
  <c r="AI2159" i="2"/>
  <c r="AJ2159" i="2"/>
  <c r="AE2159" i="2"/>
  <c r="AF2165" i="2"/>
  <c r="AJ2165" i="2"/>
  <c r="AE2165" i="2"/>
  <c r="AI2165" i="2"/>
  <c r="AF2171" i="2"/>
  <c r="AE2171" i="2"/>
  <c r="AI2171" i="2"/>
  <c r="AJ2171" i="2"/>
  <c r="AF2177" i="2"/>
  <c r="AJ2177" i="2"/>
  <c r="AI2177" i="2"/>
  <c r="AE2177" i="2"/>
  <c r="AF2183" i="2"/>
  <c r="AJ2183" i="2"/>
  <c r="AE2183" i="2"/>
  <c r="AI2183" i="2"/>
  <c r="AF2189" i="2"/>
  <c r="AE2189" i="2"/>
  <c r="AJ2189" i="2"/>
  <c r="AI2189" i="2"/>
  <c r="AF2195" i="2"/>
  <c r="AE2195" i="2"/>
  <c r="AI2195" i="2"/>
  <c r="AJ2195" i="2"/>
  <c r="AF2201" i="2"/>
  <c r="AJ2201" i="2"/>
  <c r="AI2201" i="2"/>
  <c r="AE2201" i="2"/>
  <c r="AF2207" i="2"/>
  <c r="AE2207" i="2"/>
  <c r="AI2207" i="2"/>
  <c r="AJ2207" i="2"/>
  <c r="AF2213" i="2"/>
  <c r="AE2213" i="2"/>
  <c r="AJ2213" i="2"/>
  <c r="AI2213" i="2"/>
  <c r="AF2219" i="2"/>
  <c r="AJ2219" i="2"/>
  <c r="AI2219" i="2"/>
  <c r="AE2219" i="2"/>
  <c r="AF2225" i="2"/>
  <c r="AE2225" i="2"/>
  <c r="AJ2225" i="2"/>
  <c r="AI2225" i="2"/>
  <c r="AF2231" i="2"/>
  <c r="AJ2231" i="2"/>
  <c r="AI2231" i="2"/>
  <c r="AE2231" i="2"/>
  <c r="AJ2237" i="2"/>
  <c r="AF2237" i="2"/>
  <c r="AE2237" i="2"/>
  <c r="AI2237" i="2"/>
  <c r="AJ2243" i="2"/>
  <c r="AF2243" i="2"/>
  <c r="AI2243" i="2"/>
  <c r="AE2243" i="2"/>
  <c r="AJ2249" i="2"/>
  <c r="AF2249" i="2"/>
  <c r="AI2249" i="2"/>
  <c r="AE2249" i="2"/>
  <c r="AJ2255" i="2"/>
  <c r="AI2255" i="2"/>
  <c r="AF2255" i="2"/>
  <c r="AE2255" i="2"/>
  <c r="AJ2261" i="2"/>
  <c r="AF2261" i="2"/>
  <c r="AI2261" i="2"/>
  <c r="AE2261" i="2"/>
  <c r="AJ2267" i="2"/>
  <c r="AI2267" i="2"/>
  <c r="AF2267" i="2"/>
  <c r="AE2267" i="2"/>
  <c r="AJ2273" i="2"/>
  <c r="AE2273" i="2"/>
  <c r="AI2273" i="2"/>
  <c r="AF2273" i="2"/>
  <c r="AJ2279" i="2"/>
  <c r="AF2279" i="2"/>
  <c r="AI2279" i="2"/>
  <c r="AE2279" i="2"/>
  <c r="AJ2285" i="2"/>
  <c r="AF2285" i="2"/>
  <c r="AE2285" i="2"/>
  <c r="AI2285" i="2"/>
  <c r="AJ2291" i="2"/>
  <c r="AI2291" i="2"/>
  <c r="AF2291" i="2"/>
  <c r="AE2291" i="2"/>
  <c r="AJ2297" i="2"/>
  <c r="AF2297" i="2"/>
  <c r="AI2297" i="2"/>
  <c r="AE2297" i="2"/>
  <c r="AJ2303" i="2"/>
  <c r="AE2303" i="2"/>
  <c r="AI2303" i="2"/>
  <c r="AF2303" i="2"/>
  <c r="AJ2309" i="2"/>
  <c r="AF2309" i="2"/>
  <c r="AE2309" i="2"/>
  <c r="AI2309" i="2"/>
  <c r="AJ2315" i="2"/>
  <c r="AF2315" i="2"/>
  <c r="AI2315" i="2"/>
  <c r="AE2315" i="2"/>
  <c r="AJ2321" i="2"/>
  <c r="AI2321" i="2"/>
  <c r="AF2321" i="2"/>
  <c r="AE2321" i="2"/>
  <c r="AJ2327" i="2"/>
  <c r="AI2327" i="2"/>
  <c r="AF2327" i="2"/>
  <c r="AE2327" i="2"/>
  <c r="AJ2333" i="2"/>
  <c r="AF2333" i="2"/>
  <c r="AE2333" i="2"/>
  <c r="AI2333" i="2"/>
  <c r="AJ2339" i="2"/>
  <c r="AI2339" i="2"/>
  <c r="AF2339" i="2"/>
  <c r="AE2339" i="2"/>
  <c r="AJ2345" i="2"/>
  <c r="AI2345" i="2"/>
  <c r="AF2345" i="2"/>
  <c r="AE2345" i="2"/>
  <c r="AJ2351" i="2"/>
  <c r="AF2351" i="2"/>
  <c r="AI2351" i="2"/>
  <c r="AE2351" i="2"/>
  <c r="AJ2357" i="2"/>
  <c r="AE2357" i="2"/>
  <c r="AI2357" i="2"/>
  <c r="AF2357" i="2"/>
  <c r="AJ2363" i="2"/>
  <c r="AE2363" i="2"/>
  <c r="AI2363" i="2"/>
  <c r="AF2363" i="2"/>
  <c r="AJ2369" i="2"/>
  <c r="AI2369" i="2"/>
  <c r="AF2369" i="2"/>
  <c r="AE2369" i="2"/>
  <c r="AJ2375" i="2"/>
  <c r="AE2375" i="2"/>
  <c r="AI2375" i="2"/>
  <c r="AF2375" i="2"/>
  <c r="AJ2381" i="2"/>
  <c r="AI2381" i="2"/>
  <c r="AF2381" i="2"/>
  <c r="AE2381" i="2"/>
  <c r="AE2387" i="2"/>
  <c r="AJ2387" i="2"/>
  <c r="AI2387" i="2"/>
  <c r="AF2387" i="2"/>
  <c r="AE2393" i="2"/>
  <c r="AJ2393" i="2"/>
  <c r="AI2393" i="2"/>
  <c r="AF2393" i="2"/>
  <c r="AI2399" i="2"/>
  <c r="AF2399" i="2"/>
  <c r="AE2399" i="2"/>
  <c r="AJ2399" i="2"/>
  <c r="AE2405" i="2"/>
  <c r="AJ2405" i="2"/>
  <c r="AI2405" i="2"/>
  <c r="AF2405" i="2"/>
  <c r="AJ2411" i="2"/>
  <c r="AE2411" i="2"/>
  <c r="AI2411" i="2"/>
  <c r="AF2411" i="2"/>
  <c r="AI2417" i="2"/>
  <c r="AF2417" i="2"/>
  <c r="AE2417" i="2"/>
  <c r="AJ2417" i="2"/>
  <c r="AE2423" i="2"/>
  <c r="AF2423" i="2"/>
  <c r="AJ2423" i="2"/>
  <c r="AI2423" i="2"/>
  <c r="AI2429" i="2"/>
  <c r="AF2429" i="2"/>
  <c r="AJ2429" i="2"/>
  <c r="AE2429" i="2"/>
  <c r="AI2435" i="2"/>
  <c r="AJ2435" i="2"/>
  <c r="AF2435" i="2"/>
  <c r="AE2435" i="2"/>
  <c r="AE2441" i="2"/>
  <c r="AJ2441" i="2"/>
  <c r="AI2441" i="2"/>
  <c r="AF2441" i="2"/>
  <c r="AE2447" i="2"/>
  <c r="AJ2447" i="2"/>
  <c r="AI2447" i="2"/>
  <c r="AF2447" i="2"/>
  <c r="AI2453" i="2"/>
  <c r="AF2453" i="2"/>
  <c r="AE2453" i="2"/>
  <c r="AJ2453" i="2"/>
  <c r="AE2459" i="2"/>
  <c r="AJ2459" i="2"/>
  <c r="AI2459" i="2"/>
  <c r="AF2459" i="2"/>
  <c r="AJ2465" i="2"/>
  <c r="AI2465" i="2"/>
  <c r="AF2465" i="2"/>
  <c r="AE2465" i="2"/>
  <c r="AI2471" i="2"/>
  <c r="AJ2471" i="2"/>
  <c r="AF2471" i="2"/>
  <c r="AE2471" i="2"/>
  <c r="AE2477" i="2"/>
  <c r="AF2477" i="2"/>
  <c r="AJ2477" i="2"/>
  <c r="AI2477" i="2"/>
  <c r="AI2483" i="2"/>
  <c r="AF2483" i="2"/>
  <c r="AJ2483" i="2"/>
  <c r="AE2483" i="2"/>
  <c r="AI2489" i="2"/>
  <c r="AJ2489" i="2"/>
  <c r="AF2489" i="2"/>
  <c r="AE2489" i="2"/>
  <c r="AE2495" i="2"/>
  <c r="AF2495" i="2"/>
  <c r="AJ2495" i="2"/>
  <c r="AI2495" i="2"/>
  <c r="AE2501" i="2"/>
  <c r="AI2501" i="2"/>
  <c r="AF2501" i="2"/>
  <c r="AJ2501" i="2"/>
  <c r="AI2507" i="2"/>
  <c r="AF2507" i="2"/>
  <c r="AE2507" i="2"/>
  <c r="AJ2507" i="2"/>
  <c r="AE12" i="2"/>
  <c r="AE14" i="2"/>
  <c r="AJ15" i="2"/>
  <c r="AI17" i="2"/>
  <c r="AF19" i="2"/>
  <c r="AE21" i="2"/>
  <c r="AE23" i="2"/>
  <c r="AJ24" i="2"/>
  <c r="AI26" i="2"/>
  <c r="AF28" i="2"/>
  <c r="AE30" i="2"/>
  <c r="AE32" i="2"/>
  <c r="AJ33" i="2"/>
  <c r="AI35" i="2"/>
  <c r="AF37" i="2"/>
  <c r="AE39" i="2"/>
  <c r="AE41" i="2"/>
  <c r="AJ42" i="2"/>
  <c r="AI44" i="2"/>
  <c r="AF46" i="2"/>
  <c r="AE48" i="2"/>
  <c r="AE50" i="2"/>
  <c r="AJ51" i="2"/>
  <c r="AI53" i="2"/>
  <c r="AF55" i="2"/>
  <c r="AE57" i="2"/>
  <c r="AE59" i="2"/>
  <c r="AJ60" i="2"/>
  <c r="AI62" i="2"/>
  <c r="AF64" i="2"/>
  <c r="AE66" i="2"/>
  <c r="AE68" i="2"/>
  <c r="AJ69" i="2"/>
  <c r="AI71" i="2"/>
  <c r="AF73" i="2"/>
  <c r="AE75" i="2"/>
  <c r="AE77" i="2"/>
  <c r="AI80" i="2"/>
  <c r="AF82" i="2"/>
  <c r="AE84" i="2"/>
  <c r="AE86" i="2"/>
  <c r="AF88" i="2"/>
  <c r="AF90" i="2"/>
  <c r="AF92" i="2"/>
  <c r="AI94" i="2"/>
  <c r="AJ96" i="2"/>
  <c r="AE99" i="2"/>
  <c r="AE101" i="2"/>
  <c r="AF103" i="2"/>
  <c r="AF105" i="2"/>
  <c r="AJ107" i="2"/>
  <c r="AJ109" i="2"/>
  <c r="AJ111" i="2"/>
  <c r="AE116" i="2"/>
  <c r="AI118" i="2"/>
  <c r="AI120" i="2"/>
  <c r="AJ122" i="2"/>
  <c r="AJ124" i="2"/>
  <c r="AF129" i="2"/>
  <c r="AF131" i="2"/>
  <c r="AI133" i="2"/>
  <c r="AI135" i="2"/>
  <c r="AJ137" i="2"/>
  <c r="AE140" i="2"/>
  <c r="AF142" i="2"/>
  <c r="AF144" i="2"/>
  <c r="AF146" i="2"/>
  <c r="AI148" i="2"/>
  <c r="AJ150" i="2"/>
  <c r="AE153" i="2"/>
  <c r="AE155" i="2"/>
  <c r="AF157" i="2"/>
  <c r="AF159" i="2"/>
  <c r="AJ161" i="2"/>
  <c r="AJ163" i="2"/>
  <c r="AJ165" i="2"/>
  <c r="AE168" i="2"/>
  <c r="AE170" i="2"/>
  <c r="AI172" i="2"/>
  <c r="AI174" i="2"/>
  <c r="AJ176" i="2"/>
  <c r="AJ178" i="2"/>
  <c r="AJ180" i="2"/>
  <c r="AF183" i="2"/>
  <c r="AF185" i="2"/>
  <c r="AI187" i="2"/>
  <c r="AI189" i="2"/>
  <c r="AJ191" i="2"/>
  <c r="AE194" i="2"/>
  <c r="AF196" i="2"/>
  <c r="AF198" i="2"/>
  <c r="AF200" i="2"/>
  <c r="AI202" i="2"/>
  <c r="AJ204" i="2"/>
  <c r="AE207" i="2"/>
  <c r="AE209" i="2"/>
  <c r="AF211" i="2"/>
  <c r="AF213" i="2"/>
  <c r="AJ215" i="2"/>
  <c r="AJ217" i="2"/>
  <c r="AJ219" i="2"/>
  <c r="AE222" i="2"/>
  <c r="AE224" i="2"/>
  <c r="AI226" i="2"/>
  <c r="AI228" i="2"/>
  <c r="AJ230" i="2"/>
  <c r="AJ232" i="2"/>
  <c r="AF237" i="2"/>
  <c r="AF239" i="2"/>
  <c r="AI241" i="2"/>
  <c r="AI243" i="2"/>
  <c r="AJ245" i="2"/>
  <c r="AE248" i="2"/>
  <c r="AF250" i="2"/>
  <c r="AF252" i="2"/>
  <c r="AF254" i="2"/>
  <c r="AI256" i="2"/>
  <c r="AF259" i="2"/>
  <c r="AI261" i="2"/>
  <c r="AI264" i="2"/>
  <c r="AE267" i="2"/>
  <c r="AE270" i="2"/>
  <c r="AF272" i="2"/>
  <c r="AF275" i="2"/>
  <c r="AJ277" i="2"/>
  <c r="AJ280" i="2"/>
  <c r="AF283" i="2"/>
  <c r="AF286" i="2"/>
  <c r="AI288" i="2"/>
  <c r="AI291" i="2"/>
  <c r="AE297" i="2"/>
  <c r="AF299" i="2"/>
  <c r="AF302" i="2"/>
  <c r="AJ304" i="2"/>
  <c r="AJ307" i="2"/>
  <c r="AF310" i="2"/>
  <c r="AF313" i="2"/>
  <c r="AI315" i="2"/>
  <c r="AJ318" i="2"/>
  <c r="AF323" i="2"/>
  <c r="AJ327" i="2"/>
  <c r="AJ333" i="2"/>
  <c r="AE341" i="2"/>
  <c r="W14" i="2"/>
  <c r="W44" i="2"/>
  <c r="W71" i="2"/>
  <c r="W92" i="2"/>
  <c r="W78" i="2"/>
  <c r="AF78" i="2"/>
  <c r="W114" i="2"/>
  <c r="AI114" i="2"/>
  <c r="W156" i="2"/>
  <c r="AE156" i="2"/>
  <c r="W192" i="2"/>
  <c r="AE192" i="2"/>
  <c r="AF258" i="2"/>
  <c r="AI258" i="2"/>
  <c r="AF276" i="2"/>
  <c r="AI276" i="2"/>
  <c r="AF294" i="2"/>
  <c r="AI294" i="2"/>
  <c r="AF312" i="2"/>
  <c r="AI312" i="2"/>
  <c r="AE324" i="2"/>
  <c r="AF324" i="2"/>
  <c r="AI324" i="2"/>
  <c r="AE330" i="2"/>
  <c r="AJ330" i="2"/>
  <c r="AI330" i="2"/>
  <c r="AE336" i="2"/>
  <c r="AJ336" i="2"/>
  <c r="AE342" i="2"/>
  <c r="AF342" i="2"/>
  <c r="AJ342" i="2"/>
  <c r="AI342" i="2"/>
  <c r="AE348" i="2"/>
  <c r="AJ348" i="2"/>
  <c r="AI348" i="2"/>
  <c r="AF348" i="2"/>
  <c r="AE354" i="2"/>
  <c r="AJ354" i="2"/>
  <c r="AF354" i="2"/>
  <c r="AE360" i="2"/>
  <c r="AF360" i="2"/>
  <c r="AJ360" i="2"/>
  <c r="AI360" i="2"/>
  <c r="AE366" i="2"/>
  <c r="AJ366" i="2"/>
  <c r="AI366" i="2"/>
  <c r="AF366" i="2"/>
  <c r="AE372" i="2"/>
  <c r="AJ372" i="2"/>
  <c r="AI372" i="2"/>
  <c r="AF372" i="2"/>
  <c r="AE378" i="2"/>
  <c r="AF378" i="2"/>
  <c r="AJ378" i="2"/>
  <c r="AI378" i="2"/>
  <c r="AE384" i="2"/>
  <c r="AJ384" i="2"/>
  <c r="AI384" i="2"/>
  <c r="AF384" i="2"/>
  <c r="AE390" i="2"/>
  <c r="AJ390" i="2"/>
  <c r="AI390" i="2"/>
  <c r="AF390" i="2"/>
  <c r="AE396" i="2"/>
  <c r="AF396" i="2"/>
  <c r="AJ396" i="2"/>
  <c r="AI396" i="2"/>
  <c r="AE402" i="2"/>
  <c r="AJ402" i="2"/>
  <c r="AI402" i="2"/>
  <c r="AF402" i="2"/>
  <c r="AE408" i="2"/>
  <c r="AJ408" i="2"/>
  <c r="AI408" i="2"/>
  <c r="AF408" i="2"/>
  <c r="AE414" i="2"/>
  <c r="AF414" i="2"/>
  <c r="AJ414" i="2"/>
  <c r="AI414" i="2"/>
  <c r="AE420" i="2"/>
  <c r="AJ420" i="2"/>
  <c r="AI420" i="2"/>
  <c r="AF420" i="2"/>
  <c r="AE426" i="2"/>
  <c r="AJ426" i="2"/>
  <c r="AI426" i="2"/>
  <c r="AF426" i="2"/>
  <c r="AE432" i="2"/>
  <c r="AF432" i="2"/>
  <c r="AJ432" i="2"/>
  <c r="AI432" i="2"/>
  <c r="AE438" i="2"/>
  <c r="AJ438" i="2"/>
  <c r="AI438" i="2"/>
  <c r="AF438" i="2"/>
  <c r="AE444" i="2"/>
  <c r="AJ444" i="2"/>
  <c r="AI444" i="2"/>
  <c r="AF444" i="2"/>
  <c r="AE450" i="2"/>
  <c r="AF450" i="2"/>
  <c r="AJ450" i="2"/>
  <c r="AI450" i="2"/>
  <c r="AE456" i="2"/>
  <c r="AJ456" i="2"/>
  <c r="AI456" i="2"/>
  <c r="AF456" i="2"/>
  <c r="AE462" i="2"/>
  <c r="AJ462" i="2"/>
  <c r="AI462" i="2"/>
  <c r="AF462" i="2"/>
  <c r="AE468" i="2"/>
  <c r="AF468" i="2"/>
  <c r="AJ468" i="2"/>
  <c r="AI468" i="2"/>
  <c r="AE474" i="2"/>
  <c r="AJ474" i="2"/>
  <c r="AI474" i="2"/>
  <c r="AF474" i="2"/>
  <c r="AE480" i="2"/>
  <c r="AJ480" i="2"/>
  <c r="AI480" i="2"/>
  <c r="AF480" i="2"/>
  <c r="AE486" i="2"/>
  <c r="AF486" i="2"/>
  <c r="AJ486" i="2"/>
  <c r="AI486" i="2"/>
  <c r="AE492" i="2"/>
  <c r="AJ492" i="2"/>
  <c r="AI492" i="2"/>
  <c r="AF492" i="2"/>
  <c r="AE498" i="2"/>
  <c r="AJ498" i="2"/>
  <c r="AI498" i="2"/>
  <c r="AF498" i="2"/>
  <c r="AE504" i="2"/>
  <c r="AF504" i="2"/>
  <c r="AJ504" i="2"/>
  <c r="AI504" i="2"/>
  <c r="AE510" i="2"/>
  <c r="AJ510" i="2"/>
  <c r="AI510" i="2"/>
  <c r="AF510" i="2"/>
  <c r="AE516" i="2"/>
  <c r="AJ516" i="2"/>
  <c r="AI516" i="2"/>
  <c r="AF516" i="2"/>
  <c r="AE522" i="2"/>
  <c r="AF522" i="2"/>
  <c r="AJ522" i="2"/>
  <c r="AI522" i="2"/>
  <c r="AE528" i="2"/>
  <c r="AJ528" i="2"/>
  <c r="AI528" i="2"/>
  <c r="AF528" i="2"/>
  <c r="AE534" i="2"/>
  <c r="AJ534" i="2"/>
  <c r="AI534" i="2"/>
  <c r="AF534" i="2"/>
  <c r="AE540" i="2"/>
  <c r="AF540" i="2"/>
  <c r="AJ540" i="2"/>
  <c r="AI540" i="2"/>
  <c r="AE546" i="2"/>
  <c r="AJ546" i="2"/>
  <c r="AI546" i="2"/>
  <c r="AF546" i="2"/>
  <c r="AE552" i="2"/>
  <c r="AJ552" i="2"/>
  <c r="AI552" i="2"/>
  <c r="AF552" i="2"/>
  <c r="AE558" i="2"/>
  <c r="AF558" i="2"/>
  <c r="AJ558" i="2"/>
  <c r="AI558" i="2"/>
  <c r="AE564" i="2"/>
  <c r="AJ564" i="2"/>
  <c r="AI564" i="2"/>
  <c r="AF564" i="2"/>
  <c r="AE570" i="2"/>
  <c r="AJ570" i="2"/>
  <c r="AI570" i="2"/>
  <c r="AF570" i="2"/>
  <c r="AE576" i="2"/>
  <c r="AF576" i="2"/>
  <c r="AJ576" i="2"/>
  <c r="AI576" i="2"/>
  <c r="AE582" i="2"/>
  <c r="AJ582" i="2"/>
  <c r="AI582" i="2"/>
  <c r="AF582" i="2"/>
  <c r="AE588" i="2"/>
  <c r="AJ588" i="2"/>
  <c r="AI588" i="2"/>
  <c r="AF588" i="2"/>
  <c r="AE594" i="2"/>
  <c r="AF594" i="2"/>
  <c r="AJ594" i="2"/>
  <c r="AI594" i="2"/>
  <c r="AJ600" i="2"/>
  <c r="AE600" i="2"/>
  <c r="AI600" i="2"/>
  <c r="AF600" i="2"/>
  <c r="AJ606" i="2"/>
  <c r="AE606" i="2"/>
  <c r="AI606" i="2"/>
  <c r="AF606" i="2"/>
  <c r="AJ612" i="2"/>
  <c r="AE612" i="2"/>
  <c r="AI612" i="2"/>
  <c r="AF612" i="2"/>
  <c r="AJ618" i="2"/>
  <c r="AE618" i="2"/>
  <c r="AI618" i="2"/>
  <c r="AF618" i="2"/>
  <c r="AJ624" i="2"/>
  <c r="AE624" i="2"/>
  <c r="AI624" i="2"/>
  <c r="AF624" i="2"/>
  <c r="AJ630" i="2"/>
  <c r="AE630" i="2"/>
  <c r="AI630" i="2"/>
  <c r="AF630" i="2"/>
  <c r="AJ636" i="2"/>
  <c r="AE636" i="2"/>
  <c r="AI636" i="2"/>
  <c r="AF636" i="2"/>
  <c r="AJ642" i="2"/>
  <c r="AE642" i="2"/>
  <c r="AI642" i="2"/>
  <c r="AF642" i="2"/>
  <c r="AJ648" i="2"/>
  <c r="AF648" i="2"/>
  <c r="AE648" i="2"/>
  <c r="AI648" i="2"/>
  <c r="AJ654" i="2"/>
  <c r="AF654" i="2"/>
  <c r="AE654" i="2"/>
  <c r="AI654" i="2"/>
  <c r="AJ660" i="2"/>
  <c r="AF660" i="2"/>
  <c r="AE660" i="2"/>
  <c r="AI660" i="2"/>
  <c r="AF666" i="2"/>
  <c r="AI666" i="2"/>
  <c r="AJ666" i="2"/>
  <c r="AE666" i="2"/>
  <c r="AJ672" i="2"/>
  <c r="AI672" i="2"/>
  <c r="AE672" i="2"/>
  <c r="AF672" i="2"/>
  <c r="AJ678" i="2"/>
  <c r="AF678" i="2"/>
  <c r="AE678" i="2"/>
  <c r="AI678" i="2"/>
  <c r="AJ684" i="2"/>
  <c r="AI684" i="2"/>
  <c r="AE684" i="2"/>
  <c r="AF684" i="2"/>
  <c r="AF690" i="2"/>
  <c r="AI690" i="2"/>
  <c r="AJ690" i="2"/>
  <c r="AE690" i="2"/>
  <c r="AJ696" i="2"/>
  <c r="AF696" i="2"/>
  <c r="AE696" i="2"/>
  <c r="AI696" i="2"/>
  <c r="AJ702" i="2"/>
  <c r="AI702" i="2"/>
  <c r="AE702" i="2"/>
  <c r="AF702" i="2"/>
  <c r="AF708" i="2"/>
  <c r="AI708" i="2"/>
  <c r="AJ708" i="2"/>
  <c r="AE708" i="2"/>
  <c r="AJ714" i="2"/>
  <c r="AF714" i="2"/>
  <c r="AE714" i="2"/>
  <c r="AI714" i="2"/>
  <c r="AJ720" i="2"/>
  <c r="AI720" i="2"/>
  <c r="AE720" i="2"/>
  <c r="AF720" i="2"/>
  <c r="AF726" i="2"/>
  <c r="AI726" i="2"/>
  <c r="AJ726" i="2"/>
  <c r="AE726" i="2"/>
  <c r="AJ732" i="2"/>
  <c r="AF732" i="2"/>
  <c r="AE732" i="2"/>
  <c r="AI732" i="2"/>
  <c r="AJ738" i="2"/>
  <c r="AI738" i="2"/>
  <c r="AE738" i="2"/>
  <c r="AF738" i="2"/>
  <c r="AI744" i="2"/>
  <c r="AJ744" i="2"/>
  <c r="AF744" i="2"/>
  <c r="AE744" i="2"/>
  <c r="AI750" i="2"/>
  <c r="AJ750" i="2"/>
  <c r="AE750" i="2"/>
  <c r="AF750" i="2"/>
  <c r="AI756" i="2"/>
  <c r="AF756" i="2"/>
  <c r="AE756" i="2"/>
  <c r="AJ756" i="2"/>
  <c r="AJ762" i="2"/>
  <c r="AI762" i="2"/>
  <c r="AF762" i="2"/>
  <c r="AE762" i="2"/>
  <c r="AJ768" i="2"/>
  <c r="AI768" i="2"/>
  <c r="AE768" i="2"/>
  <c r="AF768" i="2"/>
  <c r="AJ774" i="2"/>
  <c r="AI774" i="2"/>
  <c r="AF774" i="2"/>
  <c r="AE774" i="2"/>
  <c r="AJ780" i="2"/>
  <c r="AI780" i="2"/>
  <c r="AF780" i="2"/>
  <c r="AE780" i="2"/>
  <c r="AJ786" i="2"/>
  <c r="AI786" i="2"/>
  <c r="AE786" i="2"/>
  <c r="AF786" i="2"/>
  <c r="AJ792" i="2"/>
  <c r="AI792" i="2"/>
  <c r="AF792" i="2"/>
  <c r="AE792" i="2"/>
  <c r="AJ798" i="2"/>
  <c r="AI798" i="2"/>
  <c r="AF798" i="2"/>
  <c r="AE798" i="2"/>
  <c r="AJ804" i="2"/>
  <c r="AI804" i="2"/>
  <c r="AE804" i="2"/>
  <c r="AF804" i="2"/>
  <c r="AJ810" i="2"/>
  <c r="AI810" i="2"/>
  <c r="AF810" i="2"/>
  <c r="AE810" i="2"/>
  <c r="AJ816" i="2"/>
  <c r="AI816" i="2"/>
  <c r="AF816" i="2"/>
  <c r="AE816" i="2"/>
  <c r="AJ822" i="2"/>
  <c r="AI822" i="2"/>
  <c r="AE822" i="2"/>
  <c r="AF822" i="2"/>
  <c r="AJ828" i="2"/>
  <c r="AI828" i="2"/>
  <c r="AF828" i="2"/>
  <c r="AE828" i="2"/>
  <c r="AJ834" i="2"/>
  <c r="AI834" i="2"/>
  <c r="AF834" i="2"/>
  <c r="AE834" i="2"/>
  <c r="AJ840" i="2"/>
  <c r="AI840" i="2"/>
  <c r="AE840" i="2"/>
  <c r="AF840" i="2"/>
  <c r="AJ846" i="2"/>
  <c r="AI846" i="2"/>
  <c r="AF846" i="2"/>
  <c r="AE846" i="2"/>
  <c r="AJ852" i="2"/>
  <c r="AI852" i="2"/>
  <c r="AF852" i="2"/>
  <c r="AE852" i="2"/>
  <c r="AJ858" i="2"/>
  <c r="AI858" i="2"/>
  <c r="AE858" i="2"/>
  <c r="AF858" i="2"/>
  <c r="AJ864" i="2"/>
  <c r="AI864" i="2"/>
  <c r="AF864" i="2"/>
  <c r="AE864" i="2"/>
  <c r="AJ870" i="2"/>
  <c r="AI870" i="2"/>
  <c r="AF870" i="2"/>
  <c r="AE870" i="2"/>
  <c r="AJ876" i="2"/>
  <c r="AI876" i="2"/>
  <c r="AE876" i="2"/>
  <c r="AF876" i="2"/>
  <c r="AJ882" i="2"/>
  <c r="AI882" i="2"/>
  <c r="AF882" i="2"/>
  <c r="AE882" i="2"/>
  <c r="AJ888" i="2"/>
  <c r="AI888" i="2"/>
  <c r="AF888" i="2"/>
  <c r="AE888" i="2"/>
  <c r="AJ894" i="2"/>
  <c r="AI894" i="2"/>
  <c r="AE894" i="2"/>
  <c r="AF894" i="2"/>
  <c r="AJ900" i="2"/>
  <c r="AI900" i="2"/>
  <c r="AF900" i="2"/>
  <c r="AE900" i="2"/>
  <c r="AJ906" i="2"/>
  <c r="AI906" i="2"/>
  <c r="AF906" i="2"/>
  <c r="AE906" i="2"/>
  <c r="AJ912" i="2"/>
  <c r="AI912" i="2"/>
  <c r="AE912" i="2"/>
  <c r="AF912" i="2"/>
  <c r="AJ918" i="2"/>
  <c r="AI918" i="2"/>
  <c r="AF918" i="2"/>
  <c r="AE918" i="2"/>
  <c r="AJ924" i="2"/>
  <c r="AI924" i="2"/>
  <c r="AF924" i="2"/>
  <c r="AE924" i="2"/>
  <c r="AJ930" i="2"/>
  <c r="AI930" i="2"/>
  <c r="AE930" i="2"/>
  <c r="AF930" i="2"/>
  <c r="AJ936" i="2"/>
  <c r="AI936" i="2"/>
  <c r="AF936" i="2"/>
  <c r="AE936" i="2"/>
  <c r="AJ942" i="2"/>
  <c r="AI942" i="2"/>
  <c r="AF942" i="2"/>
  <c r="AE942" i="2"/>
  <c r="AJ948" i="2"/>
  <c r="AI948" i="2"/>
  <c r="AF948" i="2"/>
  <c r="AE948" i="2"/>
  <c r="AJ954" i="2"/>
  <c r="AI954" i="2"/>
  <c r="AF954" i="2"/>
  <c r="AE954" i="2"/>
  <c r="AJ960" i="2"/>
  <c r="AI960" i="2"/>
  <c r="AF960" i="2"/>
  <c r="AE960" i="2"/>
  <c r="AJ966" i="2"/>
  <c r="AI966" i="2"/>
  <c r="AF966" i="2"/>
  <c r="AE966" i="2"/>
  <c r="AJ972" i="2"/>
  <c r="AI972" i="2"/>
  <c r="AF972" i="2"/>
  <c r="AE972" i="2"/>
  <c r="AJ978" i="2"/>
  <c r="AI978" i="2"/>
  <c r="AF978" i="2"/>
  <c r="AE978" i="2"/>
  <c r="AJ984" i="2"/>
  <c r="AI984" i="2"/>
  <c r="AF984" i="2"/>
  <c r="AE984" i="2"/>
  <c r="AJ990" i="2"/>
  <c r="AI990" i="2"/>
  <c r="AF990" i="2"/>
  <c r="AE990" i="2"/>
  <c r="AJ996" i="2"/>
  <c r="AI996" i="2"/>
  <c r="AF996" i="2"/>
  <c r="AE996" i="2"/>
  <c r="AJ1002" i="2"/>
  <c r="AI1002" i="2"/>
  <c r="AF1002" i="2"/>
  <c r="AE1002" i="2"/>
  <c r="AJ1008" i="2"/>
  <c r="AI1008" i="2"/>
  <c r="AF1008" i="2"/>
  <c r="AE1008" i="2"/>
  <c r="AJ1014" i="2"/>
  <c r="AI1014" i="2"/>
  <c r="AF1014" i="2"/>
  <c r="AE1014" i="2"/>
  <c r="AJ1020" i="2"/>
  <c r="AI1020" i="2"/>
  <c r="AF1020" i="2"/>
  <c r="AE1020" i="2"/>
  <c r="AJ1026" i="2"/>
  <c r="AI1026" i="2"/>
  <c r="AF1026" i="2"/>
  <c r="AE1026" i="2"/>
  <c r="AJ1032" i="2"/>
  <c r="AI1032" i="2"/>
  <c r="AF1032" i="2"/>
  <c r="AE1032" i="2"/>
  <c r="AJ1038" i="2"/>
  <c r="AI1038" i="2"/>
  <c r="AF1038" i="2"/>
  <c r="AE1038" i="2"/>
  <c r="AJ1044" i="2"/>
  <c r="AI1044" i="2"/>
  <c r="AF1044" i="2"/>
  <c r="AE1044" i="2"/>
  <c r="AJ1050" i="2"/>
  <c r="AI1050" i="2"/>
  <c r="AF1050" i="2"/>
  <c r="AE1050" i="2"/>
  <c r="AJ1056" i="2"/>
  <c r="AI1056" i="2"/>
  <c r="AF1056" i="2"/>
  <c r="AE1056" i="2"/>
  <c r="AJ1062" i="2"/>
  <c r="AI1062" i="2"/>
  <c r="AF1062" i="2"/>
  <c r="AE1062" i="2"/>
  <c r="AJ1068" i="2"/>
  <c r="AI1068" i="2"/>
  <c r="AF1068" i="2"/>
  <c r="AE1068" i="2"/>
  <c r="AF1074" i="2"/>
  <c r="AE1074" i="2"/>
  <c r="AI1074" i="2"/>
  <c r="AJ1074" i="2"/>
  <c r="AF1080" i="2"/>
  <c r="AJ1080" i="2"/>
  <c r="AI1080" i="2"/>
  <c r="AE1080" i="2"/>
  <c r="AF1086" i="2"/>
  <c r="AE1086" i="2"/>
  <c r="AJ1086" i="2"/>
  <c r="AI1086" i="2"/>
  <c r="AF1092" i="2"/>
  <c r="AE1092" i="2"/>
  <c r="AJ1092" i="2"/>
  <c r="AI1092" i="2"/>
  <c r="AF1098" i="2"/>
  <c r="AE1098" i="2"/>
  <c r="AI1098" i="2"/>
  <c r="AJ1098" i="2"/>
  <c r="AF1104" i="2"/>
  <c r="AE1104" i="2"/>
  <c r="AJ1104" i="2"/>
  <c r="AI1104" i="2"/>
  <c r="AF1110" i="2"/>
  <c r="AE1110" i="2"/>
  <c r="AI1110" i="2"/>
  <c r="AJ1110" i="2"/>
  <c r="AF1116" i="2"/>
  <c r="AE1116" i="2"/>
  <c r="AI1116" i="2"/>
  <c r="AJ1116" i="2"/>
  <c r="AF1122" i="2"/>
  <c r="AE1122" i="2"/>
  <c r="AJ1122" i="2"/>
  <c r="AI1122" i="2"/>
  <c r="AF1128" i="2"/>
  <c r="AE1128" i="2"/>
  <c r="AI1128" i="2"/>
  <c r="AJ1128" i="2"/>
  <c r="AF1134" i="2"/>
  <c r="AE1134" i="2"/>
  <c r="AI1134" i="2"/>
  <c r="AJ1134" i="2"/>
  <c r="AF1140" i="2"/>
  <c r="AE1140" i="2"/>
  <c r="AJ1140" i="2"/>
  <c r="AI1140" i="2"/>
  <c r="AF1146" i="2"/>
  <c r="AE1146" i="2"/>
  <c r="AJ1146" i="2"/>
  <c r="AI1146" i="2"/>
  <c r="AF1152" i="2"/>
  <c r="AE1152" i="2"/>
  <c r="AI1152" i="2"/>
  <c r="AJ1152" i="2"/>
  <c r="AF1158" i="2"/>
  <c r="AE1158" i="2"/>
  <c r="AJ1158" i="2"/>
  <c r="AI1158" i="2"/>
  <c r="AF1164" i="2"/>
  <c r="AE1164" i="2"/>
  <c r="AI1164" i="2"/>
  <c r="AJ1164" i="2"/>
  <c r="AF1170" i="2"/>
  <c r="AE1170" i="2"/>
  <c r="AI1170" i="2"/>
  <c r="AJ1170" i="2"/>
  <c r="AF1176" i="2"/>
  <c r="AE1176" i="2"/>
  <c r="AJ1176" i="2"/>
  <c r="AI1176" i="2"/>
  <c r="AF1182" i="2"/>
  <c r="AE1182" i="2"/>
  <c r="AI1182" i="2"/>
  <c r="AJ1182" i="2"/>
  <c r="AF1188" i="2"/>
  <c r="AE1188" i="2"/>
  <c r="AI1188" i="2"/>
  <c r="AJ1188" i="2"/>
  <c r="AF1194" i="2"/>
  <c r="AE1194" i="2"/>
  <c r="AJ1194" i="2"/>
  <c r="AI1194" i="2"/>
  <c r="AF1200" i="2"/>
  <c r="AE1200" i="2"/>
  <c r="AJ1200" i="2"/>
  <c r="AI1200" i="2"/>
  <c r="AF1206" i="2"/>
  <c r="AE1206" i="2"/>
  <c r="AI1206" i="2"/>
  <c r="AJ1206" i="2"/>
  <c r="AF1212" i="2"/>
  <c r="AE1212" i="2"/>
  <c r="AJ1212" i="2"/>
  <c r="AI1212" i="2"/>
  <c r="AI1218" i="2"/>
  <c r="AF1218" i="2"/>
  <c r="AE1218" i="2"/>
  <c r="AJ1218" i="2"/>
  <c r="AI1224" i="2"/>
  <c r="AF1224" i="2"/>
  <c r="AE1224" i="2"/>
  <c r="AJ1224" i="2"/>
  <c r="AI1230" i="2"/>
  <c r="AF1230" i="2"/>
  <c r="AE1230" i="2"/>
  <c r="AJ1230" i="2"/>
  <c r="AI1236" i="2"/>
  <c r="AF1236" i="2"/>
  <c r="AE1236" i="2"/>
  <c r="AJ1236" i="2"/>
  <c r="AI1242" i="2"/>
  <c r="AF1242" i="2"/>
  <c r="AE1242" i="2"/>
  <c r="AJ1242" i="2"/>
  <c r="AI1248" i="2"/>
  <c r="AF1248" i="2"/>
  <c r="AE1248" i="2"/>
  <c r="AJ1248" i="2"/>
  <c r="AI1254" i="2"/>
  <c r="AF1254" i="2"/>
  <c r="AE1254" i="2"/>
  <c r="AJ1254" i="2"/>
  <c r="AI1260" i="2"/>
  <c r="AF1260" i="2"/>
  <c r="AE1260" i="2"/>
  <c r="AJ1260" i="2"/>
  <c r="AI1266" i="2"/>
  <c r="AF1266" i="2"/>
  <c r="AE1266" i="2"/>
  <c r="AJ1266" i="2"/>
  <c r="AI1272" i="2"/>
  <c r="AF1272" i="2"/>
  <c r="AE1272" i="2"/>
  <c r="AJ1272" i="2"/>
  <c r="AI1278" i="2"/>
  <c r="AF1278" i="2"/>
  <c r="AE1278" i="2"/>
  <c r="AJ1278" i="2"/>
  <c r="AI1284" i="2"/>
  <c r="AF1284" i="2"/>
  <c r="AE1284" i="2"/>
  <c r="AJ1284" i="2"/>
  <c r="AI1290" i="2"/>
  <c r="AF1290" i="2"/>
  <c r="AE1290" i="2"/>
  <c r="AJ1290" i="2"/>
  <c r="AI1296" i="2"/>
  <c r="AF1296" i="2"/>
  <c r="AE1296" i="2"/>
  <c r="AJ1296" i="2"/>
  <c r="AI1302" i="2"/>
  <c r="AJ1302" i="2"/>
  <c r="AF1302" i="2"/>
  <c r="AE1302" i="2"/>
  <c r="AF1308" i="2"/>
  <c r="AI1308" i="2"/>
  <c r="AJ1308" i="2"/>
  <c r="AE1308" i="2"/>
  <c r="AF1314" i="2"/>
  <c r="AI1314" i="2"/>
  <c r="AE1314" i="2"/>
  <c r="AJ1314" i="2"/>
  <c r="AF1320" i="2"/>
  <c r="AI1320" i="2"/>
  <c r="AJ1320" i="2"/>
  <c r="AE1320" i="2"/>
  <c r="AI1326" i="2"/>
  <c r="AF1326" i="2"/>
  <c r="AJ1326" i="2"/>
  <c r="AE1326" i="2"/>
  <c r="AI1332" i="2"/>
  <c r="AJ1332" i="2"/>
  <c r="AF1332" i="2"/>
  <c r="AE1332" i="2"/>
  <c r="AI1338" i="2"/>
  <c r="AE1338" i="2"/>
  <c r="AF1338" i="2"/>
  <c r="AJ1338" i="2"/>
  <c r="AI1344" i="2"/>
  <c r="AF1344" i="2"/>
  <c r="AJ1344" i="2"/>
  <c r="AE1344" i="2"/>
  <c r="AI1350" i="2"/>
  <c r="AJ1350" i="2"/>
  <c r="AF1350" i="2"/>
  <c r="AE1350" i="2"/>
  <c r="AI1356" i="2"/>
  <c r="AE1356" i="2"/>
  <c r="AJ1356" i="2"/>
  <c r="AF1356" i="2"/>
  <c r="AI1362" i="2"/>
  <c r="AJ1362" i="2"/>
  <c r="AF1362" i="2"/>
  <c r="AE1362" i="2"/>
  <c r="AI1368" i="2"/>
  <c r="AJ1368" i="2"/>
  <c r="AF1368" i="2"/>
  <c r="AE1368" i="2"/>
  <c r="AI1374" i="2"/>
  <c r="AE1374" i="2"/>
  <c r="AJ1374" i="2"/>
  <c r="AF1374" i="2"/>
  <c r="AI1380" i="2"/>
  <c r="AJ1380" i="2"/>
  <c r="AF1380" i="2"/>
  <c r="AE1380" i="2"/>
  <c r="AI1386" i="2"/>
  <c r="AJ1386" i="2"/>
  <c r="AF1386" i="2"/>
  <c r="AE1386" i="2"/>
  <c r="AI1392" i="2"/>
  <c r="AE1392" i="2"/>
  <c r="AJ1392" i="2"/>
  <c r="AF1392" i="2"/>
  <c r="AI1398" i="2"/>
  <c r="AJ1398" i="2"/>
  <c r="AF1398" i="2"/>
  <c r="AE1398" i="2"/>
  <c r="AI1404" i="2"/>
  <c r="AJ1404" i="2"/>
  <c r="AE1404" i="2"/>
  <c r="AF1404" i="2"/>
  <c r="AI1410" i="2"/>
  <c r="AE1410" i="2"/>
  <c r="AJ1410" i="2"/>
  <c r="AF1410" i="2"/>
  <c r="AI1416" i="2"/>
  <c r="AJ1416" i="2"/>
  <c r="AF1416" i="2"/>
  <c r="AE1416" i="2"/>
  <c r="AI1422" i="2"/>
  <c r="AJ1422" i="2"/>
  <c r="AF1422" i="2"/>
  <c r="AE1422" i="2"/>
  <c r="AI1428" i="2"/>
  <c r="AE1428" i="2"/>
  <c r="AJ1428" i="2"/>
  <c r="AF1428" i="2"/>
  <c r="AI1434" i="2"/>
  <c r="AF1434" i="2"/>
  <c r="AE1434" i="2"/>
  <c r="AJ1434" i="2"/>
  <c r="AI1440" i="2"/>
  <c r="AJ1440" i="2"/>
  <c r="AF1440" i="2"/>
  <c r="AE1440" i="2"/>
  <c r="AI1446" i="2"/>
  <c r="AE1446" i="2"/>
  <c r="AJ1446" i="2"/>
  <c r="AF1446" i="2"/>
  <c r="AI1452" i="2"/>
  <c r="AJ1452" i="2"/>
  <c r="AF1452" i="2"/>
  <c r="AE1452" i="2"/>
  <c r="AI1458" i="2"/>
  <c r="AJ1458" i="2"/>
  <c r="AE1458" i="2"/>
  <c r="AF1458" i="2"/>
  <c r="AI1464" i="2"/>
  <c r="AE1464" i="2"/>
  <c r="AJ1464" i="2"/>
  <c r="AF1464" i="2"/>
  <c r="AI1470" i="2"/>
  <c r="AJ1470" i="2"/>
  <c r="AF1470" i="2"/>
  <c r="AE1470" i="2"/>
  <c r="AI1476" i="2"/>
  <c r="AJ1476" i="2"/>
  <c r="AF1476" i="2"/>
  <c r="AE1476" i="2"/>
  <c r="AI1482" i="2"/>
  <c r="AE1482" i="2"/>
  <c r="AJ1482" i="2"/>
  <c r="AF1482" i="2"/>
  <c r="AI1488" i="2"/>
  <c r="AF1488" i="2"/>
  <c r="AE1488" i="2"/>
  <c r="AJ1488" i="2"/>
  <c r="AI1494" i="2"/>
  <c r="AJ1494" i="2"/>
  <c r="AF1494" i="2"/>
  <c r="AE1494" i="2"/>
  <c r="AI1500" i="2"/>
  <c r="AE1500" i="2"/>
  <c r="AJ1500" i="2"/>
  <c r="AF1500" i="2"/>
  <c r="AI1506" i="2"/>
  <c r="AJ1506" i="2"/>
  <c r="AF1506" i="2"/>
  <c r="AE1506" i="2"/>
  <c r="AI1512" i="2"/>
  <c r="AJ1512" i="2"/>
  <c r="AE1512" i="2"/>
  <c r="AF1512" i="2"/>
  <c r="AI1518" i="2"/>
  <c r="AE1518" i="2"/>
  <c r="AJ1518" i="2"/>
  <c r="AF1518" i="2"/>
  <c r="AI1524" i="2"/>
  <c r="AJ1524" i="2"/>
  <c r="AF1524" i="2"/>
  <c r="AE1524" i="2"/>
  <c r="AI1530" i="2"/>
  <c r="AJ1530" i="2"/>
  <c r="AF1530" i="2"/>
  <c r="AE1530" i="2"/>
  <c r="AI1536" i="2"/>
  <c r="AE1536" i="2"/>
  <c r="AJ1536" i="2"/>
  <c r="AF1536" i="2"/>
  <c r="AI1542" i="2"/>
  <c r="AF1542" i="2"/>
  <c r="AE1542" i="2"/>
  <c r="AJ1542" i="2"/>
  <c r="AI1548" i="2"/>
  <c r="AJ1548" i="2"/>
  <c r="AF1548" i="2"/>
  <c r="AE1548" i="2"/>
  <c r="AI1554" i="2"/>
  <c r="AE1554" i="2"/>
  <c r="AJ1554" i="2"/>
  <c r="AF1554" i="2"/>
  <c r="AI1560" i="2"/>
  <c r="AJ1560" i="2"/>
  <c r="AF1560" i="2"/>
  <c r="AE1560" i="2"/>
  <c r="AI1566" i="2"/>
  <c r="AJ1566" i="2"/>
  <c r="AE1566" i="2"/>
  <c r="AF1566" i="2"/>
  <c r="AI1572" i="2"/>
  <c r="AE1572" i="2"/>
  <c r="AJ1572" i="2"/>
  <c r="AF1572" i="2"/>
  <c r="AI1578" i="2"/>
  <c r="AJ1578" i="2"/>
  <c r="AF1578" i="2"/>
  <c r="AE1578" i="2"/>
  <c r="AI1584" i="2"/>
  <c r="AF1584" i="2"/>
  <c r="AJ1584" i="2"/>
  <c r="AE1584" i="2"/>
  <c r="AI1590" i="2"/>
  <c r="AE1590" i="2"/>
  <c r="AJ1590" i="2"/>
  <c r="AF1590" i="2"/>
  <c r="AI1596" i="2"/>
  <c r="AJ1596" i="2"/>
  <c r="AF1596" i="2"/>
  <c r="AE1596" i="2"/>
  <c r="AI1602" i="2"/>
  <c r="AF1602" i="2"/>
  <c r="AJ1602" i="2"/>
  <c r="AE1602" i="2"/>
  <c r="AI1608" i="2"/>
  <c r="AE1608" i="2"/>
  <c r="AJ1608" i="2"/>
  <c r="AF1608" i="2"/>
  <c r="AI1614" i="2"/>
  <c r="AE1614" i="2"/>
  <c r="AJ1614" i="2"/>
  <c r="AF1614" i="2"/>
  <c r="AI1620" i="2"/>
  <c r="AF1620" i="2"/>
  <c r="AJ1620" i="2"/>
  <c r="AE1620" i="2"/>
  <c r="AI1626" i="2"/>
  <c r="AE1626" i="2"/>
  <c r="AJ1626" i="2"/>
  <c r="AF1626" i="2"/>
  <c r="AI1632" i="2"/>
  <c r="AJ1632" i="2"/>
  <c r="AF1632" i="2"/>
  <c r="AE1632" i="2"/>
  <c r="AI1638" i="2"/>
  <c r="AF1638" i="2"/>
  <c r="AJ1638" i="2"/>
  <c r="AE1638" i="2"/>
  <c r="AI1644" i="2"/>
  <c r="AE1644" i="2"/>
  <c r="AJ1644" i="2"/>
  <c r="AF1644" i="2"/>
  <c r="AI1650" i="2"/>
  <c r="AJ1650" i="2"/>
  <c r="AF1650" i="2"/>
  <c r="AE1650" i="2"/>
  <c r="AI1656" i="2"/>
  <c r="AF1656" i="2"/>
  <c r="AJ1656" i="2"/>
  <c r="AE1656" i="2"/>
  <c r="AI1662" i="2"/>
  <c r="AE1662" i="2"/>
  <c r="AJ1662" i="2"/>
  <c r="AF1662" i="2"/>
  <c r="AI1668" i="2"/>
  <c r="AJ1668" i="2"/>
  <c r="AF1668" i="2"/>
  <c r="AE1668" i="2"/>
  <c r="AE1674" i="2"/>
  <c r="AJ1674" i="2"/>
  <c r="AI1674" i="2"/>
  <c r="AF1674" i="2"/>
  <c r="AE1680" i="2"/>
  <c r="AF1680" i="2"/>
  <c r="AJ1680" i="2"/>
  <c r="AI1680" i="2"/>
  <c r="AE1686" i="2"/>
  <c r="AJ1686" i="2"/>
  <c r="AI1686" i="2"/>
  <c r="AF1686" i="2"/>
  <c r="AE1692" i="2"/>
  <c r="AJ1692" i="2"/>
  <c r="AI1692" i="2"/>
  <c r="AF1692" i="2"/>
  <c r="AE1698" i="2"/>
  <c r="AF1698" i="2"/>
  <c r="AI1698" i="2"/>
  <c r="AJ1698" i="2"/>
  <c r="AE1704" i="2"/>
  <c r="AJ1704" i="2"/>
  <c r="AI1704" i="2"/>
  <c r="AF1704" i="2"/>
  <c r="AE1710" i="2"/>
  <c r="AJ1710" i="2"/>
  <c r="AI1710" i="2"/>
  <c r="AF1710" i="2"/>
  <c r="AE1716" i="2"/>
  <c r="AF1716" i="2"/>
  <c r="AJ1716" i="2"/>
  <c r="AI1716" i="2"/>
  <c r="AE1722" i="2"/>
  <c r="AF1722" i="2"/>
  <c r="AJ1722" i="2"/>
  <c r="AI1722" i="2"/>
  <c r="AE1728" i="2"/>
  <c r="AJ1728" i="2"/>
  <c r="AI1728" i="2"/>
  <c r="AF1728" i="2"/>
  <c r="AE1734" i="2"/>
  <c r="AF1734" i="2"/>
  <c r="AJ1734" i="2"/>
  <c r="AI1734" i="2"/>
  <c r="AE1740" i="2"/>
  <c r="AJ1740" i="2"/>
  <c r="AI1740" i="2"/>
  <c r="AF1740" i="2"/>
  <c r="AE1746" i="2"/>
  <c r="AJ1746" i="2"/>
  <c r="AI1746" i="2"/>
  <c r="AF1746" i="2"/>
  <c r="AE1752" i="2"/>
  <c r="AF1752" i="2"/>
  <c r="AI1752" i="2"/>
  <c r="AJ1752" i="2"/>
  <c r="AF1758" i="2"/>
  <c r="AI1758" i="2"/>
  <c r="AJ1758" i="2"/>
  <c r="AE1758" i="2"/>
  <c r="AF1764" i="2"/>
  <c r="AI1764" i="2"/>
  <c r="AJ1764" i="2"/>
  <c r="AE1764" i="2"/>
  <c r="AF1770" i="2"/>
  <c r="AI1770" i="2"/>
  <c r="AE1770" i="2"/>
  <c r="AJ1770" i="2"/>
  <c r="AF1776" i="2"/>
  <c r="AJ1776" i="2"/>
  <c r="AI1776" i="2"/>
  <c r="AE1776" i="2"/>
  <c r="AF1782" i="2"/>
  <c r="AJ1782" i="2"/>
  <c r="AI1782" i="2"/>
  <c r="AE1782" i="2"/>
  <c r="AF1788" i="2"/>
  <c r="AI1788" i="2"/>
  <c r="AJ1788" i="2"/>
  <c r="AE1788" i="2"/>
  <c r="AF1794" i="2"/>
  <c r="AI1794" i="2"/>
  <c r="AE1794" i="2"/>
  <c r="AJ1794" i="2"/>
  <c r="AF1800" i="2"/>
  <c r="AJ1800" i="2"/>
  <c r="AE1800" i="2"/>
  <c r="AI1800" i="2"/>
  <c r="AF1806" i="2"/>
  <c r="AI1806" i="2"/>
  <c r="AE1806" i="2"/>
  <c r="AJ1806" i="2"/>
  <c r="AF1812" i="2"/>
  <c r="AI1812" i="2"/>
  <c r="AJ1812" i="2"/>
  <c r="AE1812" i="2"/>
  <c r="AF1818" i="2"/>
  <c r="AE1818" i="2"/>
  <c r="AJ1818" i="2"/>
  <c r="AI1818" i="2"/>
  <c r="AF1824" i="2"/>
  <c r="AI1824" i="2"/>
  <c r="AJ1824" i="2"/>
  <c r="AE1824" i="2"/>
  <c r="AF1830" i="2"/>
  <c r="AI1830" i="2"/>
  <c r="AJ1830" i="2"/>
  <c r="AE1830" i="2"/>
  <c r="AF1836" i="2"/>
  <c r="AJ1836" i="2"/>
  <c r="AI1836" i="2"/>
  <c r="AE1836" i="2"/>
  <c r="AF1842" i="2"/>
  <c r="AJ1842" i="2"/>
  <c r="AI1842" i="2"/>
  <c r="AE1842" i="2"/>
  <c r="AF1848" i="2"/>
  <c r="AI1848" i="2"/>
  <c r="AE1848" i="2"/>
  <c r="AJ1848" i="2"/>
  <c r="AF1854" i="2"/>
  <c r="AJ1854" i="2"/>
  <c r="AI1854" i="2"/>
  <c r="AE1854" i="2"/>
  <c r="AF1860" i="2"/>
  <c r="AJ1860" i="2"/>
  <c r="AI1860" i="2"/>
  <c r="AE1860" i="2"/>
  <c r="AF1866" i="2"/>
  <c r="AI1866" i="2"/>
  <c r="AE1866" i="2"/>
  <c r="AJ1866" i="2"/>
  <c r="AF1872" i="2"/>
  <c r="AE1872" i="2"/>
  <c r="AJ1872" i="2"/>
  <c r="AI1872" i="2"/>
  <c r="AF1878" i="2"/>
  <c r="AI1878" i="2"/>
  <c r="AJ1878" i="2"/>
  <c r="AE1878" i="2"/>
  <c r="AF1884" i="2"/>
  <c r="AI1884" i="2"/>
  <c r="AE1884" i="2"/>
  <c r="AJ1884" i="2"/>
  <c r="AF1890" i="2"/>
  <c r="AJ1890" i="2"/>
  <c r="AE1890" i="2"/>
  <c r="AI1890" i="2"/>
  <c r="AF1896" i="2"/>
  <c r="AJ1896" i="2"/>
  <c r="AI1896" i="2"/>
  <c r="AE1896" i="2"/>
  <c r="AF1902" i="2"/>
  <c r="AI1902" i="2"/>
  <c r="AE1902" i="2"/>
  <c r="AJ1902" i="2"/>
  <c r="AF1908" i="2"/>
  <c r="AJ1908" i="2"/>
  <c r="AE1908" i="2"/>
  <c r="AI1908" i="2"/>
  <c r="AF1914" i="2"/>
  <c r="AJ1914" i="2"/>
  <c r="AI1914" i="2"/>
  <c r="AE1914" i="2"/>
  <c r="AF1920" i="2"/>
  <c r="AI1920" i="2"/>
  <c r="AE1920" i="2"/>
  <c r="AJ1920" i="2"/>
  <c r="AF1926" i="2"/>
  <c r="AE1926" i="2"/>
  <c r="AI1926" i="2"/>
  <c r="AJ1926" i="2"/>
  <c r="AF1932" i="2"/>
  <c r="AI1932" i="2"/>
  <c r="AJ1932" i="2"/>
  <c r="AE1932" i="2"/>
  <c r="AJ1938" i="2"/>
  <c r="AI1938" i="2"/>
  <c r="AF1938" i="2"/>
  <c r="AE1938" i="2"/>
  <c r="AJ1944" i="2"/>
  <c r="AF1944" i="2"/>
  <c r="AI1944" i="2"/>
  <c r="AE1944" i="2"/>
  <c r="AJ1950" i="2"/>
  <c r="AE1950" i="2"/>
  <c r="AF1950" i="2"/>
  <c r="AI1950" i="2"/>
  <c r="AJ1956" i="2"/>
  <c r="AF1956" i="2"/>
  <c r="AI1956" i="2"/>
  <c r="AE1956" i="2"/>
  <c r="AJ1962" i="2"/>
  <c r="AF1962" i="2"/>
  <c r="AI1962" i="2"/>
  <c r="AE1962" i="2"/>
  <c r="AJ1968" i="2"/>
  <c r="AF1968" i="2"/>
  <c r="AI1968" i="2"/>
  <c r="AE1968" i="2"/>
  <c r="AJ1974" i="2"/>
  <c r="AF1974" i="2"/>
  <c r="AE1974" i="2"/>
  <c r="AI1974" i="2"/>
  <c r="AJ1980" i="2"/>
  <c r="AF1980" i="2"/>
  <c r="AE1980" i="2"/>
  <c r="AI1980" i="2"/>
  <c r="AJ1986" i="2"/>
  <c r="AI1986" i="2"/>
  <c r="AE1986" i="2"/>
  <c r="AF1986" i="2"/>
  <c r="AJ1992" i="2"/>
  <c r="AI1992" i="2"/>
  <c r="AF1992" i="2"/>
  <c r="AE1992" i="2"/>
  <c r="AJ1998" i="2"/>
  <c r="AF1998" i="2"/>
  <c r="AI1998" i="2"/>
  <c r="AE1998" i="2"/>
  <c r="AJ2004" i="2"/>
  <c r="AE2004" i="2"/>
  <c r="AF2004" i="2"/>
  <c r="AI2004" i="2"/>
  <c r="AJ2010" i="2"/>
  <c r="AF2010" i="2"/>
  <c r="AI2010" i="2"/>
  <c r="AE2010" i="2"/>
  <c r="AJ2016" i="2"/>
  <c r="AF2016" i="2"/>
  <c r="AI2016" i="2"/>
  <c r="AE2016" i="2"/>
  <c r="AJ2022" i="2"/>
  <c r="AF2022" i="2"/>
  <c r="AI2022" i="2"/>
  <c r="AE2022" i="2"/>
  <c r="AJ2028" i="2"/>
  <c r="AE2028" i="2"/>
  <c r="AI2028" i="2"/>
  <c r="AF2028" i="2"/>
  <c r="AJ2034" i="2"/>
  <c r="AF2034" i="2"/>
  <c r="AE2034" i="2"/>
  <c r="AI2034" i="2"/>
  <c r="AJ2040" i="2"/>
  <c r="AI2040" i="2"/>
  <c r="AF2040" i="2"/>
  <c r="AE2040" i="2"/>
  <c r="AJ2046" i="2"/>
  <c r="AE2046" i="2"/>
  <c r="AI2046" i="2"/>
  <c r="AF2046" i="2"/>
  <c r="AJ2052" i="2"/>
  <c r="AF2052" i="2"/>
  <c r="AE2052" i="2"/>
  <c r="AI2052" i="2"/>
  <c r="AJ2058" i="2"/>
  <c r="AE2058" i="2"/>
  <c r="AI2058" i="2"/>
  <c r="AF2058" i="2"/>
  <c r="AJ2064" i="2"/>
  <c r="AF2064" i="2"/>
  <c r="AE2064" i="2"/>
  <c r="AI2064" i="2"/>
  <c r="AJ2070" i="2"/>
  <c r="AF2070" i="2"/>
  <c r="AI2070" i="2"/>
  <c r="AE2070" i="2"/>
  <c r="AJ2076" i="2"/>
  <c r="AI2076" i="2"/>
  <c r="AF2076" i="2"/>
  <c r="AE2076" i="2"/>
  <c r="AJ2082" i="2"/>
  <c r="AE2082" i="2"/>
  <c r="AF2082" i="2"/>
  <c r="AI2082" i="2"/>
  <c r="AJ2088" i="2"/>
  <c r="AF2088" i="2"/>
  <c r="AE2088" i="2"/>
  <c r="AI2088" i="2"/>
  <c r="AJ2094" i="2"/>
  <c r="AI2094" i="2"/>
  <c r="AF2094" i="2"/>
  <c r="AE2094" i="2"/>
  <c r="AJ2100" i="2"/>
  <c r="AE2100" i="2"/>
  <c r="AF2100" i="2"/>
  <c r="AI2100" i="2"/>
  <c r="AJ2106" i="2"/>
  <c r="AF2106" i="2"/>
  <c r="AI2106" i="2"/>
  <c r="AE2106" i="2"/>
  <c r="AJ2112" i="2"/>
  <c r="AE2112" i="2"/>
  <c r="AI2112" i="2"/>
  <c r="AF2112" i="2"/>
  <c r="AJ2118" i="2"/>
  <c r="AF2118" i="2"/>
  <c r="AI2118" i="2"/>
  <c r="AE2118" i="2"/>
  <c r="AJ2124" i="2"/>
  <c r="AF2124" i="2"/>
  <c r="AI2124" i="2"/>
  <c r="AE2124" i="2"/>
  <c r="AJ2130" i="2"/>
  <c r="AF2130" i="2"/>
  <c r="AI2130" i="2"/>
  <c r="AE2130" i="2"/>
  <c r="AJ2136" i="2"/>
  <c r="AI2136" i="2"/>
  <c r="AE2136" i="2"/>
  <c r="AF2136" i="2"/>
  <c r="AJ2142" i="2"/>
  <c r="AF2142" i="2"/>
  <c r="AE2142" i="2"/>
  <c r="AI2142" i="2"/>
  <c r="AJ2148" i="2"/>
  <c r="AI2148" i="2"/>
  <c r="AF2148" i="2"/>
  <c r="AE2148" i="2"/>
  <c r="AJ2154" i="2"/>
  <c r="AE2154" i="2"/>
  <c r="AI2154" i="2"/>
  <c r="AF2154" i="2"/>
  <c r="AJ2160" i="2"/>
  <c r="AF2160" i="2"/>
  <c r="AI2160" i="2"/>
  <c r="AE2160" i="2"/>
  <c r="AJ2166" i="2"/>
  <c r="AE2166" i="2"/>
  <c r="AF2166" i="2"/>
  <c r="AI2166" i="2"/>
  <c r="AJ2172" i="2"/>
  <c r="AF2172" i="2"/>
  <c r="AI2172" i="2"/>
  <c r="AE2172" i="2"/>
  <c r="AJ2178" i="2"/>
  <c r="AF2178" i="2"/>
  <c r="AE2178" i="2"/>
  <c r="AI2178" i="2"/>
  <c r="AJ2184" i="2"/>
  <c r="AF2184" i="2"/>
  <c r="AE2184" i="2"/>
  <c r="AI2184" i="2"/>
  <c r="AJ2190" i="2"/>
  <c r="AI2190" i="2"/>
  <c r="AF2190" i="2"/>
  <c r="AE2190" i="2"/>
  <c r="AJ2196" i="2"/>
  <c r="AF2196" i="2"/>
  <c r="AE2196" i="2"/>
  <c r="AI2196" i="2"/>
  <c r="AJ2202" i="2"/>
  <c r="AI2202" i="2"/>
  <c r="AF2202" i="2"/>
  <c r="AE2202" i="2"/>
  <c r="AJ2208" i="2"/>
  <c r="AE2208" i="2"/>
  <c r="AI2208" i="2"/>
  <c r="AF2208" i="2"/>
  <c r="AJ2214" i="2"/>
  <c r="AF2214" i="2"/>
  <c r="AI2214" i="2"/>
  <c r="AE2214" i="2"/>
  <c r="AJ2220" i="2"/>
  <c r="AI2220" i="2"/>
  <c r="AF2220" i="2"/>
  <c r="AE2220" i="2"/>
  <c r="AJ2226" i="2"/>
  <c r="AE2226" i="2"/>
  <c r="AI2226" i="2"/>
  <c r="AF2226" i="2"/>
  <c r="AJ2232" i="2"/>
  <c r="AF2232" i="2"/>
  <c r="AI2232" i="2"/>
  <c r="AE2232" i="2"/>
  <c r="AE2238" i="2"/>
  <c r="AI2238" i="2"/>
  <c r="AJ2238" i="2"/>
  <c r="AF2238" i="2"/>
  <c r="AJ2244" i="2"/>
  <c r="AI2244" i="2"/>
  <c r="AF2244" i="2"/>
  <c r="AE2244" i="2"/>
  <c r="AI2250" i="2"/>
  <c r="AF2250" i="2"/>
  <c r="AE2250" i="2"/>
  <c r="AJ2250" i="2"/>
  <c r="AE2256" i="2"/>
  <c r="AJ2256" i="2"/>
  <c r="AI2256" i="2"/>
  <c r="AF2256" i="2"/>
  <c r="AF2262" i="2"/>
  <c r="AJ2262" i="2"/>
  <c r="AI2262" i="2"/>
  <c r="AE2262" i="2"/>
  <c r="AI2268" i="2"/>
  <c r="AJ2268" i="2"/>
  <c r="AF2268" i="2"/>
  <c r="AE2268" i="2"/>
  <c r="AE2274" i="2"/>
  <c r="AJ2274" i="2"/>
  <c r="AI2274" i="2"/>
  <c r="AF2274" i="2"/>
  <c r="AE2280" i="2"/>
  <c r="AJ2280" i="2"/>
  <c r="AI2280" i="2"/>
  <c r="AF2280" i="2"/>
  <c r="AI2286" i="2"/>
  <c r="AF2286" i="2"/>
  <c r="AE2286" i="2"/>
  <c r="AJ2286" i="2"/>
  <c r="AE2292" i="2"/>
  <c r="AJ2292" i="2"/>
  <c r="AI2292" i="2"/>
  <c r="AF2292" i="2"/>
  <c r="AF2298" i="2"/>
  <c r="AJ2298" i="2"/>
  <c r="AI2298" i="2"/>
  <c r="AE2298" i="2"/>
  <c r="AI2304" i="2"/>
  <c r="AJ2304" i="2"/>
  <c r="AF2304" i="2"/>
  <c r="AE2304" i="2"/>
  <c r="AE2310" i="2"/>
  <c r="AJ2310" i="2"/>
  <c r="AI2310" i="2"/>
  <c r="AF2310" i="2"/>
  <c r="AE2316" i="2"/>
  <c r="AJ2316" i="2"/>
  <c r="AI2316" i="2"/>
  <c r="AF2316" i="2"/>
  <c r="AI2322" i="2"/>
  <c r="AF2322" i="2"/>
  <c r="AE2322" i="2"/>
  <c r="AJ2322" i="2"/>
  <c r="AE2328" i="2"/>
  <c r="AJ2328" i="2"/>
  <c r="AI2328" i="2"/>
  <c r="AF2328" i="2"/>
  <c r="AJ2334" i="2"/>
  <c r="AI2334" i="2"/>
  <c r="AF2334" i="2"/>
  <c r="AE2334" i="2"/>
  <c r="AI2340" i="2"/>
  <c r="AJ2340" i="2"/>
  <c r="AF2340" i="2"/>
  <c r="AE2340" i="2"/>
  <c r="AE2346" i="2"/>
  <c r="AF2346" i="2"/>
  <c r="AJ2346" i="2"/>
  <c r="AI2346" i="2"/>
  <c r="AI2352" i="2"/>
  <c r="AF2352" i="2"/>
  <c r="AE2352" i="2"/>
  <c r="AJ2352" i="2"/>
  <c r="AJ2358" i="2"/>
  <c r="AI2358" i="2"/>
  <c r="AF2358" i="2"/>
  <c r="AE2358" i="2"/>
  <c r="AF2364" i="2"/>
  <c r="AE2364" i="2"/>
  <c r="AJ2364" i="2"/>
  <c r="AI2364" i="2"/>
  <c r="AJ2370" i="2"/>
  <c r="AI2370" i="2"/>
  <c r="AF2370" i="2"/>
  <c r="AE2370" i="2"/>
  <c r="AJ2376" i="2"/>
  <c r="AI2376" i="2"/>
  <c r="AF2376" i="2"/>
  <c r="AE2376" i="2"/>
  <c r="AF2382" i="2"/>
  <c r="AE2382" i="2"/>
  <c r="AJ2382" i="2"/>
  <c r="AI2382" i="2"/>
  <c r="AE2388" i="2"/>
  <c r="AJ2388" i="2"/>
  <c r="AI2388" i="2"/>
  <c r="AF2388" i="2"/>
  <c r="AE2394" i="2"/>
  <c r="AF2394" i="2"/>
  <c r="AJ2394" i="2"/>
  <c r="AI2394" i="2"/>
  <c r="AE2400" i="2"/>
  <c r="AJ2400" i="2"/>
  <c r="AI2400" i="2"/>
  <c r="AF2400" i="2"/>
  <c r="AE2406" i="2"/>
  <c r="AJ2406" i="2"/>
  <c r="AI2406" i="2"/>
  <c r="AF2406" i="2"/>
  <c r="AE2412" i="2"/>
  <c r="AF2412" i="2"/>
  <c r="AI2412" i="2"/>
  <c r="AJ2412" i="2"/>
  <c r="AE2418" i="2"/>
  <c r="AJ2418" i="2"/>
  <c r="AI2418" i="2"/>
  <c r="AF2418" i="2"/>
  <c r="AE2424" i="2"/>
  <c r="AJ2424" i="2"/>
  <c r="AI2424" i="2"/>
  <c r="AF2424" i="2"/>
  <c r="AE2430" i="2"/>
  <c r="AF2430" i="2"/>
  <c r="AI2430" i="2"/>
  <c r="AJ2430" i="2"/>
  <c r="AE2436" i="2"/>
  <c r="AF2436" i="2"/>
  <c r="AJ2436" i="2"/>
  <c r="AI2436" i="2"/>
  <c r="AE2442" i="2"/>
  <c r="AJ2442" i="2"/>
  <c r="AI2442" i="2"/>
  <c r="AF2442" i="2"/>
  <c r="AE2448" i="2"/>
  <c r="AF2448" i="2"/>
  <c r="AJ2448" i="2"/>
  <c r="AI2448" i="2"/>
  <c r="AE2454" i="2"/>
  <c r="AJ2454" i="2"/>
  <c r="AI2454" i="2"/>
  <c r="AF2454" i="2"/>
  <c r="AE2460" i="2"/>
  <c r="AJ2460" i="2"/>
  <c r="AI2460" i="2"/>
  <c r="AF2460" i="2"/>
  <c r="AE2466" i="2"/>
  <c r="AF2466" i="2"/>
  <c r="AI2466" i="2"/>
  <c r="AJ2466" i="2"/>
  <c r="AE2472" i="2"/>
  <c r="AJ2472" i="2"/>
  <c r="AI2472" i="2"/>
  <c r="AF2472" i="2"/>
  <c r="AE2478" i="2"/>
  <c r="AJ2478" i="2"/>
  <c r="AI2478" i="2"/>
  <c r="AF2478" i="2"/>
  <c r="AE2484" i="2"/>
  <c r="AF2484" i="2"/>
  <c r="AJ2484" i="2"/>
  <c r="AI2484" i="2"/>
  <c r="AE2490" i="2"/>
  <c r="AF2490" i="2"/>
  <c r="AJ2490" i="2"/>
  <c r="AI2490" i="2"/>
  <c r="AE2496" i="2"/>
  <c r="AJ2496" i="2"/>
  <c r="AI2496" i="2"/>
  <c r="AF2496" i="2"/>
  <c r="AE2502" i="2"/>
  <c r="AF2502" i="2"/>
  <c r="AJ2502" i="2"/>
  <c r="AI2502" i="2"/>
  <c r="AI12" i="2"/>
  <c r="AE16" i="2"/>
  <c r="AI19" i="2"/>
  <c r="AI21" i="2"/>
  <c r="AE25" i="2"/>
  <c r="AI28" i="2"/>
  <c r="AI30" i="2"/>
  <c r="AE34" i="2"/>
  <c r="AJ35" i="2"/>
  <c r="AI37" i="2"/>
  <c r="AI39" i="2"/>
  <c r="AF41" i="2"/>
  <c r="AE43" i="2"/>
  <c r="AI46" i="2"/>
  <c r="AI48" i="2"/>
  <c r="AE52" i="2"/>
  <c r="AI55" i="2"/>
  <c r="AI57" i="2"/>
  <c r="AE61" i="2"/>
  <c r="AI64" i="2"/>
  <c r="AI66" i="2"/>
  <c r="AE70" i="2"/>
  <c r="AI73" i="2"/>
  <c r="AI75" i="2"/>
  <c r="AF77" i="2"/>
  <c r="AE79" i="2"/>
  <c r="AI82" i="2"/>
  <c r="AI84" i="2"/>
  <c r="AF86" i="2"/>
  <c r="AI88" i="2"/>
  <c r="AJ92" i="2"/>
  <c r="AE95" i="2"/>
  <c r="AF97" i="2"/>
  <c r="AF101" i="2"/>
  <c r="AI103" i="2"/>
  <c r="AJ105" i="2"/>
  <c r="AE110" i="2"/>
  <c r="AF112" i="2"/>
  <c r="AF114" i="2"/>
  <c r="AJ116" i="2"/>
  <c r="AJ118" i="2"/>
  <c r="AJ120" i="2"/>
  <c r="AE123" i="2"/>
  <c r="AE125" i="2"/>
  <c r="AI127" i="2"/>
  <c r="AI129" i="2"/>
  <c r="AJ131" i="2"/>
  <c r="AJ133" i="2"/>
  <c r="AF138" i="2"/>
  <c r="AF140" i="2"/>
  <c r="AI142" i="2"/>
  <c r="AJ146" i="2"/>
  <c r="AE149" i="2"/>
  <c r="AF151" i="2"/>
  <c r="AF155" i="2"/>
  <c r="AI157" i="2"/>
  <c r="AJ159" i="2"/>
  <c r="AE164" i="2"/>
  <c r="AF166" i="2"/>
  <c r="AF168" i="2"/>
  <c r="AJ170" i="2"/>
  <c r="AJ172" i="2"/>
  <c r="AJ174" i="2"/>
  <c r="AE177" i="2"/>
  <c r="AE179" i="2"/>
  <c r="AI181" i="2"/>
  <c r="AI183" i="2"/>
  <c r="AJ185" i="2"/>
  <c r="AJ187" i="2"/>
  <c r="AF192" i="2"/>
  <c r="AF194" i="2"/>
  <c r="AI196" i="2"/>
  <c r="AJ200" i="2"/>
  <c r="AE203" i="2"/>
  <c r="AF205" i="2"/>
  <c r="AF209" i="2"/>
  <c r="AI211" i="2"/>
  <c r="AJ213" i="2"/>
  <c r="AE216" i="2"/>
  <c r="AE218" i="2"/>
  <c r="AF220" i="2"/>
  <c r="AF222" i="2"/>
  <c r="AJ224" i="2"/>
  <c r="AJ226" i="2"/>
  <c r="AJ228" i="2"/>
  <c r="AE231" i="2"/>
  <c r="AE233" i="2"/>
  <c r="AI235" i="2"/>
  <c r="AI237" i="2"/>
  <c r="AJ239" i="2"/>
  <c r="AJ241" i="2"/>
  <c r="AF246" i="2"/>
  <c r="AF248" i="2"/>
  <c r="AI250" i="2"/>
  <c r="AJ254" i="2"/>
  <c r="AE257" i="2"/>
  <c r="AI259" i="2"/>
  <c r="AI262" i="2"/>
  <c r="AJ264" i="2"/>
  <c r="AJ267" i="2"/>
  <c r="AF270" i="2"/>
  <c r="AF273" i="2"/>
  <c r="AJ275" i="2"/>
  <c r="AJ278" i="2"/>
  <c r="AE281" i="2"/>
  <c r="AE284" i="2"/>
  <c r="AI286" i="2"/>
  <c r="AI289" i="2"/>
  <c r="AJ291" i="2"/>
  <c r="AJ294" i="2"/>
  <c r="AF297" i="2"/>
  <c r="AF300" i="2"/>
  <c r="AJ302" i="2"/>
  <c r="AJ305" i="2"/>
  <c r="AE308" i="2"/>
  <c r="AE311" i="2"/>
  <c r="AI313" i="2"/>
  <c r="AI316" i="2"/>
  <c r="AF320" i="2"/>
  <c r="AJ324" i="2"/>
  <c r="AF329" i="2"/>
  <c r="AF334" i="2"/>
  <c r="AF343" i="2"/>
  <c r="AJ356" i="2"/>
  <c r="AE2508" i="2"/>
  <c r="AF2508" i="2"/>
  <c r="AJ2508" i="2"/>
  <c r="AI2508" i="2"/>
  <c r="AC15" i="2"/>
  <c r="AB15" i="2"/>
  <c r="AA15" i="2"/>
  <c r="X15" i="2"/>
  <c r="AC21" i="2"/>
  <c r="AB21" i="2"/>
  <c r="AA21" i="2"/>
  <c r="X21" i="2"/>
  <c r="AC27" i="2"/>
  <c r="AB27" i="2"/>
  <c r="AA27" i="2"/>
  <c r="X27" i="2"/>
  <c r="AC33" i="2"/>
  <c r="AB33" i="2"/>
  <c r="AA33" i="2"/>
  <c r="X33" i="2"/>
  <c r="AC39" i="2"/>
  <c r="AB39" i="2"/>
  <c r="AA39" i="2"/>
  <c r="X39" i="2"/>
  <c r="AC45" i="2"/>
  <c r="AB45" i="2"/>
  <c r="AA45" i="2"/>
  <c r="X45" i="2"/>
  <c r="AC51" i="2"/>
  <c r="AB51" i="2"/>
  <c r="AA51" i="2"/>
  <c r="X51" i="2"/>
  <c r="AC57" i="2"/>
  <c r="AB57" i="2"/>
  <c r="AA57" i="2"/>
  <c r="X57" i="2"/>
  <c r="AC63" i="2"/>
  <c r="AB63" i="2"/>
  <c r="AA63" i="2"/>
  <c r="X63" i="2"/>
  <c r="AC69" i="2"/>
  <c r="AB69" i="2"/>
  <c r="AA69" i="2"/>
  <c r="X69" i="2"/>
  <c r="AC75" i="2"/>
  <c r="AB75" i="2"/>
  <c r="AA75" i="2"/>
  <c r="X75" i="2"/>
  <c r="AC81" i="2"/>
  <c r="AB81" i="2"/>
  <c r="AA81" i="2"/>
  <c r="X81" i="2"/>
  <c r="AC87" i="2"/>
  <c r="AB87" i="2"/>
  <c r="AA87" i="2"/>
  <c r="X87" i="2"/>
  <c r="AC93" i="2"/>
  <c r="AB93" i="2"/>
  <c r="AA93" i="2"/>
  <c r="X93" i="2"/>
  <c r="AC99" i="2"/>
  <c r="AB99" i="2"/>
  <c r="AA99" i="2"/>
  <c r="X99" i="2"/>
  <c r="AC105" i="2"/>
  <c r="AB105" i="2"/>
  <c r="AA105" i="2"/>
  <c r="X105" i="2"/>
  <c r="AC111" i="2"/>
  <c r="AB111" i="2"/>
  <c r="AA111" i="2"/>
  <c r="X111" i="2"/>
  <c r="AC117" i="2"/>
  <c r="AB117" i="2"/>
  <c r="AA117" i="2"/>
  <c r="X117" i="2"/>
  <c r="AC123" i="2"/>
  <c r="AB123" i="2"/>
  <c r="AA123" i="2"/>
  <c r="X123" i="2"/>
  <c r="AC129" i="2"/>
  <c r="AB129" i="2"/>
  <c r="AA129" i="2"/>
  <c r="X129" i="2"/>
  <c r="AC135" i="2"/>
  <c r="AB135" i="2"/>
  <c r="AA135" i="2"/>
  <c r="X135" i="2"/>
  <c r="AC141" i="2"/>
  <c r="AB141" i="2"/>
  <c r="AA141" i="2"/>
  <c r="X141" i="2"/>
  <c r="AC147" i="2"/>
  <c r="AB147" i="2"/>
  <c r="AA147" i="2"/>
  <c r="X147" i="2"/>
  <c r="AC153" i="2"/>
  <c r="AB153" i="2"/>
  <c r="AA153" i="2"/>
  <c r="X153" i="2"/>
  <c r="AC159" i="2"/>
  <c r="AB159" i="2"/>
  <c r="AA159" i="2"/>
  <c r="X159" i="2"/>
  <c r="AC165" i="2"/>
  <c r="AB165" i="2"/>
  <c r="AA165" i="2"/>
  <c r="X165" i="2"/>
  <c r="AC171" i="2"/>
  <c r="AB171" i="2"/>
  <c r="AA171" i="2"/>
  <c r="X171" i="2"/>
  <c r="AC177" i="2"/>
  <c r="AB177" i="2"/>
  <c r="AA177" i="2"/>
  <c r="X177" i="2"/>
  <c r="AC183" i="2"/>
  <c r="AB183" i="2"/>
  <c r="AA183" i="2"/>
  <c r="X183" i="2"/>
  <c r="AC189" i="2"/>
  <c r="AB189" i="2"/>
  <c r="AA189" i="2"/>
  <c r="X189" i="2"/>
  <c r="AC195" i="2"/>
  <c r="AB195" i="2"/>
  <c r="AA195" i="2"/>
  <c r="X195" i="2"/>
  <c r="AC201" i="2"/>
  <c r="AB201" i="2"/>
  <c r="AA201" i="2"/>
  <c r="X201" i="2"/>
  <c r="AC207" i="2"/>
  <c r="AB207" i="2"/>
  <c r="AA207" i="2"/>
  <c r="X207" i="2"/>
  <c r="AC213" i="2"/>
  <c r="AB213" i="2"/>
  <c r="AA213" i="2"/>
  <c r="X213" i="2"/>
  <c r="AC219" i="2"/>
  <c r="AB219" i="2"/>
  <c r="AA219" i="2"/>
  <c r="X219" i="2"/>
  <c r="AC225" i="2"/>
  <c r="AB225" i="2"/>
  <c r="AA225" i="2"/>
  <c r="X225" i="2"/>
  <c r="AC231" i="2"/>
  <c r="AB231" i="2"/>
  <c r="AA231" i="2"/>
  <c r="X231" i="2"/>
  <c r="AC237" i="2"/>
  <c r="AB237" i="2"/>
  <c r="AA237" i="2"/>
  <c r="X237" i="2"/>
  <c r="AC243" i="2"/>
  <c r="AB243" i="2"/>
  <c r="AA243" i="2"/>
  <c r="X243" i="2"/>
  <c r="AC249" i="2"/>
  <c r="AB249" i="2"/>
  <c r="AA249" i="2"/>
  <c r="X249" i="2"/>
  <c r="AC255" i="2"/>
  <c r="AB255" i="2"/>
  <c r="AA255" i="2"/>
  <c r="X255" i="2"/>
  <c r="AC261" i="2"/>
  <c r="AB261" i="2"/>
  <c r="AA261" i="2"/>
  <c r="X261" i="2"/>
  <c r="AC267" i="2"/>
  <c r="AB267" i="2"/>
  <c r="AA267" i="2"/>
  <c r="X267" i="2"/>
  <c r="AC273" i="2"/>
  <c r="AB273" i="2"/>
  <c r="AA273" i="2"/>
  <c r="X273" i="2"/>
  <c r="AC279" i="2"/>
  <c r="AB279" i="2"/>
  <c r="AA279" i="2"/>
  <c r="X279" i="2"/>
  <c r="AC285" i="2"/>
  <c r="AB285" i="2"/>
  <c r="AA285" i="2"/>
  <c r="X285" i="2"/>
  <c r="AC291" i="2"/>
  <c r="AB291" i="2"/>
  <c r="AA291" i="2"/>
  <c r="X291" i="2"/>
  <c r="AC297" i="2"/>
  <c r="AB297" i="2"/>
  <c r="AA297" i="2"/>
  <c r="X297" i="2"/>
  <c r="AC303" i="2"/>
  <c r="AB303" i="2"/>
  <c r="AA303" i="2"/>
  <c r="X303" i="2"/>
  <c r="AC309" i="2"/>
  <c r="AB309" i="2"/>
  <c r="AA309" i="2"/>
  <c r="X309" i="2"/>
  <c r="AC315" i="2"/>
  <c r="AB315" i="2"/>
  <c r="AA315" i="2"/>
  <c r="X315" i="2"/>
  <c r="AC321" i="2"/>
  <c r="AB321" i="2"/>
  <c r="AA321" i="2"/>
  <c r="X321" i="2"/>
  <c r="AC327" i="2"/>
  <c r="AB327" i="2"/>
  <c r="AA327" i="2"/>
  <c r="X327" i="2"/>
  <c r="AC333" i="2"/>
  <c r="AB333" i="2"/>
  <c r="AA333" i="2"/>
  <c r="X333" i="2"/>
  <c r="AC339" i="2"/>
  <c r="AB339" i="2"/>
  <c r="AA339" i="2"/>
  <c r="X339" i="2"/>
  <c r="AC345" i="2"/>
  <c r="AB345" i="2"/>
  <c r="AA345" i="2"/>
  <c r="X345" i="2"/>
  <c r="AC351" i="2"/>
  <c r="AB351" i="2"/>
  <c r="AA351" i="2"/>
  <c r="X351" i="2"/>
  <c r="AC357" i="2"/>
  <c r="AB357" i="2"/>
  <c r="AA357" i="2"/>
  <c r="X357" i="2"/>
  <c r="AC363" i="2"/>
  <c r="AB363" i="2"/>
  <c r="AA363" i="2"/>
  <c r="X363" i="2"/>
  <c r="AC369" i="2"/>
  <c r="AB369" i="2"/>
  <c r="AA369" i="2"/>
  <c r="X369" i="2"/>
  <c r="AC375" i="2"/>
  <c r="AB375" i="2"/>
  <c r="AA375" i="2"/>
  <c r="X375" i="2"/>
  <c r="AC381" i="2"/>
  <c r="AB381" i="2"/>
  <c r="AA381" i="2"/>
  <c r="X381" i="2"/>
  <c r="AC387" i="2"/>
  <c r="AB387" i="2"/>
  <c r="AA387" i="2"/>
  <c r="X387" i="2"/>
  <c r="AC393" i="2"/>
  <c r="AB393" i="2"/>
  <c r="AA393" i="2"/>
  <c r="X393" i="2"/>
  <c r="AC399" i="2"/>
  <c r="AB399" i="2"/>
  <c r="AA399" i="2"/>
  <c r="X399" i="2"/>
  <c r="AC405" i="2"/>
  <c r="AB405" i="2"/>
  <c r="AA405" i="2"/>
  <c r="X405" i="2"/>
  <c r="AC411" i="2"/>
  <c r="AB411" i="2"/>
  <c r="AA411" i="2"/>
  <c r="X411" i="2"/>
  <c r="AC417" i="2"/>
  <c r="AB417" i="2"/>
  <c r="AA417" i="2"/>
  <c r="X417" i="2"/>
  <c r="AC423" i="2"/>
  <c r="AB423" i="2"/>
  <c r="AA423" i="2"/>
  <c r="X423" i="2"/>
  <c r="AC429" i="2"/>
  <c r="AB429" i="2"/>
  <c r="AA429" i="2"/>
  <c r="X429" i="2"/>
  <c r="AC435" i="2"/>
  <c r="AB435" i="2"/>
  <c r="AA435" i="2"/>
  <c r="X435" i="2"/>
  <c r="AC441" i="2"/>
  <c r="AB441" i="2"/>
  <c r="AA441" i="2"/>
  <c r="X441" i="2"/>
  <c r="AC447" i="2"/>
  <c r="AB447" i="2"/>
  <c r="AA447" i="2"/>
  <c r="X447" i="2"/>
  <c r="AC453" i="2"/>
  <c r="AB453" i="2"/>
  <c r="AA453" i="2"/>
  <c r="X453" i="2"/>
  <c r="AC459" i="2"/>
  <c r="AB459" i="2"/>
  <c r="AA459" i="2"/>
  <c r="X459" i="2"/>
  <c r="AC465" i="2"/>
  <c r="AB465" i="2"/>
  <c r="AA465" i="2"/>
  <c r="X465" i="2"/>
  <c r="AC471" i="2"/>
  <c r="AB471" i="2"/>
  <c r="AA471" i="2"/>
  <c r="X471" i="2"/>
  <c r="AC477" i="2"/>
  <c r="AB477" i="2"/>
  <c r="AA477" i="2"/>
  <c r="X477" i="2"/>
  <c r="AC483" i="2"/>
  <c r="AB483" i="2"/>
  <c r="AA483" i="2"/>
  <c r="X483" i="2"/>
  <c r="AC489" i="2"/>
  <c r="AB489" i="2"/>
  <c r="AA489" i="2"/>
  <c r="X489" i="2"/>
  <c r="AC495" i="2"/>
  <c r="AB495" i="2"/>
  <c r="AA495" i="2"/>
  <c r="X495" i="2"/>
  <c r="AC501" i="2"/>
  <c r="AB501" i="2"/>
  <c r="AA501" i="2"/>
  <c r="X501" i="2"/>
  <c r="AC507" i="2"/>
  <c r="AB507" i="2"/>
  <c r="AA507" i="2"/>
  <c r="X507" i="2"/>
  <c r="AC513" i="2"/>
  <c r="AB513" i="2"/>
  <c r="AA513" i="2"/>
  <c r="X513" i="2"/>
  <c r="AC519" i="2"/>
  <c r="AB519" i="2"/>
  <c r="AA519" i="2"/>
  <c r="X519" i="2"/>
  <c r="AC525" i="2"/>
  <c r="AB525" i="2"/>
  <c r="AA525" i="2"/>
  <c r="X525" i="2"/>
  <c r="AC531" i="2"/>
  <c r="AB531" i="2"/>
  <c r="AA531" i="2"/>
  <c r="X531" i="2"/>
  <c r="AC537" i="2"/>
  <c r="AB537" i="2"/>
  <c r="AA537" i="2"/>
  <c r="X537" i="2"/>
  <c r="AC543" i="2"/>
  <c r="AB543" i="2"/>
  <c r="AA543" i="2"/>
  <c r="X543" i="2"/>
  <c r="AC549" i="2"/>
  <c r="AB549" i="2"/>
  <c r="AA549" i="2"/>
  <c r="X549" i="2"/>
  <c r="AC555" i="2"/>
  <c r="AB555" i="2"/>
  <c r="AA555" i="2"/>
  <c r="X555" i="2"/>
  <c r="AC561" i="2"/>
  <c r="AB561" i="2"/>
  <c r="AA561" i="2"/>
  <c r="X561" i="2"/>
  <c r="AC567" i="2"/>
  <c r="AB567" i="2"/>
  <c r="AA567" i="2"/>
  <c r="X567" i="2"/>
  <c r="AC573" i="2"/>
  <c r="AB573" i="2"/>
  <c r="AA573" i="2"/>
  <c r="X573" i="2"/>
  <c r="AC579" i="2"/>
  <c r="AB579" i="2"/>
  <c r="AA579" i="2"/>
  <c r="X579" i="2"/>
  <c r="AC585" i="2"/>
  <c r="AB585" i="2"/>
  <c r="AA585" i="2"/>
  <c r="X585" i="2"/>
  <c r="W585" i="2"/>
  <c r="AC591" i="2"/>
  <c r="AB591" i="2"/>
  <c r="AA591" i="2"/>
  <c r="X591" i="2"/>
  <c r="W591" i="2"/>
  <c r="AC597" i="2"/>
  <c r="AB597" i="2"/>
  <c r="AA597" i="2"/>
  <c r="X597" i="2"/>
  <c r="W597" i="2"/>
  <c r="AC603" i="2"/>
  <c r="AB603" i="2"/>
  <c r="AA603" i="2"/>
  <c r="X603" i="2"/>
  <c r="W603" i="2"/>
  <c r="AC609" i="2"/>
  <c r="AB609" i="2"/>
  <c r="AA609" i="2"/>
  <c r="X609" i="2"/>
  <c r="W609" i="2"/>
  <c r="AC615" i="2"/>
  <c r="AB615" i="2"/>
  <c r="AA615" i="2"/>
  <c r="X615" i="2"/>
  <c r="W615" i="2"/>
  <c r="AC621" i="2"/>
  <c r="AB621" i="2"/>
  <c r="AA621" i="2"/>
  <c r="X621" i="2"/>
  <c r="W621" i="2"/>
  <c r="AC627" i="2"/>
  <c r="AB627" i="2"/>
  <c r="AA627" i="2"/>
  <c r="X627" i="2"/>
  <c r="W627" i="2"/>
  <c r="AC633" i="2"/>
  <c r="AB633" i="2"/>
  <c r="AA633" i="2"/>
  <c r="X633" i="2"/>
  <c r="W633" i="2"/>
  <c r="AC639" i="2"/>
  <c r="AB639" i="2"/>
  <c r="AA639" i="2"/>
  <c r="X639" i="2"/>
  <c r="W639" i="2"/>
  <c r="AC645" i="2"/>
  <c r="AB645" i="2"/>
  <c r="AA645" i="2"/>
  <c r="X645" i="2"/>
  <c r="W645" i="2"/>
  <c r="AC651" i="2"/>
  <c r="AB651" i="2"/>
  <c r="AA651" i="2"/>
  <c r="X651" i="2"/>
  <c r="W651" i="2"/>
  <c r="AC657" i="2"/>
  <c r="AB657" i="2"/>
  <c r="AA657" i="2"/>
  <c r="X657" i="2"/>
  <c r="W657" i="2"/>
  <c r="AC663" i="2"/>
  <c r="AB663" i="2"/>
  <c r="AA663" i="2"/>
  <c r="X663" i="2"/>
  <c r="W663" i="2"/>
  <c r="AC669" i="2"/>
  <c r="AB669" i="2"/>
  <c r="AA669" i="2"/>
  <c r="X669" i="2"/>
  <c r="W669" i="2"/>
  <c r="AC675" i="2"/>
  <c r="AB675" i="2"/>
  <c r="AA675" i="2"/>
  <c r="X675" i="2"/>
  <c r="W675" i="2"/>
  <c r="AC681" i="2"/>
  <c r="AB681" i="2"/>
  <c r="AA681" i="2"/>
  <c r="X681" i="2"/>
  <c r="W681" i="2"/>
  <c r="AC687" i="2"/>
  <c r="AB687" i="2"/>
  <c r="AA687" i="2"/>
  <c r="X687" i="2"/>
  <c r="W687" i="2"/>
  <c r="AC693" i="2"/>
  <c r="AB693" i="2"/>
  <c r="AA693" i="2"/>
  <c r="X693" i="2"/>
  <c r="W693" i="2"/>
  <c r="AC699" i="2"/>
  <c r="AB699" i="2"/>
  <c r="AA699" i="2"/>
  <c r="X699" i="2"/>
  <c r="W699" i="2"/>
  <c r="AC705" i="2"/>
  <c r="AB705" i="2"/>
  <c r="AA705" i="2"/>
  <c r="X705" i="2"/>
  <c r="W705" i="2"/>
  <c r="AC711" i="2"/>
  <c r="AB711" i="2"/>
  <c r="AA711" i="2"/>
  <c r="X711" i="2"/>
  <c r="W711" i="2"/>
  <c r="AC717" i="2"/>
  <c r="AB717" i="2"/>
  <c r="AA717" i="2"/>
  <c r="X717" i="2"/>
  <c r="W717" i="2"/>
  <c r="AC723" i="2"/>
  <c r="AB723" i="2"/>
  <c r="AA723" i="2"/>
  <c r="X723" i="2"/>
  <c r="W723" i="2"/>
  <c r="AC729" i="2"/>
  <c r="AB729" i="2"/>
  <c r="AA729" i="2"/>
  <c r="X729" i="2"/>
  <c r="W729" i="2"/>
  <c r="AC735" i="2"/>
  <c r="AB735" i="2"/>
  <c r="AA735" i="2"/>
  <c r="X735" i="2"/>
  <c r="W735" i="2"/>
  <c r="AC741" i="2"/>
  <c r="AB741" i="2"/>
  <c r="AA741" i="2"/>
  <c r="X741" i="2"/>
  <c r="W741" i="2"/>
  <c r="AC747" i="2"/>
  <c r="AB747" i="2"/>
  <c r="AA747" i="2"/>
  <c r="X747" i="2"/>
  <c r="W747" i="2"/>
  <c r="AC753" i="2"/>
  <c r="AB753" i="2"/>
  <c r="AA753" i="2"/>
  <c r="X753" i="2"/>
  <c r="W753" i="2"/>
  <c r="AC759" i="2"/>
  <c r="AB759" i="2"/>
  <c r="AA759" i="2"/>
  <c r="X759" i="2"/>
  <c r="W759" i="2"/>
  <c r="AC765" i="2"/>
  <c r="AB765" i="2"/>
  <c r="AA765" i="2"/>
  <c r="X765" i="2"/>
  <c r="W765" i="2"/>
  <c r="AC771" i="2"/>
  <c r="AB771" i="2"/>
  <c r="AA771" i="2"/>
  <c r="X771" i="2"/>
  <c r="W771" i="2"/>
  <c r="AC777" i="2"/>
  <c r="AB777" i="2"/>
  <c r="AA777" i="2"/>
  <c r="X777" i="2"/>
  <c r="W777" i="2"/>
  <c r="AC783" i="2"/>
  <c r="AB783" i="2"/>
  <c r="AA783" i="2"/>
  <c r="X783" i="2"/>
  <c r="W783" i="2"/>
  <c r="AC789" i="2"/>
  <c r="AB789" i="2"/>
  <c r="AA789" i="2"/>
  <c r="X789" i="2"/>
  <c r="W789" i="2"/>
  <c r="AC795" i="2"/>
  <c r="AB795" i="2"/>
  <c r="AA795" i="2"/>
  <c r="X795" i="2"/>
  <c r="W795" i="2"/>
  <c r="AC801" i="2"/>
  <c r="AB801" i="2"/>
  <c r="AA801" i="2"/>
  <c r="X801" i="2"/>
  <c r="W801" i="2"/>
  <c r="AC807" i="2"/>
  <c r="AB807" i="2"/>
  <c r="AA807" i="2"/>
  <c r="X807" i="2"/>
  <c r="W807" i="2"/>
  <c r="AC813" i="2"/>
  <c r="AB813" i="2"/>
  <c r="AA813" i="2"/>
  <c r="X813" i="2"/>
  <c r="W813" i="2"/>
  <c r="AC819" i="2"/>
  <c r="AB819" i="2"/>
  <c r="AA819" i="2"/>
  <c r="X819" i="2"/>
  <c r="W819" i="2"/>
  <c r="AC825" i="2"/>
  <c r="AB825" i="2"/>
  <c r="AA825" i="2"/>
  <c r="X825" i="2"/>
  <c r="W825" i="2"/>
  <c r="AC831" i="2"/>
  <c r="AB831" i="2"/>
  <c r="AA831" i="2"/>
  <c r="X831" i="2"/>
  <c r="W831" i="2"/>
  <c r="AC837" i="2"/>
  <c r="AB837" i="2"/>
  <c r="AA837" i="2"/>
  <c r="X837" i="2"/>
  <c r="W837" i="2"/>
  <c r="AC843" i="2"/>
  <c r="AB843" i="2"/>
  <c r="AA843" i="2"/>
  <c r="X843" i="2"/>
  <c r="W843" i="2"/>
  <c r="AC849" i="2"/>
  <c r="AB849" i="2"/>
  <c r="AA849" i="2"/>
  <c r="X849" i="2"/>
  <c r="W849" i="2"/>
  <c r="AC855" i="2"/>
  <c r="AB855" i="2"/>
  <c r="AA855" i="2"/>
  <c r="X855" i="2"/>
  <c r="W855" i="2"/>
  <c r="AC861" i="2"/>
  <c r="AB861" i="2"/>
  <c r="AA861" i="2"/>
  <c r="X861" i="2"/>
  <c r="W861" i="2"/>
  <c r="AC867" i="2"/>
  <c r="AB867" i="2"/>
  <c r="AA867" i="2"/>
  <c r="X867" i="2"/>
  <c r="W867" i="2"/>
  <c r="AC873" i="2"/>
  <c r="AB873" i="2"/>
  <c r="AA873" i="2"/>
  <c r="X873" i="2"/>
  <c r="W873" i="2"/>
  <c r="AC879" i="2"/>
  <c r="AB879" i="2"/>
  <c r="AA879" i="2"/>
  <c r="X879" i="2"/>
  <c r="W879" i="2"/>
  <c r="AC885" i="2"/>
  <c r="AB885" i="2"/>
  <c r="AA885" i="2"/>
  <c r="X885" i="2"/>
  <c r="W885" i="2"/>
  <c r="AC891" i="2"/>
  <c r="AB891" i="2"/>
  <c r="AA891" i="2"/>
  <c r="X891" i="2"/>
  <c r="W891" i="2"/>
  <c r="AC897" i="2"/>
  <c r="AB897" i="2"/>
  <c r="AA897" i="2"/>
  <c r="X897" i="2"/>
  <c r="W897" i="2"/>
  <c r="AC903" i="2"/>
  <c r="AB903" i="2"/>
  <c r="AA903" i="2"/>
  <c r="X903" i="2"/>
  <c r="W903" i="2"/>
  <c r="AC909" i="2"/>
  <c r="AB909" i="2"/>
  <c r="AA909" i="2"/>
  <c r="X909" i="2"/>
  <c r="W909" i="2"/>
  <c r="AC915" i="2"/>
  <c r="AB915" i="2"/>
  <c r="AA915" i="2"/>
  <c r="X915" i="2"/>
  <c r="W915" i="2"/>
  <c r="AC921" i="2"/>
  <c r="AB921" i="2"/>
  <c r="AA921" i="2"/>
  <c r="X921" i="2"/>
  <c r="W921" i="2"/>
  <c r="AC927" i="2"/>
  <c r="AB927" i="2"/>
  <c r="AA927" i="2"/>
  <c r="X927" i="2"/>
  <c r="W927" i="2"/>
  <c r="AC933" i="2"/>
  <c r="AB933" i="2"/>
  <c r="AA933" i="2"/>
  <c r="X933" i="2"/>
  <c r="W933" i="2"/>
  <c r="AC939" i="2"/>
  <c r="AB939" i="2"/>
  <c r="AA939" i="2"/>
  <c r="X939" i="2"/>
  <c r="W939" i="2"/>
  <c r="AC945" i="2"/>
  <c r="AB945" i="2"/>
  <c r="AA945" i="2"/>
  <c r="X945" i="2"/>
  <c r="W945" i="2"/>
  <c r="AC951" i="2"/>
  <c r="AB951" i="2"/>
  <c r="AA951" i="2"/>
  <c r="X951" i="2"/>
  <c r="W951" i="2"/>
  <c r="AC957" i="2"/>
  <c r="AB957" i="2"/>
  <c r="AA957" i="2"/>
  <c r="X957" i="2"/>
  <c r="W957" i="2"/>
  <c r="AC963" i="2"/>
  <c r="AB963" i="2"/>
  <c r="AA963" i="2"/>
  <c r="X963" i="2"/>
  <c r="W963" i="2"/>
  <c r="AC969" i="2"/>
  <c r="AB969" i="2"/>
  <c r="AA969" i="2"/>
  <c r="X969" i="2"/>
  <c r="W969" i="2"/>
  <c r="AC975" i="2"/>
  <c r="AB975" i="2"/>
  <c r="AA975" i="2"/>
  <c r="X975" i="2"/>
  <c r="W975" i="2"/>
  <c r="AC981" i="2"/>
  <c r="AB981" i="2"/>
  <c r="AA981" i="2"/>
  <c r="X981" i="2"/>
  <c r="W981" i="2"/>
  <c r="AC987" i="2"/>
  <c r="AB987" i="2"/>
  <c r="AA987" i="2"/>
  <c r="X987" i="2"/>
  <c r="W987" i="2"/>
  <c r="AC993" i="2"/>
  <c r="AB993" i="2"/>
  <c r="AA993" i="2"/>
  <c r="X993" i="2"/>
  <c r="W993" i="2"/>
  <c r="AC999" i="2"/>
  <c r="AB999" i="2"/>
  <c r="AA999" i="2"/>
  <c r="X999" i="2"/>
  <c r="W999" i="2"/>
  <c r="AC1005" i="2"/>
  <c r="AB1005" i="2"/>
  <c r="AA1005" i="2"/>
  <c r="X1005" i="2"/>
  <c r="W1005" i="2"/>
  <c r="AC1011" i="2"/>
  <c r="AB1011" i="2"/>
  <c r="AA1011" i="2"/>
  <c r="X1011" i="2"/>
  <c r="W1011" i="2"/>
  <c r="AC1017" i="2"/>
  <c r="AB1017" i="2"/>
  <c r="AA1017" i="2"/>
  <c r="X1017" i="2"/>
  <c r="W1017" i="2"/>
  <c r="AC1023" i="2"/>
  <c r="AB1023" i="2"/>
  <c r="AA1023" i="2"/>
  <c r="X1023" i="2"/>
  <c r="W1023" i="2"/>
  <c r="AC1029" i="2"/>
  <c r="AB1029" i="2"/>
  <c r="AA1029" i="2"/>
  <c r="X1029" i="2"/>
  <c r="W1029" i="2"/>
  <c r="AC1035" i="2"/>
  <c r="AB1035" i="2"/>
  <c r="AA1035" i="2"/>
  <c r="X1035" i="2"/>
  <c r="W1035" i="2"/>
  <c r="AC1041" i="2"/>
  <c r="AB1041" i="2"/>
  <c r="AA1041" i="2"/>
  <c r="X1041" i="2"/>
  <c r="W1041" i="2"/>
  <c r="AC1047" i="2"/>
  <c r="AB1047" i="2"/>
  <c r="AA1047" i="2"/>
  <c r="X1047" i="2"/>
  <c r="W1047" i="2"/>
  <c r="AC1053" i="2"/>
  <c r="AB1053" i="2"/>
  <c r="AA1053" i="2"/>
  <c r="X1053" i="2"/>
  <c r="W1053" i="2"/>
  <c r="AC1059" i="2"/>
  <c r="AB1059" i="2"/>
  <c r="AA1059" i="2"/>
  <c r="X1059" i="2"/>
  <c r="W1059" i="2"/>
  <c r="AC1065" i="2"/>
  <c r="AB1065" i="2"/>
  <c r="AA1065" i="2"/>
  <c r="X1065" i="2"/>
  <c r="W1065" i="2"/>
  <c r="AC1071" i="2"/>
  <c r="AB1071" i="2"/>
  <c r="AA1071" i="2"/>
  <c r="X1071" i="2"/>
  <c r="W1071" i="2"/>
  <c r="AC1077" i="2"/>
  <c r="AB1077" i="2"/>
  <c r="AA1077" i="2"/>
  <c r="X1077" i="2"/>
  <c r="W1077" i="2"/>
  <c r="AC1083" i="2"/>
  <c r="AB1083" i="2"/>
  <c r="AA1083" i="2"/>
  <c r="X1083" i="2"/>
  <c r="W1083" i="2"/>
  <c r="AC1089" i="2"/>
  <c r="AB1089" i="2"/>
  <c r="AA1089" i="2"/>
  <c r="X1089" i="2"/>
  <c r="W1089" i="2"/>
  <c r="AC1095" i="2"/>
  <c r="AB1095" i="2"/>
  <c r="AA1095" i="2"/>
  <c r="X1095" i="2"/>
  <c r="W1095" i="2"/>
  <c r="AC1101" i="2"/>
  <c r="AB1101" i="2"/>
  <c r="AA1101" i="2"/>
  <c r="X1101" i="2"/>
  <c r="W1101" i="2"/>
  <c r="AC1107" i="2"/>
  <c r="AB1107" i="2"/>
  <c r="AA1107" i="2"/>
  <c r="X1107" i="2"/>
  <c r="W1107" i="2"/>
  <c r="AC1113" i="2"/>
  <c r="AB1113" i="2"/>
  <c r="AA1113" i="2"/>
  <c r="X1113" i="2"/>
  <c r="W1113" i="2"/>
  <c r="AC1119" i="2"/>
  <c r="AB1119" i="2"/>
  <c r="AA1119" i="2"/>
  <c r="X1119" i="2"/>
  <c r="W1119" i="2"/>
  <c r="AC1125" i="2"/>
  <c r="AB1125" i="2"/>
  <c r="AA1125" i="2"/>
  <c r="X1125" i="2"/>
  <c r="W1125" i="2"/>
  <c r="AC1131" i="2"/>
  <c r="AB1131" i="2"/>
  <c r="AA1131" i="2"/>
  <c r="X1131" i="2"/>
  <c r="W1131" i="2"/>
  <c r="AC1137" i="2"/>
  <c r="AB1137" i="2"/>
  <c r="AA1137" i="2"/>
  <c r="X1137" i="2"/>
  <c r="W1137" i="2"/>
  <c r="AC1143" i="2"/>
  <c r="AB1143" i="2"/>
  <c r="AA1143" i="2"/>
  <c r="X1143" i="2"/>
  <c r="W1143" i="2"/>
  <c r="AC1149" i="2"/>
  <c r="AB1149" i="2"/>
  <c r="AA1149" i="2"/>
  <c r="X1149" i="2"/>
  <c r="W1149" i="2"/>
  <c r="AC1155" i="2"/>
  <c r="AB1155" i="2"/>
  <c r="AA1155" i="2"/>
  <c r="X1155" i="2"/>
  <c r="W1155" i="2"/>
  <c r="AC1161" i="2"/>
  <c r="AB1161" i="2"/>
  <c r="AA1161" i="2"/>
  <c r="X1161" i="2"/>
  <c r="W1161" i="2"/>
  <c r="AC1167" i="2"/>
  <c r="AB1167" i="2"/>
  <c r="AA1167" i="2"/>
  <c r="X1167" i="2"/>
  <c r="W1167" i="2"/>
  <c r="AC1173" i="2"/>
  <c r="AB1173" i="2"/>
  <c r="AA1173" i="2"/>
  <c r="X1173" i="2"/>
  <c r="W1173" i="2"/>
  <c r="AC1179" i="2"/>
  <c r="AB1179" i="2"/>
  <c r="AA1179" i="2"/>
  <c r="X1179" i="2"/>
  <c r="W1179" i="2"/>
  <c r="AC1185" i="2"/>
  <c r="AB1185" i="2"/>
  <c r="AA1185" i="2"/>
  <c r="X1185" i="2"/>
  <c r="W1185" i="2"/>
  <c r="AC1191" i="2"/>
  <c r="AB1191" i="2"/>
  <c r="AA1191" i="2"/>
  <c r="X1191" i="2"/>
  <c r="W1191" i="2"/>
  <c r="AC1197" i="2"/>
  <c r="AB1197" i="2"/>
  <c r="AA1197" i="2"/>
  <c r="X1197" i="2"/>
  <c r="W1197" i="2"/>
  <c r="AC1203" i="2"/>
  <c r="AB1203" i="2"/>
  <c r="AA1203" i="2"/>
  <c r="X1203" i="2"/>
  <c r="W1203" i="2"/>
  <c r="AC1209" i="2"/>
  <c r="AB1209" i="2"/>
  <c r="AA1209" i="2"/>
  <c r="X1209" i="2"/>
  <c r="W1209" i="2"/>
  <c r="AC1215" i="2"/>
  <c r="AB1215" i="2"/>
  <c r="AA1215" i="2"/>
  <c r="X1215" i="2"/>
  <c r="W1215" i="2"/>
  <c r="AC1221" i="2"/>
  <c r="AB1221" i="2"/>
  <c r="AA1221" i="2"/>
  <c r="X1221" i="2"/>
  <c r="W1221" i="2"/>
  <c r="AC1227" i="2"/>
  <c r="AB1227" i="2"/>
  <c r="AA1227" i="2"/>
  <c r="X1227" i="2"/>
  <c r="W1227" i="2"/>
  <c r="AC1233" i="2"/>
  <c r="AB1233" i="2"/>
  <c r="AA1233" i="2"/>
  <c r="X1233" i="2"/>
  <c r="W1233" i="2"/>
  <c r="AC1239" i="2"/>
  <c r="AB1239" i="2"/>
  <c r="AA1239" i="2"/>
  <c r="X1239" i="2"/>
  <c r="W1239" i="2"/>
  <c r="AC1245" i="2"/>
  <c r="AB1245" i="2"/>
  <c r="AA1245" i="2"/>
  <c r="X1245" i="2"/>
  <c r="W1245" i="2"/>
  <c r="AC1251" i="2"/>
  <c r="AB1251" i="2"/>
  <c r="AA1251" i="2"/>
  <c r="X1251" i="2"/>
  <c r="W1251" i="2"/>
  <c r="AC1257" i="2"/>
  <c r="AB1257" i="2"/>
  <c r="AA1257" i="2"/>
  <c r="X1257" i="2"/>
  <c r="W1257" i="2"/>
  <c r="AC1263" i="2"/>
  <c r="AB1263" i="2"/>
  <c r="AA1263" i="2"/>
  <c r="X1263" i="2"/>
  <c r="W1263" i="2"/>
  <c r="AC1269" i="2"/>
  <c r="AB1269" i="2"/>
  <c r="AA1269" i="2"/>
  <c r="X1269" i="2"/>
  <c r="W1269" i="2"/>
  <c r="AC1275" i="2"/>
  <c r="AB1275" i="2"/>
  <c r="AA1275" i="2"/>
  <c r="X1275" i="2"/>
  <c r="W1275" i="2"/>
  <c r="AC1281" i="2"/>
  <c r="AB1281" i="2"/>
  <c r="AA1281" i="2"/>
  <c r="X1281" i="2"/>
  <c r="W1281" i="2"/>
  <c r="AC1287" i="2"/>
  <c r="AB1287" i="2"/>
  <c r="AA1287" i="2"/>
  <c r="X1287" i="2"/>
  <c r="W1287" i="2"/>
  <c r="AC1293" i="2"/>
  <c r="AB1293" i="2"/>
  <c r="AA1293" i="2"/>
  <c r="X1293" i="2"/>
  <c r="W1293" i="2"/>
  <c r="AC1299" i="2"/>
  <c r="AB1299" i="2"/>
  <c r="AA1299" i="2"/>
  <c r="X1299" i="2"/>
  <c r="W1299" i="2"/>
  <c r="AC1305" i="2"/>
  <c r="AB1305" i="2"/>
  <c r="AA1305" i="2"/>
  <c r="X1305" i="2"/>
  <c r="W1305" i="2"/>
  <c r="AC1311" i="2"/>
  <c r="AB1311" i="2"/>
  <c r="AA1311" i="2"/>
  <c r="X1311" i="2"/>
  <c r="W1311" i="2"/>
  <c r="AC1317" i="2"/>
  <c r="AB1317" i="2"/>
  <c r="AA1317" i="2"/>
  <c r="X1317" i="2"/>
  <c r="W1317" i="2"/>
  <c r="AC1323" i="2"/>
  <c r="AB1323" i="2"/>
  <c r="AA1323" i="2"/>
  <c r="X1323" i="2"/>
  <c r="W1323" i="2"/>
  <c r="AC1329" i="2"/>
  <c r="AB1329" i="2"/>
  <c r="AA1329" i="2"/>
  <c r="X1329" i="2"/>
  <c r="W1329" i="2"/>
  <c r="AC1335" i="2"/>
  <c r="AB1335" i="2"/>
  <c r="AA1335" i="2"/>
  <c r="X1335" i="2"/>
  <c r="W1335" i="2"/>
  <c r="AC1341" i="2"/>
  <c r="AB1341" i="2"/>
  <c r="AA1341" i="2"/>
  <c r="X1341" i="2"/>
  <c r="W1341" i="2"/>
  <c r="AC1347" i="2"/>
  <c r="AB1347" i="2"/>
  <c r="AA1347" i="2"/>
  <c r="X1347" i="2"/>
  <c r="W1347" i="2"/>
  <c r="AC1353" i="2"/>
  <c r="AB1353" i="2"/>
  <c r="AA1353" i="2"/>
  <c r="X1353" i="2"/>
  <c r="W1353" i="2"/>
  <c r="AC1359" i="2"/>
  <c r="AB1359" i="2"/>
  <c r="AA1359" i="2"/>
  <c r="X1359" i="2"/>
  <c r="W1359" i="2"/>
  <c r="AC1365" i="2"/>
  <c r="AB1365" i="2"/>
  <c r="AA1365" i="2"/>
  <c r="X1365" i="2"/>
  <c r="W1365" i="2"/>
  <c r="AC1371" i="2"/>
  <c r="AB1371" i="2"/>
  <c r="AA1371" i="2"/>
  <c r="X1371" i="2"/>
  <c r="W1371" i="2"/>
  <c r="AC1377" i="2"/>
  <c r="AB1377" i="2"/>
  <c r="AA1377" i="2"/>
  <c r="X1377" i="2"/>
  <c r="W1377" i="2"/>
  <c r="AC1383" i="2"/>
  <c r="AB1383" i="2"/>
  <c r="AA1383" i="2"/>
  <c r="X1383" i="2"/>
  <c r="W1383" i="2"/>
  <c r="AC1389" i="2"/>
  <c r="AB1389" i="2"/>
  <c r="AA1389" i="2"/>
  <c r="X1389" i="2"/>
  <c r="W1389" i="2"/>
  <c r="AC1395" i="2"/>
  <c r="AB1395" i="2"/>
  <c r="AA1395" i="2"/>
  <c r="X1395" i="2"/>
  <c r="W1395" i="2"/>
  <c r="AC1401" i="2"/>
  <c r="AB1401" i="2"/>
  <c r="AA1401" i="2"/>
  <c r="X1401" i="2"/>
  <c r="W1401" i="2"/>
  <c r="AC1407" i="2"/>
  <c r="AB1407" i="2"/>
  <c r="AA1407" i="2"/>
  <c r="X1407" i="2"/>
  <c r="W1407" i="2"/>
  <c r="AC1413" i="2"/>
  <c r="AB1413" i="2"/>
  <c r="AA1413" i="2"/>
  <c r="X1413" i="2"/>
  <c r="W1413" i="2"/>
  <c r="AC1419" i="2"/>
  <c r="AB1419" i="2"/>
  <c r="AA1419" i="2"/>
  <c r="X1419" i="2"/>
  <c r="W1419" i="2"/>
  <c r="AC1425" i="2"/>
  <c r="AB1425" i="2"/>
  <c r="AA1425" i="2"/>
  <c r="X1425" i="2"/>
  <c r="W1425" i="2"/>
  <c r="AC1431" i="2"/>
  <c r="AB1431" i="2"/>
  <c r="AA1431" i="2"/>
  <c r="X1431" i="2"/>
  <c r="W1431" i="2"/>
  <c r="AC1437" i="2"/>
  <c r="AB1437" i="2"/>
  <c r="AA1437" i="2"/>
  <c r="X1437" i="2"/>
  <c r="W1437" i="2"/>
  <c r="AC1443" i="2"/>
  <c r="AB1443" i="2"/>
  <c r="AA1443" i="2"/>
  <c r="X1443" i="2"/>
  <c r="W1443" i="2"/>
  <c r="AC1449" i="2"/>
  <c r="AB1449" i="2"/>
  <c r="AA1449" i="2"/>
  <c r="X1449" i="2"/>
  <c r="W1449" i="2"/>
  <c r="AC1455" i="2"/>
  <c r="AB1455" i="2"/>
  <c r="AA1455" i="2"/>
  <c r="X1455" i="2"/>
  <c r="W1455" i="2"/>
  <c r="AC1461" i="2"/>
  <c r="AB1461" i="2"/>
  <c r="AA1461" i="2"/>
  <c r="X1461" i="2"/>
  <c r="W1461" i="2"/>
  <c r="AC1467" i="2"/>
  <c r="AB1467" i="2"/>
  <c r="AA1467" i="2"/>
  <c r="X1467" i="2"/>
  <c r="W1467" i="2"/>
  <c r="AC1473" i="2"/>
  <c r="AB1473" i="2"/>
  <c r="AA1473" i="2"/>
  <c r="X1473" i="2"/>
  <c r="W1473" i="2"/>
  <c r="AC1479" i="2"/>
  <c r="AB1479" i="2"/>
  <c r="AA1479" i="2"/>
  <c r="X1479" i="2"/>
  <c r="W1479" i="2"/>
  <c r="AC1485" i="2"/>
  <c r="AB1485" i="2"/>
  <c r="AA1485" i="2"/>
  <c r="X1485" i="2"/>
  <c r="W1485" i="2"/>
  <c r="AC1491" i="2"/>
  <c r="AB1491" i="2"/>
  <c r="AA1491" i="2"/>
  <c r="X1491" i="2"/>
  <c r="W1491" i="2"/>
  <c r="AC1497" i="2"/>
  <c r="AB1497" i="2"/>
  <c r="AA1497" i="2"/>
  <c r="X1497" i="2"/>
  <c r="W1497" i="2"/>
  <c r="AC1503" i="2"/>
  <c r="AB1503" i="2"/>
  <c r="AA1503" i="2"/>
  <c r="X1503" i="2"/>
  <c r="W1503" i="2"/>
  <c r="AC1509" i="2"/>
  <c r="AB1509" i="2"/>
  <c r="AA1509" i="2"/>
  <c r="X1509" i="2"/>
  <c r="W1509" i="2"/>
  <c r="AC1515" i="2"/>
  <c r="AB1515" i="2"/>
  <c r="AA1515" i="2"/>
  <c r="X1515" i="2"/>
  <c r="W1515" i="2"/>
  <c r="AC1521" i="2"/>
  <c r="AB1521" i="2"/>
  <c r="AA1521" i="2"/>
  <c r="X1521" i="2"/>
  <c r="W1521" i="2"/>
  <c r="AC1527" i="2"/>
  <c r="AB1527" i="2"/>
  <c r="AA1527" i="2"/>
  <c r="X1527" i="2"/>
  <c r="W1527" i="2"/>
  <c r="AC1533" i="2"/>
  <c r="AB1533" i="2"/>
  <c r="AA1533" i="2"/>
  <c r="X1533" i="2"/>
  <c r="W1533" i="2"/>
  <c r="AC1539" i="2"/>
  <c r="AB1539" i="2"/>
  <c r="AA1539" i="2"/>
  <c r="X1539" i="2"/>
  <c r="W1539" i="2"/>
  <c r="AC1545" i="2"/>
  <c r="AB1545" i="2"/>
  <c r="AA1545" i="2"/>
  <c r="X1545" i="2"/>
  <c r="W1545" i="2"/>
  <c r="AC1551" i="2"/>
  <c r="AB1551" i="2"/>
  <c r="AA1551" i="2"/>
  <c r="X1551" i="2"/>
  <c r="W1551" i="2"/>
  <c r="AC1557" i="2"/>
  <c r="AB1557" i="2"/>
  <c r="AA1557" i="2"/>
  <c r="X1557" i="2"/>
  <c r="W1557" i="2"/>
  <c r="AC1563" i="2"/>
  <c r="AB1563" i="2"/>
  <c r="AA1563" i="2"/>
  <c r="X1563" i="2"/>
  <c r="W1563" i="2"/>
  <c r="AC1569" i="2"/>
  <c r="AB1569" i="2"/>
  <c r="AA1569" i="2"/>
  <c r="X1569" i="2"/>
  <c r="W1569" i="2"/>
  <c r="AC1575" i="2"/>
  <c r="AB1575" i="2"/>
  <c r="AA1575" i="2"/>
  <c r="X1575" i="2"/>
  <c r="W1575" i="2"/>
  <c r="AC1581" i="2"/>
  <c r="AB1581" i="2"/>
  <c r="AA1581" i="2"/>
  <c r="X1581" i="2"/>
  <c r="W1581" i="2"/>
  <c r="AC1587" i="2"/>
  <c r="AB1587" i="2"/>
  <c r="AA1587" i="2"/>
  <c r="X1587" i="2"/>
  <c r="W1587" i="2"/>
  <c r="AC1593" i="2"/>
  <c r="AB1593" i="2"/>
  <c r="AA1593" i="2"/>
  <c r="X1593" i="2"/>
  <c r="W1593" i="2"/>
  <c r="AC1599" i="2"/>
  <c r="AB1599" i="2"/>
  <c r="AA1599" i="2"/>
  <c r="X1599" i="2"/>
  <c r="W1599" i="2"/>
  <c r="AC1605" i="2"/>
  <c r="AB1605" i="2"/>
  <c r="AA1605" i="2"/>
  <c r="X1605" i="2"/>
  <c r="W1605" i="2"/>
  <c r="AC1611" i="2"/>
  <c r="AB1611" i="2"/>
  <c r="AA1611" i="2"/>
  <c r="X1611" i="2"/>
  <c r="W1611" i="2"/>
  <c r="AC1617" i="2"/>
  <c r="AB1617" i="2"/>
  <c r="AA1617" i="2"/>
  <c r="X1617" i="2"/>
  <c r="W1617" i="2"/>
  <c r="AC1623" i="2"/>
  <c r="AB1623" i="2"/>
  <c r="AA1623" i="2"/>
  <c r="X1623" i="2"/>
  <c r="W1623" i="2"/>
  <c r="AC1629" i="2"/>
  <c r="AB1629" i="2"/>
  <c r="AA1629" i="2"/>
  <c r="X1629" i="2"/>
  <c r="W1629" i="2"/>
  <c r="AC1635" i="2"/>
  <c r="AB1635" i="2"/>
  <c r="AA1635" i="2"/>
  <c r="X1635" i="2"/>
  <c r="W1635" i="2"/>
  <c r="AC1641" i="2"/>
  <c r="AB1641" i="2"/>
  <c r="AA1641" i="2"/>
  <c r="X1641" i="2"/>
  <c r="W1641" i="2"/>
  <c r="AC1647" i="2"/>
  <c r="AB1647" i="2"/>
  <c r="AA1647" i="2"/>
  <c r="X1647" i="2"/>
  <c r="W1647" i="2"/>
  <c r="AC1653" i="2"/>
  <c r="AB1653" i="2"/>
  <c r="AA1653" i="2"/>
  <c r="X1653" i="2"/>
  <c r="W1653" i="2"/>
  <c r="AC1659" i="2"/>
  <c r="AB1659" i="2"/>
  <c r="AA1659" i="2"/>
  <c r="X1659" i="2"/>
  <c r="W1659" i="2"/>
  <c r="AC1665" i="2"/>
  <c r="AB1665" i="2"/>
  <c r="AA1665" i="2"/>
  <c r="X1665" i="2"/>
  <c r="W1665" i="2"/>
  <c r="AC1671" i="2"/>
  <c r="AB1671" i="2"/>
  <c r="AA1671" i="2"/>
  <c r="X1671" i="2"/>
  <c r="W1671" i="2"/>
  <c r="AC1677" i="2"/>
  <c r="AB1677" i="2"/>
  <c r="AA1677" i="2"/>
  <c r="X1677" i="2"/>
  <c r="W1677" i="2"/>
  <c r="AC1683" i="2"/>
  <c r="AB1683" i="2"/>
  <c r="AA1683" i="2"/>
  <c r="X1683" i="2"/>
  <c r="W1683" i="2"/>
  <c r="AC1689" i="2"/>
  <c r="AB1689" i="2"/>
  <c r="AA1689" i="2"/>
  <c r="X1689" i="2"/>
  <c r="W1689" i="2"/>
  <c r="AC1695" i="2"/>
  <c r="AB1695" i="2"/>
  <c r="AA1695" i="2"/>
  <c r="X1695" i="2"/>
  <c r="W1695" i="2"/>
  <c r="AC1701" i="2"/>
  <c r="AB1701" i="2"/>
  <c r="AA1701" i="2"/>
  <c r="X1701" i="2"/>
  <c r="W1701" i="2"/>
  <c r="AC1707" i="2"/>
  <c r="AB1707" i="2"/>
  <c r="AA1707" i="2"/>
  <c r="X1707" i="2"/>
  <c r="W1707" i="2"/>
  <c r="AC1713" i="2"/>
  <c r="AB1713" i="2"/>
  <c r="AA1713" i="2"/>
  <c r="X1713" i="2"/>
  <c r="W1713" i="2"/>
  <c r="AC1719" i="2"/>
  <c r="AB1719" i="2"/>
  <c r="AA1719" i="2"/>
  <c r="X1719" i="2"/>
  <c r="W1719" i="2"/>
  <c r="AC1725" i="2"/>
  <c r="AB1725" i="2"/>
  <c r="AA1725" i="2"/>
  <c r="X1725" i="2"/>
  <c r="W1725" i="2"/>
  <c r="AC1731" i="2"/>
  <c r="AB1731" i="2"/>
  <c r="AA1731" i="2"/>
  <c r="X1731" i="2"/>
  <c r="W1731" i="2"/>
  <c r="AC1737" i="2"/>
  <c r="AB1737" i="2"/>
  <c r="AA1737" i="2"/>
  <c r="X1737" i="2"/>
  <c r="W1737" i="2"/>
  <c r="AC1743" i="2"/>
  <c r="AB1743" i="2"/>
  <c r="AA1743" i="2"/>
  <c r="X1743" i="2"/>
  <c r="W1743" i="2"/>
  <c r="AC1749" i="2"/>
  <c r="AB1749" i="2"/>
  <c r="AA1749" i="2"/>
  <c r="X1749" i="2"/>
  <c r="W1749" i="2"/>
  <c r="AC1755" i="2"/>
  <c r="AB1755" i="2"/>
  <c r="AA1755" i="2"/>
  <c r="X1755" i="2"/>
  <c r="W1755" i="2"/>
  <c r="AC1761" i="2"/>
  <c r="AB1761" i="2"/>
  <c r="AA1761" i="2"/>
  <c r="X1761" i="2"/>
  <c r="W1761" i="2"/>
  <c r="AC1767" i="2"/>
  <c r="AB1767" i="2"/>
  <c r="AA1767" i="2"/>
  <c r="X1767" i="2"/>
  <c r="W1767" i="2"/>
  <c r="AC1773" i="2"/>
  <c r="AB1773" i="2"/>
  <c r="AA1773" i="2"/>
  <c r="X1773" i="2"/>
  <c r="W1773" i="2"/>
  <c r="AC1779" i="2"/>
  <c r="AB1779" i="2"/>
  <c r="AA1779" i="2"/>
  <c r="X1779" i="2"/>
  <c r="W1779" i="2"/>
  <c r="AC1785" i="2"/>
  <c r="AB1785" i="2"/>
  <c r="AA1785" i="2"/>
  <c r="X1785" i="2"/>
  <c r="W1785" i="2"/>
  <c r="AC1791" i="2"/>
  <c r="AB1791" i="2"/>
  <c r="AA1791" i="2"/>
  <c r="X1791" i="2"/>
  <c r="W1791" i="2"/>
  <c r="AC1797" i="2"/>
  <c r="AB1797" i="2"/>
  <c r="AA1797" i="2"/>
  <c r="X1797" i="2"/>
  <c r="W1797" i="2"/>
  <c r="AC1803" i="2"/>
  <c r="AB1803" i="2"/>
  <c r="AA1803" i="2"/>
  <c r="X1803" i="2"/>
  <c r="W1803" i="2"/>
  <c r="AC1809" i="2"/>
  <c r="AB1809" i="2"/>
  <c r="AA1809" i="2"/>
  <c r="X1809" i="2"/>
  <c r="W1809" i="2"/>
  <c r="AC1815" i="2"/>
  <c r="AB1815" i="2"/>
  <c r="AA1815" i="2"/>
  <c r="X1815" i="2"/>
  <c r="W1815" i="2"/>
  <c r="AC1821" i="2"/>
  <c r="AB1821" i="2"/>
  <c r="AA1821" i="2"/>
  <c r="X1821" i="2"/>
  <c r="W1821" i="2"/>
  <c r="AC1827" i="2"/>
  <c r="AB1827" i="2"/>
  <c r="AA1827" i="2"/>
  <c r="X1827" i="2"/>
  <c r="W1827" i="2"/>
  <c r="AC1833" i="2"/>
  <c r="AB1833" i="2"/>
  <c r="AA1833" i="2"/>
  <c r="X1833" i="2"/>
  <c r="W1833" i="2"/>
  <c r="AC1839" i="2"/>
  <c r="AB1839" i="2"/>
  <c r="AA1839" i="2"/>
  <c r="X1839" i="2"/>
  <c r="W1839" i="2"/>
  <c r="AC1845" i="2"/>
  <c r="AB1845" i="2"/>
  <c r="AA1845" i="2"/>
  <c r="X1845" i="2"/>
  <c r="W1845" i="2"/>
  <c r="AC1851" i="2"/>
  <c r="AB1851" i="2"/>
  <c r="AA1851" i="2"/>
  <c r="X1851" i="2"/>
  <c r="W1851" i="2"/>
  <c r="AC1857" i="2"/>
  <c r="AB1857" i="2"/>
  <c r="AA1857" i="2"/>
  <c r="X1857" i="2"/>
  <c r="W1857" i="2"/>
  <c r="AC1863" i="2"/>
  <c r="AB1863" i="2"/>
  <c r="AA1863" i="2"/>
  <c r="X1863" i="2"/>
  <c r="W1863" i="2"/>
  <c r="AC1869" i="2"/>
  <c r="AB1869" i="2"/>
  <c r="AA1869" i="2"/>
  <c r="X1869" i="2"/>
  <c r="W1869" i="2"/>
  <c r="AC1875" i="2"/>
  <c r="AB1875" i="2"/>
  <c r="AA1875" i="2"/>
  <c r="X1875" i="2"/>
  <c r="W1875" i="2"/>
  <c r="AC1881" i="2"/>
  <c r="AB1881" i="2"/>
  <c r="AA1881" i="2"/>
  <c r="X1881" i="2"/>
  <c r="W1881" i="2"/>
  <c r="AC1887" i="2"/>
  <c r="AB1887" i="2"/>
  <c r="AA1887" i="2"/>
  <c r="X1887" i="2"/>
  <c r="W1887" i="2"/>
  <c r="AC1893" i="2"/>
  <c r="AB1893" i="2"/>
  <c r="AA1893" i="2"/>
  <c r="X1893" i="2"/>
  <c r="W1893" i="2"/>
  <c r="AC1899" i="2"/>
  <c r="AB1899" i="2"/>
  <c r="AA1899" i="2"/>
  <c r="X1899" i="2"/>
  <c r="W1899" i="2"/>
  <c r="AC1905" i="2"/>
  <c r="AB1905" i="2"/>
  <c r="AA1905" i="2"/>
  <c r="X1905" i="2"/>
  <c r="W1905" i="2"/>
  <c r="AC1911" i="2"/>
  <c r="AB1911" i="2"/>
  <c r="AA1911" i="2"/>
  <c r="X1911" i="2"/>
  <c r="W1911" i="2"/>
  <c r="AC1917" i="2"/>
  <c r="AB1917" i="2"/>
  <c r="AA1917" i="2"/>
  <c r="X1917" i="2"/>
  <c r="W1917" i="2"/>
  <c r="AC1923" i="2"/>
  <c r="AB1923" i="2"/>
  <c r="AA1923" i="2"/>
  <c r="X1923" i="2"/>
  <c r="W1923" i="2"/>
  <c r="AC1929" i="2"/>
  <c r="AB1929" i="2"/>
  <c r="AA1929" i="2"/>
  <c r="X1929" i="2"/>
  <c r="W1929" i="2"/>
  <c r="AC1935" i="2"/>
  <c r="AB1935" i="2"/>
  <c r="AA1935" i="2"/>
  <c r="X1935" i="2"/>
  <c r="W1935" i="2"/>
  <c r="AC1941" i="2"/>
  <c r="AB1941" i="2"/>
  <c r="AA1941" i="2"/>
  <c r="X1941" i="2"/>
  <c r="W1941" i="2"/>
  <c r="AC1947" i="2"/>
  <c r="AB1947" i="2"/>
  <c r="AA1947" i="2"/>
  <c r="X1947" i="2"/>
  <c r="W1947" i="2"/>
  <c r="AC1953" i="2"/>
  <c r="AB1953" i="2"/>
  <c r="AA1953" i="2"/>
  <c r="X1953" i="2"/>
  <c r="W1953" i="2"/>
  <c r="AC1959" i="2"/>
  <c r="AB1959" i="2"/>
  <c r="AA1959" i="2"/>
  <c r="X1959" i="2"/>
  <c r="W1959" i="2"/>
  <c r="AC1965" i="2"/>
  <c r="AB1965" i="2"/>
  <c r="AA1965" i="2"/>
  <c r="X1965" i="2"/>
  <c r="W1965" i="2"/>
  <c r="AC1971" i="2"/>
  <c r="AB1971" i="2"/>
  <c r="AA1971" i="2"/>
  <c r="X1971" i="2"/>
  <c r="W1971" i="2"/>
  <c r="AC1977" i="2"/>
  <c r="AB1977" i="2"/>
  <c r="AA1977" i="2"/>
  <c r="X1977" i="2"/>
  <c r="W1977" i="2"/>
  <c r="AC1983" i="2"/>
  <c r="AB1983" i="2"/>
  <c r="AA1983" i="2"/>
  <c r="X1983" i="2"/>
  <c r="W1983" i="2"/>
  <c r="AC1989" i="2"/>
  <c r="AB1989" i="2"/>
  <c r="AA1989" i="2"/>
  <c r="X1989" i="2"/>
  <c r="W1989" i="2"/>
  <c r="AC1995" i="2"/>
  <c r="AB1995" i="2"/>
  <c r="AA1995" i="2"/>
  <c r="X1995" i="2"/>
  <c r="W1995" i="2"/>
  <c r="AC2001" i="2"/>
  <c r="AB2001" i="2"/>
  <c r="AA2001" i="2"/>
  <c r="X2001" i="2"/>
  <c r="W2001" i="2"/>
  <c r="AC2007" i="2"/>
  <c r="AB2007" i="2"/>
  <c r="AA2007" i="2"/>
  <c r="X2007" i="2"/>
  <c r="W2007" i="2"/>
  <c r="AC2013" i="2"/>
  <c r="AB2013" i="2"/>
  <c r="AA2013" i="2"/>
  <c r="X2013" i="2"/>
  <c r="W2013" i="2"/>
  <c r="AC2019" i="2"/>
  <c r="AB2019" i="2"/>
  <c r="AA2019" i="2"/>
  <c r="X2019" i="2"/>
  <c r="W2019" i="2"/>
  <c r="AC2025" i="2"/>
  <c r="AB2025" i="2"/>
  <c r="AA2025" i="2"/>
  <c r="X2025" i="2"/>
  <c r="W2025" i="2"/>
  <c r="AC2031" i="2"/>
  <c r="AB2031" i="2"/>
  <c r="AA2031" i="2"/>
  <c r="X2031" i="2"/>
  <c r="W2031" i="2"/>
  <c r="AC2037" i="2"/>
  <c r="AB2037" i="2"/>
  <c r="AA2037" i="2"/>
  <c r="X2037" i="2"/>
  <c r="W2037" i="2"/>
  <c r="AC2043" i="2"/>
  <c r="AB2043" i="2"/>
  <c r="AA2043" i="2"/>
  <c r="X2043" i="2"/>
  <c r="W2043" i="2"/>
  <c r="AC2049" i="2"/>
  <c r="AB2049" i="2"/>
  <c r="AA2049" i="2"/>
  <c r="X2049" i="2"/>
  <c r="W2049" i="2"/>
  <c r="AC2055" i="2"/>
  <c r="AB2055" i="2"/>
  <c r="AA2055" i="2"/>
  <c r="X2055" i="2"/>
  <c r="W2055" i="2"/>
  <c r="AC2061" i="2"/>
  <c r="AB2061" i="2"/>
  <c r="AA2061" i="2"/>
  <c r="X2061" i="2"/>
  <c r="W2061" i="2"/>
  <c r="AC2067" i="2"/>
  <c r="AB2067" i="2"/>
  <c r="AA2067" i="2"/>
  <c r="X2067" i="2"/>
  <c r="W2067" i="2"/>
  <c r="AC2073" i="2"/>
  <c r="AB2073" i="2"/>
  <c r="AA2073" i="2"/>
  <c r="X2073" i="2"/>
  <c r="W2073" i="2"/>
  <c r="AC2079" i="2"/>
  <c r="AB2079" i="2"/>
  <c r="AA2079" i="2"/>
  <c r="X2079" i="2"/>
  <c r="W2079" i="2"/>
  <c r="AC2085" i="2"/>
  <c r="AB2085" i="2"/>
  <c r="AA2085" i="2"/>
  <c r="X2085" i="2"/>
  <c r="W2085" i="2"/>
  <c r="AC2091" i="2"/>
  <c r="AB2091" i="2"/>
  <c r="AA2091" i="2"/>
  <c r="X2091" i="2"/>
  <c r="W2091" i="2"/>
  <c r="AC2097" i="2"/>
  <c r="AB2097" i="2"/>
  <c r="AA2097" i="2"/>
  <c r="X2097" i="2"/>
  <c r="W2097" i="2"/>
  <c r="AC2103" i="2"/>
  <c r="AB2103" i="2"/>
  <c r="AA2103" i="2"/>
  <c r="X2103" i="2"/>
  <c r="W2103" i="2"/>
  <c r="AC2109" i="2"/>
  <c r="AB2109" i="2"/>
  <c r="AA2109" i="2"/>
  <c r="X2109" i="2"/>
  <c r="W2109" i="2"/>
  <c r="AC2115" i="2"/>
  <c r="AB2115" i="2"/>
  <c r="AA2115" i="2"/>
  <c r="X2115" i="2"/>
  <c r="W2115" i="2"/>
  <c r="AC2121" i="2"/>
  <c r="AB2121" i="2"/>
  <c r="AA2121" i="2"/>
  <c r="X2121" i="2"/>
  <c r="W2121" i="2"/>
  <c r="AC2127" i="2"/>
  <c r="AB2127" i="2"/>
  <c r="AA2127" i="2"/>
  <c r="X2127" i="2"/>
  <c r="W2127" i="2"/>
  <c r="AC2133" i="2"/>
  <c r="AB2133" i="2"/>
  <c r="AA2133" i="2"/>
  <c r="X2133" i="2"/>
  <c r="W2133" i="2"/>
  <c r="AC2139" i="2"/>
  <c r="AB2139" i="2"/>
  <c r="AA2139" i="2"/>
  <c r="X2139" i="2"/>
  <c r="W2139" i="2"/>
  <c r="AC2145" i="2"/>
  <c r="AB2145" i="2"/>
  <c r="AA2145" i="2"/>
  <c r="X2145" i="2"/>
  <c r="W2145" i="2"/>
  <c r="AC2151" i="2"/>
  <c r="AB2151" i="2"/>
  <c r="AA2151" i="2"/>
  <c r="X2151" i="2"/>
  <c r="W2151" i="2"/>
  <c r="AC2157" i="2"/>
  <c r="AB2157" i="2"/>
  <c r="AA2157" i="2"/>
  <c r="X2157" i="2"/>
  <c r="W2157" i="2"/>
  <c r="AC2163" i="2"/>
  <c r="AB2163" i="2"/>
  <c r="AA2163" i="2"/>
  <c r="X2163" i="2"/>
  <c r="W2163" i="2"/>
  <c r="AC2169" i="2"/>
  <c r="AB2169" i="2"/>
  <c r="AA2169" i="2"/>
  <c r="X2169" i="2"/>
  <c r="W2169" i="2"/>
  <c r="AC2175" i="2"/>
  <c r="AB2175" i="2"/>
  <c r="AA2175" i="2"/>
  <c r="X2175" i="2"/>
  <c r="W2175" i="2"/>
  <c r="AC2181" i="2"/>
  <c r="AB2181" i="2"/>
  <c r="AA2181" i="2"/>
  <c r="X2181" i="2"/>
  <c r="W2181" i="2"/>
  <c r="AC2187" i="2"/>
  <c r="AB2187" i="2"/>
  <c r="AA2187" i="2"/>
  <c r="X2187" i="2"/>
  <c r="W2187" i="2"/>
  <c r="AC2193" i="2"/>
  <c r="AB2193" i="2"/>
  <c r="AA2193" i="2"/>
  <c r="X2193" i="2"/>
  <c r="W2193" i="2"/>
  <c r="AC2199" i="2"/>
  <c r="AB2199" i="2"/>
  <c r="AA2199" i="2"/>
  <c r="X2199" i="2"/>
  <c r="W2199" i="2"/>
  <c r="AC2205" i="2"/>
  <c r="AB2205" i="2"/>
  <c r="AA2205" i="2"/>
  <c r="X2205" i="2"/>
  <c r="W2205" i="2"/>
  <c r="AC2211" i="2"/>
  <c r="AB2211" i="2"/>
  <c r="AA2211" i="2"/>
  <c r="X2211" i="2"/>
  <c r="W2211" i="2"/>
  <c r="AC2217" i="2"/>
  <c r="AB2217" i="2"/>
  <c r="AA2217" i="2"/>
  <c r="X2217" i="2"/>
  <c r="W2217" i="2"/>
  <c r="AC2223" i="2"/>
  <c r="AB2223" i="2"/>
  <c r="AA2223" i="2"/>
  <c r="X2223" i="2"/>
  <c r="W2223" i="2"/>
  <c r="AC2229" i="2"/>
  <c r="AB2229" i="2"/>
  <c r="AA2229" i="2"/>
  <c r="X2229" i="2"/>
  <c r="W2229" i="2"/>
  <c r="AC2235" i="2"/>
  <c r="AB2235" i="2"/>
  <c r="AA2235" i="2"/>
  <c r="X2235" i="2"/>
  <c r="W2235" i="2"/>
  <c r="AC2241" i="2"/>
  <c r="AB2241" i="2"/>
  <c r="AA2241" i="2"/>
  <c r="X2241" i="2"/>
  <c r="W2241" i="2"/>
  <c r="AC2247" i="2"/>
  <c r="AB2247" i="2"/>
  <c r="AA2247" i="2"/>
  <c r="X2247" i="2"/>
  <c r="W2247" i="2"/>
  <c r="AC2253" i="2"/>
  <c r="AA2253" i="2"/>
  <c r="AB2253" i="2"/>
  <c r="X2253" i="2"/>
  <c r="W2253" i="2"/>
  <c r="AC2259" i="2"/>
  <c r="AA2259" i="2"/>
  <c r="AB2259" i="2"/>
  <c r="X2259" i="2"/>
  <c r="W2259" i="2"/>
  <c r="AC2265" i="2"/>
  <c r="AB2265" i="2"/>
  <c r="AA2265" i="2"/>
  <c r="X2265" i="2"/>
  <c r="W2265" i="2"/>
  <c r="AC2271" i="2"/>
  <c r="AA2271" i="2"/>
  <c r="AB2271" i="2"/>
  <c r="X2271" i="2"/>
  <c r="W2271" i="2"/>
  <c r="AC2277" i="2"/>
  <c r="AA2277" i="2"/>
  <c r="AB2277" i="2"/>
  <c r="X2277" i="2"/>
  <c r="W2277" i="2"/>
  <c r="AC2283" i="2"/>
  <c r="AB2283" i="2"/>
  <c r="AA2283" i="2"/>
  <c r="X2283" i="2"/>
  <c r="W2283" i="2"/>
  <c r="AC2289" i="2"/>
  <c r="AA2289" i="2"/>
  <c r="AB2289" i="2"/>
  <c r="X2289" i="2"/>
  <c r="W2289" i="2"/>
  <c r="AC2295" i="2"/>
  <c r="AA2295" i="2"/>
  <c r="AB2295" i="2"/>
  <c r="X2295" i="2"/>
  <c r="W2295" i="2"/>
  <c r="AC2301" i="2"/>
  <c r="AB2301" i="2"/>
  <c r="AA2301" i="2"/>
  <c r="X2301" i="2"/>
  <c r="W2301" i="2"/>
  <c r="AC2307" i="2"/>
  <c r="AA2307" i="2"/>
  <c r="AB2307" i="2"/>
  <c r="X2307" i="2"/>
  <c r="W2307" i="2"/>
  <c r="AC2313" i="2"/>
  <c r="AA2313" i="2"/>
  <c r="AB2313" i="2"/>
  <c r="X2313" i="2"/>
  <c r="W2313" i="2"/>
  <c r="AC2319" i="2"/>
  <c r="AB2319" i="2"/>
  <c r="AA2319" i="2"/>
  <c r="X2319" i="2"/>
  <c r="W2319" i="2"/>
  <c r="AC2325" i="2"/>
  <c r="AA2325" i="2"/>
  <c r="AB2325" i="2"/>
  <c r="X2325" i="2"/>
  <c r="W2325" i="2"/>
  <c r="AC2331" i="2"/>
  <c r="AA2331" i="2"/>
  <c r="AB2331" i="2"/>
  <c r="X2331" i="2"/>
  <c r="W2331" i="2"/>
  <c r="AC2337" i="2"/>
  <c r="AB2337" i="2"/>
  <c r="AA2337" i="2"/>
  <c r="X2337" i="2"/>
  <c r="W2337" i="2"/>
  <c r="AC2343" i="2"/>
  <c r="AA2343" i="2"/>
  <c r="AB2343" i="2"/>
  <c r="X2343" i="2"/>
  <c r="W2343" i="2"/>
  <c r="AC2349" i="2"/>
  <c r="AB2349" i="2"/>
  <c r="AA2349" i="2"/>
  <c r="X2349" i="2"/>
  <c r="W2349" i="2"/>
  <c r="AC2355" i="2"/>
  <c r="AB2355" i="2"/>
  <c r="AA2355" i="2"/>
  <c r="X2355" i="2"/>
  <c r="W2355" i="2"/>
  <c r="AC2361" i="2"/>
  <c r="AB2361" i="2"/>
  <c r="AA2361" i="2"/>
  <c r="X2361" i="2"/>
  <c r="W2361" i="2"/>
  <c r="AC2367" i="2"/>
  <c r="AB2367" i="2"/>
  <c r="AA2367" i="2"/>
  <c r="X2367" i="2"/>
  <c r="W2367" i="2"/>
  <c r="AC2373" i="2"/>
  <c r="AB2373" i="2"/>
  <c r="AA2373" i="2"/>
  <c r="X2373" i="2"/>
  <c r="W2373" i="2"/>
  <c r="AC2379" i="2"/>
  <c r="AB2379" i="2"/>
  <c r="AA2379" i="2"/>
  <c r="X2379" i="2"/>
  <c r="W2379" i="2"/>
  <c r="AC2385" i="2"/>
  <c r="AB2385" i="2"/>
  <c r="AA2385" i="2"/>
  <c r="X2385" i="2"/>
  <c r="W2385" i="2"/>
  <c r="AC2391" i="2"/>
  <c r="AB2391" i="2"/>
  <c r="AA2391" i="2"/>
  <c r="X2391" i="2"/>
  <c r="W2391" i="2"/>
  <c r="AC2397" i="2"/>
  <c r="AB2397" i="2"/>
  <c r="AA2397" i="2"/>
  <c r="X2397" i="2"/>
  <c r="W2397" i="2"/>
  <c r="AC2403" i="2"/>
  <c r="AB2403" i="2"/>
  <c r="AA2403" i="2"/>
  <c r="X2403" i="2"/>
  <c r="W2403" i="2"/>
  <c r="AC2409" i="2"/>
  <c r="AB2409" i="2"/>
  <c r="AA2409" i="2"/>
  <c r="X2409" i="2"/>
  <c r="W2409" i="2"/>
  <c r="AC2415" i="2"/>
  <c r="AB2415" i="2"/>
  <c r="AA2415" i="2"/>
  <c r="X2415" i="2"/>
  <c r="W2415" i="2"/>
  <c r="AC2421" i="2"/>
  <c r="AB2421" i="2"/>
  <c r="AA2421" i="2"/>
  <c r="X2421" i="2"/>
  <c r="W2421" i="2"/>
  <c r="AC2427" i="2"/>
  <c r="AB2427" i="2"/>
  <c r="AA2427" i="2"/>
  <c r="X2427" i="2"/>
  <c r="W2427" i="2"/>
  <c r="AC2433" i="2"/>
  <c r="AB2433" i="2"/>
  <c r="AA2433" i="2"/>
  <c r="X2433" i="2"/>
  <c r="W2433" i="2"/>
  <c r="AC2439" i="2"/>
  <c r="AB2439" i="2"/>
  <c r="AA2439" i="2"/>
  <c r="X2439" i="2"/>
  <c r="W2439" i="2"/>
  <c r="AC2445" i="2"/>
  <c r="AB2445" i="2"/>
  <c r="AA2445" i="2"/>
  <c r="X2445" i="2"/>
  <c r="W2445" i="2"/>
  <c r="AC2451" i="2"/>
  <c r="AB2451" i="2"/>
  <c r="AA2451" i="2"/>
  <c r="X2451" i="2"/>
  <c r="W2451" i="2"/>
  <c r="AC2457" i="2"/>
  <c r="AB2457" i="2"/>
  <c r="AA2457" i="2"/>
  <c r="X2457" i="2"/>
  <c r="W2457" i="2"/>
  <c r="AC2463" i="2"/>
  <c r="AB2463" i="2"/>
  <c r="AA2463" i="2"/>
  <c r="X2463" i="2"/>
  <c r="W2463" i="2"/>
  <c r="AC2469" i="2"/>
  <c r="AB2469" i="2"/>
  <c r="AA2469" i="2"/>
  <c r="X2469" i="2"/>
  <c r="W2469" i="2"/>
  <c r="AC2475" i="2"/>
  <c r="AB2475" i="2"/>
  <c r="AA2475" i="2"/>
  <c r="X2475" i="2"/>
  <c r="W2475" i="2"/>
  <c r="AC2481" i="2"/>
  <c r="AB2481" i="2"/>
  <c r="AA2481" i="2"/>
  <c r="X2481" i="2"/>
  <c r="W2481" i="2"/>
  <c r="AC2487" i="2"/>
  <c r="AB2487" i="2"/>
  <c r="AA2487" i="2"/>
  <c r="X2487" i="2"/>
  <c r="W2487" i="2"/>
  <c r="AC2493" i="2"/>
  <c r="AB2493" i="2"/>
  <c r="AA2493" i="2"/>
  <c r="X2493" i="2"/>
  <c r="W2493" i="2"/>
  <c r="AC2499" i="2"/>
  <c r="AB2499" i="2"/>
  <c r="AA2499" i="2"/>
  <c r="X2499" i="2"/>
  <c r="W2499" i="2"/>
  <c r="AC2505" i="2"/>
  <c r="AB2505" i="2"/>
  <c r="AA2505" i="2"/>
  <c r="X2505" i="2"/>
  <c r="W2505" i="2"/>
  <c r="W27" i="2"/>
  <c r="W63" i="2"/>
  <c r="W99" i="2"/>
  <c r="W135" i="2"/>
  <c r="W171" i="2"/>
  <c r="W207" i="2"/>
  <c r="W429" i="2"/>
  <c r="W441" i="2"/>
  <c r="W453" i="2"/>
  <c r="W465" i="2"/>
  <c r="W477" i="2"/>
  <c r="W489" i="2"/>
  <c r="W501" i="2"/>
  <c r="W513" i="2"/>
  <c r="W525" i="2"/>
  <c r="W537" i="2"/>
  <c r="W549" i="2"/>
  <c r="W561" i="2"/>
  <c r="W573" i="2"/>
  <c r="AC16" i="2"/>
  <c r="AB16" i="2"/>
  <c r="X16" i="2"/>
  <c r="AA16" i="2"/>
  <c r="AC22" i="2"/>
  <c r="AB22" i="2"/>
  <c r="AA22" i="2"/>
  <c r="X22" i="2"/>
  <c r="AC28" i="2"/>
  <c r="AB28" i="2"/>
  <c r="X28" i="2"/>
  <c r="AA28" i="2"/>
  <c r="AC34" i="2"/>
  <c r="AB34" i="2"/>
  <c r="X34" i="2"/>
  <c r="AA34" i="2"/>
  <c r="AC40" i="2"/>
  <c r="AB40" i="2"/>
  <c r="X40" i="2"/>
  <c r="AA40" i="2"/>
  <c r="AC46" i="2"/>
  <c r="AB46" i="2"/>
  <c r="X46" i="2"/>
  <c r="AA46" i="2"/>
  <c r="AC52" i="2"/>
  <c r="AB52" i="2"/>
  <c r="X52" i="2"/>
  <c r="AA52" i="2"/>
  <c r="AC58" i="2"/>
  <c r="AB58" i="2"/>
  <c r="AA58" i="2"/>
  <c r="X58" i="2"/>
  <c r="AC64" i="2"/>
  <c r="AB64" i="2"/>
  <c r="X64" i="2"/>
  <c r="AA64" i="2"/>
  <c r="AC70" i="2"/>
  <c r="AB70" i="2"/>
  <c r="X70" i="2"/>
  <c r="AA70" i="2"/>
  <c r="AC76" i="2"/>
  <c r="AB76" i="2"/>
  <c r="X76" i="2"/>
  <c r="AA76" i="2"/>
  <c r="AC82" i="2"/>
  <c r="AB82" i="2"/>
  <c r="X82" i="2"/>
  <c r="AA82" i="2"/>
  <c r="AC88" i="2"/>
  <c r="AB88" i="2"/>
  <c r="X88" i="2"/>
  <c r="AA88" i="2"/>
  <c r="AC94" i="2"/>
  <c r="AB94" i="2"/>
  <c r="AA94" i="2"/>
  <c r="X94" i="2"/>
  <c r="AC100" i="2"/>
  <c r="AB100" i="2"/>
  <c r="X100" i="2"/>
  <c r="AA100" i="2"/>
  <c r="AC106" i="2"/>
  <c r="AB106" i="2"/>
  <c r="X106" i="2"/>
  <c r="AA106" i="2"/>
  <c r="AC112" i="2"/>
  <c r="AB112" i="2"/>
  <c r="X112" i="2"/>
  <c r="AA112" i="2"/>
  <c r="AC118" i="2"/>
  <c r="AB118" i="2"/>
  <c r="X118" i="2"/>
  <c r="AA118" i="2"/>
  <c r="AC124" i="2"/>
  <c r="AB124" i="2"/>
  <c r="X124" i="2"/>
  <c r="AA124" i="2"/>
  <c r="AC130" i="2"/>
  <c r="AB130" i="2"/>
  <c r="AA130" i="2"/>
  <c r="X130" i="2"/>
  <c r="AC136" i="2"/>
  <c r="AB136" i="2"/>
  <c r="X136" i="2"/>
  <c r="AA136" i="2"/>
  <c r="AC142" i="2"/>
  <c r="AB142" i="2"/>
  <c r="X142" i="2"/>
  <c r="AA142" i="2"/>
  <c r="AC148" i="2"/>
  <c r="AB148" i="2"/>
  <c r="X148" i="2"/>
  <c r="AA148" i="2"/>
  <c r="AC154" i="2"/>
  <c r="AB154" i="2"/>
  <c r="X154" i="2"/>
  <c r="AA154" i="2"/>
  <c r="AC160" i="2"/>
  <c r="AB160" i="2"/>
  <c r="AA160" i="2"/>
  <c r="X160" i="2"/>
  <c r="AC166" i="2"/>
  <c r="AB166" i="2"/>
  <c r="AA166" i="2"/>
  <c r="X166" i="2"/>
  <c r="AC172" i="2"/>
  <c r="AB172" i="2"/>
  <c r="AA172" i="2"/>
  <c r="X172" i="2"/>
  <c r="AC178" i="2"/>
  <c r="AB178" i="2"/>
  <c r="AA178" i="2"/>
  <c r="X178" i="2"/>
  <c r="AC184" i="2"/>
  <c r="AB184" i="2"/>
  <c r="AA184" i="2"/>
  <c r="X184" i="2"/>
  <c r="AC190" i="2"/>
  <c r="AB190" i="2"/>
  <c r="AA190" i="2"/>
  <c r="X190" i="2"/>
  <c r="AC196" i="2"/>
  <c r="AB196" i="2"/>
  <c r="AA196" i="2"/>
  <c r="X196" i="2"/>
  <c r="AC202" i="2"/>
  <c r="AB202" i="2"/>
  <c r="AA202" i="2"/>
  <c r="X202" i="2"/>
  <c r="AC208" i="2"/>
  <c r="AB208" i="2"/>
  <c r="AA208" i="2"/>
  <c r="X208" i="2"/>
  <c r="AC214" i="2"/>
  <c r="AB214" i="2"/>
  <c r="AA214" i="2"/>
  <c r="X214" i="2"/>
  <c r="AC220" i="2"/>
  <c r="AB220" i="2"/>
  <c r="AA220" i="2"/>
  <c r="X220" i="2"/>
  <c r="AC226" i="2"/>
  <c r="AB226" i="2"/>
  <c r="AA226" i="2"/>
  <c r="X226" i="2"/>
  <c r="AC232" i="2"/>
  <c r="AB232" i="2"/>
  <c r="AA232" i="2"/>
  <c r="X232" i="2"/>
  <c r="AC238" i="2"/>
  <c r="AB238" i="2"/>
  <c r="AA238" i="2"/>
  <c r="X238" i="2"/>
  <c r="AC244" i="2"/>
  <c r="AB244" i="2"/>
  <c r="AA244" i="2"/>
  <c r="X244" i="2"/>
  <c r="AC250" i="2"/>
  <c r="AB250" i="2"/>
  <c r="AA250" i="2"/>
  <c r="X250" i="2"/>
  <c r="AC256" i="2"/>
  <c r="AB256" i="2"/>
  <c r="AA256" i="2"/>
  <c r="X256" i="2"/>
  <c r="AC262" i="2"/>
  <c r="AB262" i="2"/>
  <c r="AA262" i="2"/>
  <c r="X262" i="2"/>
  <c r="AC268" i="2"/>
  <c r="AB268" i="2"/>
  <c r="AA268" i="2"/>
  <c r="X268" i="2"/>
  <c r="AC274" i="2"/>
  <c r="AB274" i="2"/>
  <c r="AA274" i="2"/>
  <c r="X274" i="2"/>
  <c r="AC280" i="2"/>
  <c r="AB280" i="2"/>
  <c r="AA280" i="2"/>
  <c r="X280" i="2"/>
  <c r="AC286" i="2"/>
  <c r="AB286" i="2"/>
  <c r="AA286" i="2"/>
  <c r="X286" i="2"/>
  <c r="AC292" i="2"/>
  <c r="AB292" i="2"/>
  <c r="AA292" i="2"/>
  <c r="X292" i="2"/>
  <c r="AC298" i="2"/>
  <c r="AB298" i="2"/>
  <c r="AA298" i="2"/>
  <c r="X298" i="2"/>
  <c r="AC304" i="2"/>
  <c r="AB304" i="2"/>
  <c r="AA304" i="2"/>
  <c r="X304" i="2"/>
  <c r="AC310" i="2"/>
  <c r="AB310" i="2"/>
  <c r="AA310" i="2"/>
  <c r="X310" i="2"/>
  <c r="AC316" i="2"/>
  <c r="AB316" i="2"/>
  <c r="AA316" i="2"/>
  <c r="X316" i="2"/>
  <c r="AC322" i="2"/>
  <c r="AB322" i="2"/>
  <c r="AA322" i="2"/>
  <c r="X322" i="2"/>
  <c r="AC328" i="2"/>
  <c r="AB328" i="2"/>
  <c r="AA328" i="2"/>
  <c r="X328" i="2"/>
  <c r="AC334" i="2"/>
  <c r="AB334" i="2"/>
  <c r="AA334" i="2"/>
  <c r="X334" i="2"/>
  <c r="AC340" i="2"/>
  <c r="AB340" i="2"/>
  <c r="AA340" i="2"/>
  <c r="X340" i="2"/>
  <c r="AC346" i="2"/>
  <c r="AB346" i="2"/>
  <c r="AA346" i="2"/>
  <c r="X346" i="2"/>
  <c r="AC352" i="2"/>
  <c r="AB352" i="2"/>
  <c r="AA352" i="2"/>
  <c r="X352" i="2"/>
  <c r="AC358" i="2"/>
  <c r="AB358" i="2"/>
  <c r="AA358" i="2"/>
  <c r="X358" i="2"/>
  <c r="AC364" i="2"/>
  <c r="AB364" i="2"/>
  <c r="AA364" i="2"/>
  <c r="X364" i="2"/>
  <c r="AC370" i="2"/>
  <c r="AB370" i="2"/>
  <c r="AA370" i="2"/>
  <c r="X370" i="2"/>
  <c r="AC376" i="2"/>
  <c r="AB376" i="2"/>
  <c r="AA376" i="2"/>
  <c r="X376" i="2"/>
  <c r="AC382" i="2"/>
  <c r="AB382" i="2"/>
  <c r="AA382" i="2"/>
  <c r="X382" i="2"/>
  <c r="AC388" i="2"/>
  <c r="AB388" i="2"/>
  <c r="AA388" i="2"/>
  <c r="X388" i="2"/>
  <c r="AC394" i="2"/>
  <c r="AB394" i="2"/>
  <c r="AA394" i="2"/>
  <c r="X394" i="2"/>
  <c r="AC400" i="2"/>
  <c r="AB400" i="2"/>
  <c r="AA400" i="2"/>
  <c r="X400" i="2"/>
  <c r="AC406" i="2"/>
  <c r="AB406" i="2"/>
  <c r="AA406" i="2"/>
  <c r="X406" i="2"/>
  <c r="AC412" i="2"/>
  <c r="AB412" i="2"/>
  <c r="AA412" i="2"/>
  <c r="X412" i="2"/>
  <c r="AC418" i="2"/>
  <c r="AB418" i="2"/>
  <c r="AA418" i="2"/>
  <c r="X418" i="2"/>
  <c r="AC424" i="2"/>
  <c r="AB424" i="2"/>
  <c r="AA424" i="2"/>
  <c r="X424" i="2"/>
  <c r="AC430" i="2"/>
  <c r="AB430" i="2"/>
  <c r="AA430" i="2"/>
  <c r="X430" i="2"/>
  <c r="AC436" i="2"/>
  <c r="AB436" i="2"/>
  <c r="AA436" i="2"/>
  <c r="X436" i="2"/>
  <c r="AC442" i="2"/>
  <c r="AB442" i="2"/>
  <c r="AA442" i="2"/>
  <c r="X442" i="2"/>
  <c r="AC448" i="2"/>
  <c r="AB448" i="2"/>
  <c r="AA448" i="2"/>
  <c r="X448" i="2"/>
  <c r="AC454" i="2"/>
  <c r="AB454" i="2"/>
  <c r="AA454" i="2"/>
  <c r="X454" i="2"/>
  <c r="AC460" i="2"/>
  <c r="AB460" i="2"/>
  <c r="AA460" i="2"/>
  <c r="X460" i="2"/>
  <c r="AC466" i="2"/>
  <c r="AB466" i="2"/>
  <c r="AA466" i="2"/>
  <c r="X466" i="2"/>
  <c r="AC472" i="2"/>
  <c r="AB472" i="2"/>
  <c r="AA472" i="2"/>
  <c r="X472" i="2"/>
  <c r="AC478" i="2"/>
  <c r="AB478" i="2"/>
  <c r="AA478" i="2"/>
  <c r="X478" i="2"/>
  <c r="AC484" i="2"/>
  <c r="AB484" i="2"/>
  <c r="AA484" i="2"/>
  <c r="X484" i="2"/>
  <c r="AC490" i="2"/>
  <c r="AB490" i="2"/>
  <c r="AA490" i="2"/>
  <c r="X490" i="2"/>
  <c r="AC496" i="2"/>
  <c r="AB496" i="2"/>
  <c r="AA496" i="2"/>
  <c r="X496" i="2"/>
  <c r="AC502" i="2"/>
  <c r="AB502" i="2"/>
  <c r="AA502" i="2"/>
  <c r="X502" i="2"/>
  <c r="AC508" i="2"/>
  <c r="AB508" i="2"/>
  <c r="AA508" i="2"/>
  <c r="X508" i="2"/>
  <c r="AC514" i="2"/>
  <c r="AB514" i="2"/>
  <c r="AA514" i="2"/>
  <c r="X514" i="2"/>
  <c r="AC520" i="2"/>
  <c r="AB520" i="2"/>
  <c r="AA520" i="2"/>
  <c r="X520" i="2"/>
  <c r="AC526" i="2"/>
  <c r="AB526" i="2"/>
  <c r="AA526" i="2"/>
  <c r="X526" i="2"/>
  <c r="AC532" i="2"/>
  <c r="AB532" i="2"/>
  <c r="AA532" i="2"/>
  <c r="X532" i="2"/>
  <c r="AC538" i="2"/>
  <c r="AB538" i="2"/>
  <c r="AA538" i="2"/>
  <c r="X538" i="2"/>
  <c r="AC544" i="2"/>
  <c r="AB544" i="2"/>
  <c r="AA544" i="2"/>
  <c r="X544" i="2"/>
  <c r="AC550" i="2"/>
  <c r="AB550" i="2"/>
  <c r="AA550" i="2"/>
  <c r="X550" i="2"/>
  <c r="AC556" i="2"/>
  <c r="AB556" i="2"/>
  <c r="AA556" i="2"/>
  <c r="X556" i="2"/>
  <c r="AC562" i="2"/>
  <c r="AB562" i="2"/>
  <c r="AA562" i="2"/>
  <c r="X562" i="2"/>
  <c r="AC568" i="2"/>
  <c r="AB568" i="2"/>
  <c r="AA568" i="2"/>
  <c r="X568" i="2"/>
  <c r="AC574" i="2"/>
  <c r="AB574" i="2"/>
  <c r="AA574" i="2"/>
  <c r="X574" i="2"/>
  <c r="AC580" i="2"/>
  <c r="AB580" i="2"/>
  <c r="AA580" i="2"/>
  <c r="X580" i="2"/>
  <c r="W580" i="2"/>
  <c r="AC586" i="2"/>
  <c r="AB586" i="2"/>
  <c r="AA586" i="2"/>
  <c r="X586" i="2"/>
  <c r="W586" i="2"/>
  <c r="AC592" i="2"/>
  <c r="AB592" i="2"/>
  <c r="AA592" i="2"/>
  <c r="X592" i="2"/>
  <c r="W592" i="2"/>
  <c r="AC598" i="2"/>
  <c r="AB598" i="2"/>
  <c r="AA598" i="2"/>
  <c r="X598" i="2"/>
  <c r="W598" i="2"/>
  <c r="AC604" i="2"/>
  <c r="AB604" i="2"/>
  <c r="AA604" i="2"/>
  <c r="X604" i="2"/>
  <c r="W604" i="2"/>
  <c r="AC610" i="2"/>
  <c r="AB610" i="2"/>
  <c r="AA610" i="2"/>
  <c r="X610" i="2"/>
  <c r="W610" i="2"/>
  <c r="AC616" i="2"/>
  <c r="AB616" i="2"/>
  <c r="AA616" i="2"/>
  <c r="X616" i="2"/>
  <c r="W616" i="2"/>
  <c r="AC622" i="2"/>
  <c r="AB622" i="2"/>
  <c r="AA622" i="2"/>
  <c r="X622" i="2"/>
  <c r="W622" i="2"/>
  <c r="AC628" i="2"/>
  <c r="AB628" i="2"/>
  <c r="AA628" i="2"/>
  <c r="X628" i="2"/>
  <c r="W628" i="2"/>
  <c r="AC634" i="2"/>
  <c r="AB634" i="2"/>
  <c r="AA634" i="2"/>
  <c r="X634" i="2"/>
  <c r="W634" i="2"/>
  <c r="AC640" i="2"/>
  <c r="AB640" i="2"/>
  <c r="AA640" i="2"/>
  <c r="X640" i="2"/>
  <c r="W640" i="2"/>
  <c r="AC646" i="2"/>
  <c r="AB646" i="2"/>
  <c r="AA646" i="2"/>
  <c r="X646" i="2"/>
  <c r="W646" i="2"/>
  <c r="AC652" i="2"/>
  <c r="AB652" i="2"/>
  <c r="AA652" i="2"/>
  <c r="X652" i="2"/>
  <c r="W652" i="2"/>
  <c r="AC658" i="2"/>
  <c r="AB658" i="2"/>
  <c r="AA658" i="2"/>
  <c r="X658" i="2"/>
  <c r="W658" i="2"/>
  <c r="AC664" i="2"/>
  <c r="AB664" i="2"/>
  <c r="AA664" i="2"/>
  <c r="X664" i="2"/>
  <c r="W664" i="2"/>
  <c r="AC670" i="2"/>
  <c r="AB670" i="2"/>
  <c r="AA670" i="2"/>
  <c r="X670" i="2"/>
  <c r="W670" i="2"/>
  <c r="AC676" i="2"/>
  <c r="AB676" i="2"/>
  <c r="AA676" i="2"/>
  <c r="X676" i="2"/>
  <c r="W676" i="2"/>
  <c r="AC682" i="2"/>
  <c r="AB682" i="2"/>
  <c r="AA682" i="2"/>
  <c r="X682" i="2"/>
  <c r="W682" i="2"/>
  <c r="AC688" i="2"/>
  <c r="AB688" i="2"/>
  <c r="AA688" i="2"/>
  <c r="X688" i="2"/>
  <c r="W688" i="2"/>
  <c r="AC694" i="2"/>
  <c r="AB694" i="2"/>
  <c r="AA694" i="2"/>
  <c r="X694" i="2"/>
  <c r="W694" i="2"/>
  <c r="AC700" i="2"/>
  <c r="AB700" i="2"/>
  <c r="AA700" i="2"/>
  <c r="X700" i="2"/>
  <c r="W700" i="2"/>
  <c r="AC706" i="2"/>
  <c r="AB706" i="2"/>
  <c r="AA706" i="2"/>
  <c r="X706" i="2"/>
  <c r="W706" i="2"/>
  <c r="AC712" i="2"/>
  <c r="AB712" i="2"/>
  <c r="AA712" i="2"/>
  <c r="X712" i="2"/>
  <c r="W712" i="2"/>
  <c r="AC718" i="2"/>
  <c r="AB718" i="2"/>
  <c r="AA718" i="2"/>
  <c r="X718" i="2"/>
  <c r="W718" i="2"/>
  <c r="AC724" i="2"/>
  <c r="AB724" i="2"/>
  <c r="AA724" i="2"/>
  <c r="X724" i="2"/>
  <c r="W724" i="2"/>
  <c r="AC730" i="2"/>
  <c r="AB730" i="2"/>
  <c r="AA730" i="2"/>
  <c r="X730" i="2"/>
  <c r="W730" i="2"/>
  <c r="AC736" i="2"/>
  <c r="AB736" i="2"/>
  <c r="AA736" i="2"/>
  <c r="X736" i="2"/>
  <c r="W736" i="2"/>
  <c r="AC742" i="2"/>
  <c r="AB742" i="2"/>
  <c r="AA742" i="2"/>
  <c r="X742" i="2"/>
  <c r="W742" i="2"/>
  <c r="AC748" i="2"/>
  <c r="AB748" i="2"/>
  <c r="AA748" i="2"/>
  <c r="X748" i="2"/>
  <c r="W748" i="2"/>
  <c r="AC754" i="2"/>
  <c r="AB754" i="2"/>
  <c r="AA754" i="2"/>
  <c r="X754" i="2"/>
  <c r="W754" i="2"/>
  <c r="AC760" i="2"/>
  <c r="AB760" i="2"/>
  <c r="AA760" i="2"/>
  <c r="X760" i="2"/>
  <c r="W760" i="2"/>
  <c r="AC766" i="2"/>
  <c r="AB766" i="2"/>
  <c r="AA766" i="2"/>
  <c r="X766" i="2"/>
  <c r="W766" i="2"/>
  <c r="AC772" i="2"/>
  <c r="AB772" i="2"/>
  <c r="AA772" i="2"/>
  <c r="X772" i="2"/>
  <c r="W772" i="2"/>
  <c r="AC778" i="2"/>
  <c r="AB778" i="2"/>
  <c r="AA778" i="2"/>
  <c r="X778" i="2"/>
  <c r="W778" i="2"/>
  <c r="AC784" i="2"/>
  <c r="AB784" i="2"/>
  <c r="AA784" i="2"/>
  <c r="X784" i="2"/>
  <c r="W784" i="2"/>
  <c r="AC790" i="2"/>
  <c r="AB790" i="2"/>
  <c r="AA790" i="2"/>
  <c r="X790" i="2"/>
  <c r="W790" i="2"/>
  <c r="AC796" i="2"/>
  <c r="AB796" i="2"/>
  <c r="AA796" i="2"/>
  <c r="X796" i="2"/>
  <c r="W796" i="2"/>
  <c r="AC802" i="2"/>
  <c r="AB802" i="2"/>
  <c r="AA802" i="2"/>
  <c r="X802" i="2"/>
  <c r="W802" i="2"/>
  <c r="AC808" i="2"/>
  <c r="AB808" i="2"/>
  <c r="AA808" i="2"/>
  <c r="X808" i="2"/>
  <c r="W808" i="2"/>
  <c r="AC814" i="2"/>
  <c r="AB814" i="2"/>
  <c r="AA814" i="2"/>
  <c r="X814" i="2"/>
  <c r="W814" i="2"/>
  <c r="AC820" i="2"/>
  <c r="AB820" i="2"/>
  <c r="AA820" i="2"/>
  <c r="X820" i="2"/>
  <c r="W820" i="2"/>
  <c r="AC826" i="2"/>
  <c r="AB826" i="2"/>
  <c r="AA826" i="2"/>
  <c r="X826" i="2"/>
  <c r="W826" i="2"/>
  <c r="AC832" i="2"/>
  <c r="AB832" i="2"/>
  <c r="AA832" i="2"/>
  <c r="X832" i="2"/>
  <c r="W832" i="2"/>
  <c r="AC838" i="2"/>
  <c r="AB838" i="2"/>
  <c r="AA838" i="2"/>
  <c r="X838" i="2"/>
  <c r="W838" i="2"/>
  <c r="AC844" i="2"/>
  <c r="AB844" i="2"/>
  <c r="AA844" i="2"/>
  <c r="X844" i="2"/>
  <c r="W844" i="2"/>
  <c r="AC850" i="2"/>
  <c r="AB850" i="2"/>
  <c r="AA850" i="2"/>
  <c r="X850" i="2"/>
  <c r="W850" i="2"/>
  <c r="AC856" i="2"/>
  <c r="AB856" i="2"/>
  <c r="AA856" i="2"/>
  <c r="X856" i="2"/>
  <c r="W856" i="2"/>
  <c r="AC862" i="2"/>
  <c r="AB862" i="2"/>
  <c r="AA862" i="2"/>
  <c r="X862" i="2"/>
  <c r="W862" i="2"/>
  <c r="AC868" i="2"/>
  <c r="AB868" i="2"/>
  <c r="AA868" i="2"/>
  <c r="X868" i="2"/>
  <c r="W868" i="2"/>
  <c r="AC874" i="2"/>
  <c r="AB874" i="2"/>
  <c r="AA874" i="2"/>
  <c r="X874" i="2"/>
  <c r="W874" i="2"/>
  <c r="AC880" i="2"/>
  <c r="AB880" i="2"/>
  <c r="AA880" i="2"/>
  <c r="X880" i="2"/>
  <c r="W880" i="2"/>
  <c r="AC886" i="2"/>
  <c r="AB886" i="2"/>
  <c r="AA886" i="2"/>
  <c r="X886" i="2"/>
  <c r="W886" i="2"/>
  <c r="AC892" i="2"/>
  <c r="AB892" i="2"/>
  <c r="AA892" i="2"/>
  <c r="X892" i="2"/>
  <c r="W892" i="2"/>
  <c r="AC898" i="2"/>
  <c r="AB898" i="2"/>
  <c r="AA898" i="2"/>
  <c r="X898" i="2"/>
  <c r="W898" i="2"/>
  <c r="AC904" i="2"/>
  <c r="AB904" i="2"/>
  <c r="AA904" i="2"/>
  <c r="X904" i="2"/>
  <c r="W904" i="2"/>
  <c r="AC910" i="2"/>
  <c r="AB910" i="2"/>
  <c r="AA910" i="2"/>
  <c r="X910" i="2"/>
  <c r="W910" i="2"/>
  <c r="AC916" i="2"/>
  <c r="AB916" i="2"/>
  <c r="AA916" i="2"/>
  <c r="X916" i="2"/>
  <c r="W916" i="2"/>
  <c r="AC922" i="2"/>
  <c r="AB922" i="2"/>
  <c r="AA922" i="2"/>
  <c r="X922" i="2"/>
  <c r="W922" i="2"/>
  <c r="AC928" i="2"/>
  <c r="AB928" i="2"/>
  <c r="AA928" i="2"/>
  <c r="X928" i="2"/>
  <c r="W928" i="2"/>
  <c r="AC934" i="2"/>
  <c r="AB934" i="2"/>
  <c r="AA934" i="2"/>
  <c r="X934" i="2"/>
  <c r="W934" i="2"/>
  <c r="AC940" i="2"/>
  <c r="AB940" i="2"/>
  <c r="AA940" i="2"/>
  <c r="X940" i="2"/>
  <c r="W940" i="2"/>
  <c r="AC946" i="2"/>
  <c r="AB946" i="2"/>
  <c r="AA946" i="2"/>
  <c r="X946" i="2"/>
  <c r="W946" i="2"/>
  <c r="AC952" i="2"/>
  <c r="AB952" i="2"/>
  <c r="AA952" i="2"/>
  <c r="X952" i="2"/>
  <c r="W952" i="2"/>
  <c r="AC958" i="2"/>
  <c r="AB958" i="2"/>
  <c r="AA958" i="2"/>
  <c r="X958" i="2"/>
  <c r="W958" i="2"/>
  <c r="AC964" i="2"/>
  <c r="AB964" i="2"/>
  <c r="AA964" i="2"/>
  <c r="X964" i="2"/>
  <c r="W964" i="2"/>
  <c r="AC970" i="2"/>
  <c r="AB970" i="2"/>
  <c r="AA970" i="2"/>
  <c r="X970" i="2"/>
  <c r="W970" i="2"/>
  <c r="AC976" i="2"/>
  <c r="AB976" i="2"/>
  <c r="AA976" i="2"/>
  <c r="X976" i="2"/>
  <c r="W976" i="2"/>
  <c r="AC982" i="2"/>
  <c r="AB982" i="2"/>
  <c r="AA982" i="2"/>
  <c r="X982" i="2"/>
  <c r="W982" i="2"/>
  <c r="AC988" i="2"/>
  <c r="AB988" i="2"/>
  <c r="AA988" i="2"/>
  <c r="X988" i="2"/>
  <c r="W988" i="2"/>
  <c r="AC994" i="2"/>
  <c r="AB994" i="2"/>
  <c r="AA994" i="2"/>
  <c r="X994" i="2"/>
  <c r="W994" i="2"/>
  <c r="AC1000" i="2"/>
  <c r="AB1000" i="2"/>
  <c r="AA1000" i="2"/>
  <c r="X1000" i="2"/>
  <c r="W1000" i="2"/>
  <c r="AC1006" i="2"/>
  <c r="AB1006" i="2"/>
  <c r="AA1006" i="2"/>
  <c r="X1006" i="2"/>
  <c r="W1006" i="2"/>
  <c r="AC1012" i="2"/>
  <c r="AB1012" i="2"/>
  <c r="AA1012" i="2"/>
  <c r="X1012" i="2"/>
  <c r="W1012" i="2"/>
  <c r="AC1018" i="2"/>
  <c r="AB1018" i="2"/>
  <c r="AA1018" i="2"/>
  <c r="X1018" i="2"/>
  <c r="W1018" i="2"/>
  <c r="AC1024" i="2"/>
  <c r="AB1024" i="2"/>
  <c r="AA1024" i="2"/>
  <c r="X1024" i="2"/>
  <c r="W1024" i="2"/>
  <c r="AC1030" i="2"/>
  <c r="AB1030" i="2"/>
  <c r="AA1030" i="2"/>
  <c r="X1030" i="2"/>
  <c r="W1030" i="2"/>
  <c r="AC1036" i="2"/>
  <c r="AB1036" i="2"/>
  <c r="AA1036" i="2"/>
  <c r="X1036" i="2"/>
  <c r="W1036" i="2"/>
  <c r="AC1042" i="2"/>
  <c r="AB1042" i="2"/>
  <c r="AA1042" i="2"/>
  <c r="X1042" i="2"/>
  <c r="W1042" i="2"/>
  <c r="AC1048" i="2"/>
  <c r="AB1048" i="2"/>
  <c r="AA1048" i="2"/>
  <c r="X1048" i="2"/>
  <c r="W1048" i="2"/>
  <c r="AC1054" i="2"/>
  <c r="AB1054" i="2"/>
  <c r="AA1054" i="2"/>
  <c r="X1054" i="2"/>
  <c r="W1054" i="2"/>
  <c r="AC1060" i="2"/>
  <c r="AB1060" i="2"/>
  <c r="AA1060" i="2"/>
  <c r="X1060" i="2"/>
  <c r="W1060" i="2"/>
  <c r="AC1066" i="2"/>
  <c r="AB1066" i="2"/>
  <c r="AA1066" i="2"/>
  <c r="X1066" i="2"/>
  <c r="W1066" i="2"/>
  <c r="AC1072" i="2"/>
  <c r="AB1072" i="2"/>
  <c r="AA1072" i="2"/>
  <c r="X1072" i="2"/>
  <c r="W1072" i="2"/>
  <c r="AC1078" i="2"/>
  <c r="AB1078" i="2"/>
  <c r="AA1078" i="2"/>
  <c r="X1078" i="2"/>
  <c r="W1078" i="2"/>
  <c r="AC1084" i="2"/>
  <c r="AB1084" i="2"/>
  <c r="AA1084" i="2"/>
  <c r="X1084" i="2"/>
  <c r="W1084" i="2"/>
  <c r="AC1090" i="2"/>
  <c r="AB1090" i="2"/>
  <c r="AA1090" i="2"/>
  <c r="X1090" i="2"/>
  <c r="W1090" i="2"/>
  <c r="AC1096" i="2"/>
  <c r="AB1096" i="2"/>
  <c r="AA1096" i="2"/>
  <c r="X1096" i="2"/>
  <c r="W1096" i="2"/>
  <c r="AC1102" i="2"/>
  <c r="AB1102" i="2"/>
  <c r="AA1102" i="2"/>
  <c r="X1102" i="2"/>
  <c r="W1102" i="2"/>
  <c r="AC1108" i="2"/>
  <c r="AB1108" i="2"/>
  <c r="AA1108" i="2"/>
  <c r="X1108" i="2"/>
  <c r="W1108" i="2"/>
  <c r="AC1114" i="2"/>
  <c r="AB1114" i="2"/>
  <c r="AA1114" i="2"/>
  <c r="X1114" i="2"/>
  <c r="W1114" i="2"/>
  <c r="AC1120" i="2"/>
  <c r="AB1120" i="2"/>
  <c r="AA1120" i="2"/>
  <c r="X1120" i="2"/>
  <c r="W1120" i="2"/>
  <c r="AC1126" i="2"/>
  <c r="AB1126" i="2"/>
  <c r="AA1126" i="2"/>
  <c r="X1126" i="2"/>
  <c r="W1126" i="2"/>
  <c r="AC1132" i="2"/>
  <c r="AB1132" i="2"/>
  <c r="AA1132" i="2"/>
  <c r="X1132" i="2"/>
  <c r="W1132" i="2"/>
  <c r="AC1138" i="2"/>
  <c r="AB1138" i="2"/>
  <c r="AA1138" i="2"/>
  <c r="X1138" i="2"/>
  <c r="W1138" i="2"/>
  <c r="AC1144" i="2"/>
  <c r="AB1144" i="2"/>
  <c r="AA1144" i="2"/>
  <c r="X1144" i="2"/>
  <c r="W1144" i="2"/>
  <c r="AC1150" i="2"/>
  <c r="AB1150" i="2"/>
  <c r="AA1150" i="2"/>
  <c r="X1150" i="2"/>
  <c r="W1150" i="2"/>
  <c r="AC1156" i="2"/>
  <c r="AB1156" i="2"/>
  <c r="AA1156" i="2"/>
  <c r="X1156" i="2"/>
  <c r="W1156" i="2"/>
  <c r="AC1162" i="2"/>
  <c r="AB1162" i="2"/>
  <c r="AA1162" i="2"/>
  <c r="X1162" i="2"/>
  <c r="W1162" i="2"/>
  <c r="AC1168" i="2"/>
  <c r="AB1168" i="2"/>
  <c r="AA1168" i="2"/>
  <c r="X1168" i="2"/>
  <c r="W1168" i="2"/>
  <c r="AC1174" i="2"/>
  <c r="AB1174" i="2"/>
  <c r="AA1174" i="2"/>
  <c r="X1174" i="2"/>
  <c r="W1174" i="2"/>
  <c r="AC1180" i="2"/>
  <c r="AB1180" i="2"/>
  <c r="AA1180" i="2"/>
  <c r="X1180" i="2"/>
  <c r="W1180" i="2"/>
  <c r="AC1186" i="2"/>
  <c r="AB1186" i="2"/>
  <c r="AA1186" i="2"/>
  <c r="X1186" i="2"/>
  <c r="W1186" i="2"/>
  <c r="AC1192" i="2"/>
  <c r="AB1192" i="2"/>
  <c r="AA1192" i="2"/>
  <c r="X1192" i="2"/>
  <c r="W1192" i="2"/>
  <c r="AC1198" i="2"/>
  <c r="AB1198" i="2"/>
  <c r="AA1198" i="2"/>
  <c r="X1198" i="2"/>
  <c r="W1198" i="2"/>
  <c r="AC1204" i="2"/>
  <c r="AB1204" i="2"/>
  <c r="AA1204" i="2"/>
  <c r="X1204" i="2"/>
  <c r="W1204" i="2"/>
  <c r="AC1210" i="2"/>
  <c r="AB1210" i="2"/>
  <c r="AA1210" i="2"/>
  <c r="X1210" i="2"/>
  <c r="W1210" i="2"/>
  <c r="AC1216" i="2"/>
  <c r="AB1216" i="2"/>
  <c r="AA1216" i="2"/>
  <c r="X1216" i="2"/>
  <c r="W1216" i="2"/>
  <c r="AC1222" i="2"/>
  <c r="AB1222" i="2"/>
  <c r="AA1222" i="2"/>
  <c r="X1222" i="2"/>
  <c r="W1222" i="2"/>
  <c r="AC1228" i="2"/>
  <c r="AB1228" i="2"/>
  <c r="AA1228" i="2"/>
  <c r="X1228" i="2"/>
  <c r="W1228" i="2"/>
  <c r="AC1234" i="2"/>
  <c r="AB1234" i="2"/>
  <c r="AA1234" i="2"/>
  <c r="X1234" i="2"/>
  <c r="W1234" i="2"/>
  <c r="AC1240" i="2"/>
  <c r="AB1240" i="2"/>
  <c r="AA1240" i="2"/>
  <c r="X1240" i="2"/>
  <c r="W1240" i="2"/>
  <c r="AC1246" i="2"/>
  <c r="AB1246" i="2"/>
  <c r="AA1246" i="2"/>
  <c r="X1246" i="2"/>
  <c r="W1246" i="2"/>
  <c r="AC1252" i="2"/>
  <c r="AB1252" i="2"/>
  <c r="AA1252" i="2"/>
  <c r="X1252" i="2"/>
  <c r="W1252" i="2"/>
  <c r="AC1258" i="2"/>
  <c r="AB1258" i="2"/>
  <c r="AA1258" i="2"/>
  <c r="X1258" i="2"/>
  <c r="W1258" i="2"/>
  <c r="AC1264" i="2"/>
  <c r="AB1264" i="2"/>
  <c r="AA1264" i="2"/>
  <c r="X1264" i="2"/>
  <c r="W1264" i="2"/>
  <c r="AC1270" i="2"/>
  <c r="AB1270" i="2"/>
  <c r="AA1270" i="2"/>
  <c r="X1270" i="2"/>
  <c r="W1270" i="2"/>
  <c r="AC1276" i="2"/>
  <c r="AB1276" i="2"/>
  <c r="AA1276" i="2"/>
  <c r="X1276" i="2"/>
  <c r="W1276" i="2"/>
  <c r="AC1282" i="2"/>
  <c r="AB1282" i="2"/>
  <c r="AA1282" i="2"/>
  <c r="X1282" i="2"/>
  <c r="W1282" i="2"/>
  <c r="AC1288" i="2"/>
  <c r="AB1288" i="2"/>
  <c r="AA1288" i="2"/>
  <c r="X1288" i="2"/>
  <c r="W1288" i="2"/>
  <c r="AC1294" i="2"/>
  <c r="AB1294" i="2"/>
  <c r="AA1294" i="2"/>
  <c r="X1294" i="2"/>
  <c r="W1294" i="2"/>
  <c r="AC1300" i="2"/>
  <c r="AB1300" i="2"/>
  <c r="AA1300" i="2"/>
  <c r="X1300" i="2"/>
  <c r="W1300" i="2"/>
  <c r="AC1306" i="2"/>
  <c r="AB1306" i="2"/>
  <c r="AA1306" i="2"/>
  <c r="X1306" i="2"/>
  <c r="W1306" i="2"/>
  <c r="AC1312" i="2"/>
  <c r="AB1312" i="2"/>
  <c r="AA1312" i="2"/>
  <c r="X1312" i="2"/>
  <c r="W1312" i="2"/>
  <c r="AC1318" i="2"/>
  <c r="AB1318" i="2"/>
  <c r="AA1318" i="2"/>
  <c r="X1318" i="2"/>
  <c r="W1318" i="2"/>
  <c r="AC1324" i="2"/>
  <c r="AB1324" i="2"/>
  <c r="AA1324" i="2"/>
  <c r="X1324" i="2"/>
  <c r="W1324" i="2"/>
  <c r="AC1330" i="2"/>
  <c r="AB1330" i="2"/>
  <c r="AA1330" i="2"/>
  <c r="X1330" i="2"/>
  <c r="W1330" i="2"/>
  <c r="AC1336" i="2"/>
  <c r="AB1336" i="2"/>
  <c r="AA1336" i="2"/>
  <c r="X1336" i="2"/>
  <c r="W1336" i="2"/>
  <c r="AC1342" i="2"/>
  <c r="AB1342" i="2"/>
  <c r="AA1342" i="2"/>
  <c r="X1342" i="2"/>
  <c r="W1342" i="2"/>
  <c r="AC1348" i="2"/>
  <c r="AB1348" i="2"/>
  <c r="AA1348" i="2"/>
  <c r="X1348" i="2"/>
  <c r="W1348" i="2"/>
  <c r="AC1354" i="2"/>
  <c r="AB1354" i="2"/>
  <c r="AA1354" i="2"/>
  <c r="X1354" i="2"/>
  <c r="W1354" i="2"/>
  <c r="AC1360" i="2"/>
  <c r="AB1360" i="2"/>
  <c r="AA1360" i="2"/>
  <c r="X1360" i="2"/>
  <c r="W1360" i="2"/>
  <c r="AC1366" i="2"/>
  <c r="AB1366" i="2"/>
  <c r="AA1366" i="2"/>
  <c r="X1366" i="2"/>
  <c r="W1366" i="2"/>
  <c r="AC1372" i="2"/>
  <c r="AB1372" i="2"/>
  <c r="AA1372" i="2"/>
  <c r="X1372" i="2"/>
  <c r="W1372" i="2"/>
  <c r="AC1378" i="2"/>
  <c r="AB1378" i="2"/>
  <c r="AA1378" i="2"/>
  <c r="X1378" i="2"/>
  <c r="W1378" i="2"/>
  <c r="AC1384" i="2"/>
  <c r="AB1384" i="2"/>
  <c r="AA1384" i="2"/>
  <c r="X1384" i="2"/>
  <c r="W1384" i="2"/>
  <c r="AC1390" i="2"/>
  <c r="AB1390" i="2"/>
  <c r="AA1390" i="2"/>
  <c r="X1390" i="2"/>
  <c r="W1390" i="2"/>
  <c r="AC1396" i="2"/>
  <c r="AB1396" i="2"/>
  <c r="AA1396" i="2"/>
  <c r="X1396" i="2"/>
  <c r="W1396" i="2"/>
  <c r="AC1402" i="2"/>
  <c r="AB1402" i="2"/>
  <c r="AA1402" i="2"/>
  <c r="X1402" i="2"/>
  <c r="W1402" i="2"/>
  <c r="AC1408" i="2"/>
  <c r="AB1408" i="2"/>
  <c r="AA1408" i="2"/>
  <c r="X1408" i="2"/>
  <c r="W1408" i="2"/>
  <c r="AC1414" i="2"/>
  <c r="AB1414" i="2"/>
  <c r="AA1414" i="2"/>
  <c r="X1414" i="2"/>
  <c r="W1414" i="2"/>
  <c r="AC1420" i="2"/>
  <c r="AB1420" i="2"/>
  <c r="AA1420" i="2"/>
  <c r="X1420" i="2"/>
  <c r="W1420" i="2"/>
  <c r="AC1426" i="2"/>
  <c r="AB1426" i="2"/>
  <c r="AA1426" i="2"/>
  <c r="X1426" i="2"/>
  <c r="W1426" i="2"/>
  <c r="AC1432" i="2"/>
  <c r="AB1432" i="2"/>
  <c r="AA1432" i="2"/>
  <c r="X1432" i="2"/>
  <c r="W1432" i="2"/>
  <c r="AC1438" i="2"/>
  <c r="AB1438" i="2"/>
  <c r="AA1438" i="2"/>
  <c r="X1438" i="2"/>
  <c r="W1438" i="2"/>
  <c r="AC1444" i="2"/>
  <c r="AB1444" i="2"/>
  <c r="AA1444" i="2"/>
  <c r="X1444" i="2"/>
  <c r="W1444" i="2"/>
  <c r="AC1450" i="2"/>
  <c r="AB1450" i="2"/>
  <c r="AA1450" i="2"/>
  <c r="X1450" i="2"/>
  <c r="W1450" i="2"/>
  <c r="AC1456" i="2"/>
  <c r="AB1456" i="2"/>
  <c r="AA1456" i="2"/>
  <c r="X1456" i="2"/>
  <c r="W1456" i="2"/>
  <c r="AC1462" i="2"/>
  <c r="AB1462" i="2"/>
  <c r="AA1462" i="2"/>
  <c r="X1462" i="2"/>
  <c r="W1462" i="2"/>
  <c r="AC1468" i="2"/>
  <c r="AB1468" i="2"/>
  <c r="AA1468" i="2"/>
  <c r="X1468" i="2"/>
  <c r="W1468" i="2"/>
  <c r="AC1474" i="2"/>
  <c r="AB1474" i="2"/>
  <c r="AA1474" i="2"/>
  <c r="X1474" i="2"/>
  <c r="W1474" i="2"/>
  <c r="AC1480" i="2"/>
  <c r="AB1480" i="2"/>
  <c r="AA1480" i="2"/>
  <c r="X1480" i="2"/>
  <c r="W1480" i="2"/>
  <c r="AC1486" i="2"/>
  <c r="AB1486" i="2"/>
  <c r="AA1486" i="2"/>
  <c r="X1486" i="2"/>
  <c r="W1486" i="2"/>
  <c r="AC1492" i="2"/>
  <c r="AB1492" i="2"/>
  <c r="AA1492" i="2"/>
  <c r="X1492" i="2"/>
  <c r="W1492" i="2"/>
  <c r="AC1498" i="2"/>
  <c r="AB1498" i="2"/>
  <c r="AA1498" i="2"/>
  <c r="X1498" i="2"/>
  <c r="W1498" i="2"/>
  <c r="AC1504" i="2"/>
  <c r="AB1504" i="2"/>
  <c r="AA1504" i="2"/>
  <c r="X1504" i="2"/>
  <c r="W1504" i="2"/>
  <c r="AC1510" i="2"/>
  <c r="AB1510" i="2"/>
  <c r="AA1510" i="2"/>
  <c r="X1510" i="2"/>
  <c r="W1510" i="2"/>
  <c r="AC1516" i="2"/>
  <c r="AB1516" i="2"/>
  <c r="AA1516" i="2"/>
  <c r="X1516" i="2"/>
  <c r="W1516" i="2"/>
  <c r="AC1522" i="2"/>
  <c r="AB1522" i="2"/>
  <c r="AA1522" i="2"/>
  <c r="X1522" i="2"/>
  <c r="W1522" i="2"/>
  <c r="AC1528" i="2"/>
  <c r="AB1528" i="2"/>
  <c r="AA1528" i="2"/>
  <c r="X1528" i="2"/>
  <c r="W1528" i="2"/>
  <c r="AC1534" i="2"/>
  <c r="AB1534" i="2"/>
  <c r="AA1534" i="2"/>
  <c r="X1534" i="2"/>
  <c r="W1534" i="2"/>
  <c r="AC1540" i="2"/>
  <c r="AB1540" i="2"/>
  <c r="AA1540" i="2"/>
  <c r="X1540" i="2"/>
  <c r="W1540" i="2"/>
  <c r="AC1546" i="2"/>
  <c r="AB1546" i="2"/>
  <c r="AA1546" i="2"/>
  <c r="X1546" i="2"/>
  <c r="W1546" i="2"/>
  <c r="AC1552" i="2"/>
  <c r="AB1552" i="2"/>
  <c r="AA1552" i="2"/>
  <c r="X1552" i="2"/>
  <c r="W1552" i="2"/>
  <c r="AC1558" i="2"/>
  <c r="AB1558" i="2"/>
  <c r="AA1558" i="2"/>
  <c r="X1558" i="2"/>
  <c r="W1558" i="2"/>
  <c r="AC1564" i="2"/>
  <c r="AB1564" i="2"/>
  <c r="AA1564" i="2"/>
  <c r="X1564" i="2"/>
  <c r="W1564" i="2"/>
  <c r="AC1570" i="2"/>
  <c r="AB1570" i="2"/>
  <c r="AA1570" i="2"/>
  <c r="X1570" i="2"/>
  <c r="W1570" i="2"/>
  <c r="AC1576" i="2"/>
  <c r="AB1576" i="2"/>
  <c r="AA1576" i="2"/>
  <c r="X1576" i="2"/>
  <c r="W1576" i="2"/>
  <c r="AC1582" i="2"/>
  <c r="AB1582" i="2"/>
  <c r="AA1582" i="2"/>
  <c r="X1582" i="2"/>
  <c r="W1582" i="2"/>
  <c r="AC1588" i="2"/>
  <c r="AB1588" i="2"/>
  <c r="AA1588" i="2"/>
  <c r="X1588" i="2"/>
  <c r="W1588" i="2"/>
  <c r="AC1594" i="2"/>
  <c r="AB1594" i="2"/>
  <c r="AA1594" i="2"/>
  <c r="X1594" i="2"/>
  <c r="W1594" i="2"/>
  <c r="AC1600" i="2"/>
  <c r="AB1600" i="2"/>
  <c r="AA1600" i="2"/>
  <c r="X1600" i="2"/>
  <c r="W1600" i="2"/>
  <c r="AC1606" i="2"/>
  <c r="AB1606" i="2"/>
  <c r="AA1606" i="2"/>
  <c r="X1606" i="2"/>
  <c r="W1606" i="2"/>
  <c r="AC1612" i="2"/>
  <c r="AB1612" i="2"/>
  <c r="AA1612" i="2"/>
  <c r="X1612" i="2"/>
  <c r="W1612" i="2"/>
  <c r="AC1618" i="2"/>
  <c r="AB1618" i="2"/>
  <c r="AA1618" i="2"/>
  <c r="X1618" i="2"/>
  <c r="W1618" i="2"/>
  <c r="AC1624" i="2"/>
  <c r="AB1624" i="2"/>
  <c r="AA1624" i="2"/>
  <c r="X1624" i="2"/>
  <c r="W1624" i="2"/>
  <c r="AC1630" i="2"/>
  <c r="AB1630" i="2"/>
  <c r="AA1630" i="2"/>
  <c r="X1630" i="2"/>
  <c r="W1630" i="2"/>
  <c r="AC1636" i="2"/>
  <c r="AB1636" i="2"/>
  <c r="AA1636" i="2"/>
  <c r="X1636" i="2"/>
  <c r="W1636" i="2"/>
  <c r="AC1642" i="2"/>
  <c r="AB1642" i="2"/>
  <c r="AA1642" i="2"/>
  <c r="X1642" i="2"/>
  <c r="W1642" i="2"/>
  <c r="AC1648" i="2"/>
  <c r="AB1648" i="2"/>
  <c r="AA1648" i="2"/>
  <c r="X1648" i="2"/>
  <c r="W1648" i="2"/>
  <c r="AC1654" i="2"/>
  <c r="AB1654" i="2"/>
  <c r="AA1654" i="2"/>
  <c r="X1654" i="2"/>
  <c r="W1654" i="2"/>
  <c r="AC1660" i="2"/>
  <c r="AB1660" i="2"/>
  <c r="AA1660" i="2"/>
  <c r="X1660" i="2"/>
  <c r="W1660" i="2"/>
  <c r="AC1666" i="2"/>
  <c r="AB1666" i="2"/>
  <c r="AA1666" i="2"/>
  <c r="X1666" i="2"/>
  <c r="W1666" i="2"/>
  <c r="AC1672" i="2"/>
  <c r="AB1672" i="2"/>
  <c r="AA1672" i="2"/>
  <c r="X1672" i="2"/>
  <c r="W1672" i="2"/>
  <c r="AC1678" i="2"/>
  <c r="AB1678" i="2"/>
  <c r="AA1678" i="2"/>
  <c r="X1678" i="2"/>
  <c r="W1678" i="2"/>
  <c r="AC1684" i="2"/>
  <c r="AB1684" i="2"/>
  <c r="AA1684" i="2"/>
  <c r="X1684" i="2"/>
  <c r="W1684" i="2"/>
  <c r="AC1690" i="2"/>
  <c r="AB1690" i="2"/>
  <c r="AA1690" i="2"/>
  <c r="X1690" i="2"/>
  <c r="W1690" i="2"/>
  <c r="AC1696" i="2"/>
  <c r="AB1696" i="2"/>
  <c r="AA1696" i="2"/>
  <c r="X1696" i="2"/>
  <c r="W1696" i="2"/>
  <c r="AC1702" i="2"/>
  <c r="AB1702" i="2"/>
  <c r="AA1702" i="2"/>
  <c r="X1702" i="2"/>
  <c r="W1702" i="2"/>
  <c r="AC1708" i="2"/>
  <c r="AB1708" i="2"/>
  <c r="AA1708" i="2"/>
  <c r="X1708" i="2"/>
  <c r="W1708" i="2"/>
  <c r="AC1714" i="2"/>
  <c r="AB1714" i="2"/>
  <c r="AA1714" i="2"/>
  <c r="X1714" i="2"/>
  <c r="W1714" i="2"/>
  <c r="AC1720" i="2"/>
  <c r="AB1720" i="2"/>
  <c r="AA1720" i="2"/>
  <c r="X1720" i="2"/>
  <c r="W1720" i="2"/>
  <c r="AC1726" i="2"/>
  <c r="AB1726" i="2"/>
  <c r="AA1726" i="2"/>
  <c r="X1726" i="2"/>
  <c r="W1726" i="2"/>
  <c r="AC1732" i="2"/>
  <c r="AB1732" i="2"/>
  <c r="AA1732" i="2"/>
  <c r="X1732" i="2"/>
  <c r="W1732" i="2"/>
  <c r="AC1738" i="2"/>
  <c r="AB1738" i="2"/>
  <c r="AA1738" i="2"/>
  <c r="X1738" i="2"/>
  <c r="W1738" i="2"/>
  <c r="AC1744" i="2"/>
  <c r="AB1744" i="2"/>
  <c r="AA1744" i="2"/>
  <c r="X1744" i="2"/>
  <c r="W1744" i="2"/>
  <c r="AC1750" i="2"/>
  <c r="AB1750" i="2"/>
  <c r="AA1750" i="2"/>
  <c r="X1750" i="2"/>
  <c r="W1750" i="2"/>
  <c r="AC1756" i="2"/>
  <c r="AB1756" i="2"/>
  <c r="AA1756" i="2"/>
  <c r="X1756" i="2"/>
  <c r="W1756" i="2"/>
  <c r="AC1762" i="2"/>
  <c r="AB1762" i="2"/>
  <c r="AA1762" i="2"/>
  <c r="X1762" i="2"/>
  <c r="W1762" i="2"/>
  <c r="AC1768" i="2"/>
  <c r="AB1768" i="2"/>
  <c r="AA1768" i="2"/>
  <c r="X1768" i="2"/>
  <c r="W1768" i="2"/>
  <c r="AC1774" i="2"/>
  <c r="AB1774" i="2"/>
  <c r="AA1774" i="2"/>
  <c r="X1774" i="2"/>
  <c r="W1774" i="2"/>
  <c r="AC1780" i="2"/>
  <c r="AB1780" i="2"/>
  <c r="AA1780" i="2"/>
  <c r="X1780" i="2"/>
  <c r="W1780" i="2"/>
  <c r="AC1786" i="2"/>
  <c r="AB1786" i="2"/>
  <c r="AA1786" i="2"/>
  <c r="X1786" i="2"/>
  <c r="W1786" i="2"/>
  <c r="AC1792" i="2"/>
  <c r="AB1792" i="2"/>
  <c r="AA1792" i="2"/>
  <c r="X1792" i="2"/>
  <c r="W1792" i="2"/>
  <c r="AC1798" i="2"/>
  <c r="AB1798" i="2"/>
  <c r="AA1798" i="2"/>
  <c r="X1798" i="2"/>
  <c r="W1798" i="2"/>
  <c r="AC1804" i="2"/>
  <c r="AB1804" i="2"/>
  <c r="AA1804" i="2"/>
  <c r="X1804" i="2"/>
  <c r="W1804" i="2"/>
  <c r="AC1810" i="2"/>
  <c r="AB1810" i="2"/>
  <c r="AA1810" i="2"/>
  <c r="X1810" i="2"/>
  <c r="W1810" i="2"/>
  <c r="AC1816" i="2"/>
  <c r="AB1816" i="2"/>
  <c r="AA1816" i="2"/>
  <c r="X1816" i="2"/>
  <c r="W1816" i="2"/>
  <c r="AC1822" i="2"/>
  <c r="AB1822" i="2"/>
  <c r="AA1822" i="2"/>
  <c r="X1822" i="2"/>
  <c r="W1822" i="2"/>
  <c r="AC1828" i="2"/>
  <c r="AB1828" i="2"/>
  <c r="AA1828" i="2"/>
  <c r="X1828" i="2"/>
  <c r="W1828" i="2"/>
  <c r="AC1834" i="2"/>
  <c r="AB1834" i="2"/>
  <c r="AA1834" i="2"/>
  <c r="X1834" i="2"/>
  <c r="W1834" i="2"/>
  <c r="AC1840" i="2"/>
  <c r="AB1840" i="2"/>
  <c r="AA1840" i="2"/>
  <c r="X1840" i="2"/>
  <c r="W1840" i="2"/>
  <c r="AC1846" i="2"/>
  <c r="AB1846" i="2"/>
  <c r="AA1846" i="2"/>
  <c r="X1846" i="2"/>
  <c r="W1846" i="2"/>
  <c r="AC1852" i="2"/>
  <c r="AB1852" i="2"/>
  <c r="AA1852" i="2"/>
  <c r="X1852" i="2"/>
  <c r="W1852" i="2"/>
  <c r="AC1858" i="2"/>
  <c r="AB1858" i="2"/>
  <c r="AA1858" i="2"/>
  <c r="X1858" i="2"/>
  <c r="W1858" i="2"/>
  <c r="AC1864" i="2"/>
  <c r="AB1864" i="2"/>
  <c r="AA1864" i="2"/>
  <c r="X1864" i="2"/>
  <c r="W1864" i="2"/>
  <c r="AC1870" i="2"/>
  <c r="AB1870" i="2"/>
  <c r="AA1870" i="2"/>
  <c r="X1870" i="2"/>
  <c r="W1870" i="2"/>
  <c r="AC1876" i="2"/>
  <c r="AB1876" i="2"/>
  <c r="AA1876" i="2"/>
  <c r="X1876" i="2"/>
  <c r="W1876" i="2"/>
  <c r="AC1882" i="2"/>
  <c r="AB1882" i="2"/>
  <c r="AA1882" i="2"/>
  <c r="X1882" i="2"/>
  <c r="W1882" i="2"/>
  <c r="AC1888" i="2"/>
  <c r="AB1888" i="2"/>
  <c r="AA1888" i="2"/>
  <c r="X1888" i="2"/>
  <c r="W1888" i="2"/>
  <c r="AC1894" i="2"/>
  <c r="AB1894" i="2"/>
  <c r="AA1894" i="2"/>
  <c r="X1894" i="2"/>
  <c r="W1894" i="2"/>
  <c r="AC1900" i="2"/>
  <c r="AB1900" i="2"/>
  <c r="AA1900" i="2"/>
  <c r="X1900" i="2"/>
  <c r="W1900" i="2"/>
  <c r="AC1906" i="2"/>
  <c r="AB1906" i="2"/>
  <c r="AA1906" i="2"/>
  <c r="X1906" i="2"/>
  <c r="W1906" i="2"/>
  <c r="AC1912" i="2"/>
  <c r="AB1912" i="2"/>
  <c r="AA1912" i="2"/>
  <c r="X1912" i="2"/>
  <c r="W1912" i="2"/>
  <c r="AC1918" i="2"/>
  <c r="AB1918" i="2"/>
  <c r="AA1918" i="2"/>
  <c r="X1918" i="2"/>
  <c r="W1918" i="2"/>
  <c r="AC1924" i="2"/>
  <c r="AB1924" i="2"/>
  <c r="AA1924" i="2"/>
  <c r="X1924" i="2"/>
  <c r="W1924" i="2"/>
  <c r="AC1930" i="2"/>
  <c r="AB1930" i="2"/>
  <c r="AA1930" i="2"/>
  <c r="X1930" i="2"/>
  <c r="W1930" i="2"/>
  <c r="AC1936" i="2"/>
  <c r="AB1936" i="2"/>
  <c r="AA1936" i="2"/>
  <c r="X1936" i="2"/>
  <c r="W1936" i="2"/>
  <c r="AC1942" i="2"/>
  <c r="AB1942" i="2"/>
  <c r="AA1942" i="2"/>
  <c r="X1942" i="2"/>
  <c r="W1942" i="2"/>
  <c r="AC1948" i="2"/>
  <c r="AB1948" i="2"/>
  <c r="AA1948" i="2"/>
  <c r="X1948" i="2"/>
  <c r="W1948" i="2"/>
  <c r="AC1954" i="2"/>
  <c r="AB1954" i="2"/>
  <c r="AA1954" i="2"/>
  <c r="X1954" i="2"/>
  <c r="W1954" i="2"/>
  <c r="AC1960" i="2"/>
  <c r="AB1960" i="2"/>
  <c r="AA1960" i="2"/>
  <c r="X1960" i="2"/>
  <c r="W1960" i="2"/>
  <c r="AC1966" i="2"/>
  <c r="AB1966" i="2"/>
  <c r="AA1966" i="2"/>
  <c r="X1966" i="2"/>
  <c r="W1966" i="2"/>
  <c r="AC1972" i="2"/>
  <c r="AB1972" i="2"/>
  <c r="AA1972" i="2"/>
  <c r="X1972" i="2"/>
  <c r="W1972" i="2"/>
  <c r="AC1978" i="2"/>
  <c r="AB1978" i="2"/>
  <c r="AA1978" i="2"/>
  <c r="X1978" i="2"/>
  <c r="W1978" i="2"/>
  <c r="AC1984" i="2"/>
  <c r="AB1984" i="2"/>
  <c r="AA1984" i="2"/>
  <c r="X1984" i="2"/>
  <c r="W1984" i="2"/>
  <c r="AC1990" i="2"/>
  <c r="AB1990" i="2"/>
  <c r="AA1990" i="2"/>
  <c r="X1990" i="2"/>
  <c r="W1990" i="2"/>
  <c r="AC1996" i="2"/>
  <c r="AB1996" i="2"/>
  <c r="AA1996" i="2"/>
  <c r="X1996" i="2"/>
  <c r="W1996" i="2"/>
  <c r="AC2002" i="2"/>
  <c r="AB2002" i="2"/>
  <c r="AA2002" i="2"/>
  <c r="X2002" i="2"/>
  <c r="W2002" i="2"/>
  <c r="AC2008" i="2"/>
  <c r="AB2008" i="2"/>
  <c r="AA2008" i="2"/>
  <c r="X2008" i="2"/>
  <c r="W2008" i="2"/>
  <c r="AC2014" i="2"/>
  <c r="AB2014" i="2"/>
  <c r="AA2014" i="2"/>
  <c r="X2014" i="2"/>
  <c r="W2014" i="2"/>
  <c r="AC2020" i="2"/>
  <c r="AB2020" i="2"/>
  <c r="AA2020" i="2"/>
  <c r="X2020" i="2"/>
  <c r="W2020" i="2"/>
  <c r="AC2026" i="2"/>
  <c r="AB2026" i="2"/>
  <c r="AA2026" i="2"/>
  <c r="X2026" i="2"/>
  <c r="W2026" i="2"/>
  <c r="AC2032" i="2"/>
  <c r="AB2032" i="2"/>
  <c r="AA2032" i="2"/>
  <c r="X2032" i="2"/>
  <c r="W2032" i="2"/>
  <c r="AC2038" i="2"/>
  <c r="AB2038" i="2"/>
  <c r="AA2038" i="2"/>
  <c r="X2038" i="2"/>
  <c r="W2038" i="2"/>
  <c r="AC2044" i="2"/>
  <c r="AB2044" i="2"/>
  <c r="AA2044" i="2"/>
  <c r="X2044" i="2"/>
  <c r="W2044" i="2"/>
  <c r="AC2050" i="2"/>
  <c r="AB2050" i="2"/>
  <c r="AA2050" i="2"/>
  <c r="X2050" i="2"/>
  <c r="W2050" i="2"/>
  <c r="AC2056" i="2"/>
  <c r="AB2056" i="2"/>
  <c r="AA2056" i="2"/>
  <c r="X2056" i="2"/>
  <c r="W2056" i="2"/>
  <c r="AC2062" i="2"/>
  <c r="AB2062" i="2"/>
  <c r="AA2062" i="2"/>
  <c r="X2062" i="2"/>
  <c r="W2062" i="2"/>
  <c r="AC2068" i="2"/>
  <c r="AB2068" i="2"/>
  <c r="AA2068" i="2"/>
  <c r="X2068" i="2"/>
  <c r="W2068" i="2"/>
  <c r="AC2074" i="2"/>
  <c r="AB2074" i="2"/>
  <c r="AA2074" i="2"/>
  <c r="X2074" i="2"/>
  <c r="W2074" i="2"/>
  <c r="AC2080" i="2"/>
  <c r="AB2080" i="2"/>
  <c r="AA2080" i="2"/>
  <c r="X2080" i="2"/>
  <c r="W2080" i="2"/>
  <c r="AC2086" i="2"/>
  <c r="AB2086" i="2"/>
  <c r="AA2086" i="2"/>
  <c r="X2086" i="2"/>
  <c r="W2086" i="2"/>
  <c r="AC2092" i="2"/>
  <c r="AB2092" i="2"/>
  <c r="AA2092" i="2"/>
  <c r="X2092" i="2"/>
  <c r="W2092" i="2"/>
  <c r="AC2098" i="2"/>
  <c r="AB2098" i="2"/>
  <c r="AA2098" i="2"/>
  <c r="X2098" i="2"/>
  <c r="W2098" i="2"/>
  <c r="AC2104" i="2"/>
  <c r="AB2104" i="2"/>
  <c r="AA2104" i="2"/>
  <c r="X2104" i="2"/>
  <c r="W2104" i="2"/>
  <c r="AC2110" i="2"/>
  <c r="AB2110" i="2"/>
  <c r="AA2110" i="2"/>
  <c r="X2110" i="2"/>
  <c r="W2110" i="2"/>
  <c r="AC2116" i="2"/>
  <c r="AB2116" i="2"/>
  <c r="AA2116" i="2"/>
  <c r="X2116" i="2"/>
  <c r="W2116" i="2"/>
  <c r="AC2122" i="2"/>
  <c r="AB2122" i="2"/>
  <c r="AA2122" i="2"/>
  <c r="X2122" i="2"/>
  <c r="W2122" i="2"/>
  <c r="AC2128" i="2"/>
  <c r="AB2128" i="2"/>
  <c r="AA2128" i="2"/>
  <c r="X2128" i="2"/>
  <c r="W2128" i="2"/>
  <c r="AC2134" i="2"/>
  <c r="AB2134" i="2"/>
  <c r="AA2134" i="2"/>
  <c r="X2134" i="2"/>
  <c r="W2134" i="2"/>
  <c r="AC2140" i="2"/>
  <c r="AB2140" i="2"/>
  <c r="AA2140" i="2"/>
  <c r="X2140" i="2"/>
  <c r="W2140" i="2"/>
  <c r="AC2146" i="2"/>
  <c r="AB2146" i="2"/>
  <c r="AA2146" i="2"/>
  <c r="X2146" i="2"/>
  <c r="W2146" i="2"/>
  <c r="AC2152" i="2"/>
  <c r="AB2152" i="2"/>
  <c r="AA2152" i="2"/>
  <c r="X2152" i="2"/>
  <c r="W2152" i="2"/>
  <c r="AC2158" i="2"/>
  <c r="AB2158" i="2"/>
  <c r="AA2158" i="2"/>
  <c r="X2158" i="2"/>
  <c r="W2158" i="2"/>
  <c r="AC2164" i="2"/>
  <c r="AB2164" i="2"/>
  <c r="AA2164" i="2"/>
  <c r="X2164" i="2"/>
  <c r="W2164" i="2"/>
  <c r="AC2170" i="2"/>
  <c r="AB2170" i="2"/>
  <c r="AA2170" i="2"/>
  <c r="X2170" i="2"/>
  <c r="W2170" i="2"/>
  <c r="AC2176" i="2"/>
  <c r="AB2176" i="2"/>
  <c r="AA2176" i="2"/>
  <c r="X2176" i="2"/>
  <c r="W2176" i="2"/>
  <c r="AC2182" i="2"/>
  <c r="AB2182" i="2"/>
  <c r="AA2182" i="2"/>
  <c r="X2182" i="2"/>
  <c r="W2182" i="2"/>
  <c r="AC2188" i="2"/>
  <c r="AB2188" i="2"/>
  <c r="AA2188" i="2"/>
  <c r="X2188" i="2"/>
  <c r="W2188" i="2"/>
  <c r="AC2194" i="2"/>
  <c r="AB2194" i="2"/>
  <c r="AA2194" i="2"/>
  <c r="X2194" i="2"/>
  <c r="W2194" i="2"/>
  <c r="AC2200" i="2"/>
  <c r="AB2200" i="2"/>
  <c r="AA2200" i="2"/>
  <c r="X2200" i="2"/>
  <c r="W2200" i="2"/>
  <c r="AC2206" i="2"/>
  <c r="AB2206" i="2"/>
  <c r="AA2206" i="2"/>
  <c r="X2206" i="2"/>
  <c r="W2206" i="2"/>
  <c r="AC2212" i="2"/>
  <c r="AB2212" i="2"/>
  <c r="AA2212" i="2"/>
  <c r="X2212" i="2"/>
  <c r="W2212" i="2"/>
  <c r="AC2218" i="2"/>
  <c r="AB2218" i="2"/>
  <c r="AA2218" i="2"/>
  <c r="X2218" i="2"/>
  <c r="W2218" i="2"/>
  <c r="AC2224" i="2"/>
  <c r="AB2224" i="2"/>
  <c r="AA2224" i="2"/>
  <c r="X2224" i="2"/>
  <c r="W2224" i="2"/>
  <c r="W21" i="2"/>
  <c r="W28" i="2"/>
  <c r="W57" i="2"/>
  <c r="W64" i="2"/>
  <c r="W93" i="2"/>
  <c r="W100" i="2"/>
  <c r="W129" i="2"/>
  <c r="W136" i="2"/>
  <c r="W165" i="2"/>
  <c r="W172" i="2"/>
  <c r="W201" i="2"/>
  <c r="W208" i="2"/>
  <c r="W231" i="2"/>
  <c r="W249" i="2"/>
  <c r="W267" i="2"/>
  <c r="W285" i="2"/>
  <c r="W303" i="2"/>
  <c r="W321" i="2"/>
  <c r="W339" i="2"/>
  <c r="W357" i="2"/>
  <c r="W375" i="2"/>
  <c r="W393" i="2"/>
  <c r="W411" i="2"/>
  <c r="W430" i="2"/>
  <c r="W442" i="2"/>
  <c r="W454" i="2"/>
  <c r="W466" i="2"/>
  <c r="W478" i="2"/>
  <c r="W490" i="2"/>
  <c r="W502" i="2"/>
  <c r="W514" i="2"/>
  <c r="W526" i="2"/>
  <c r="W538" i="2"/>
  <c r="W550" i="2"/>
  <c r="W562" i="2"/>
  <c r="W574" i="2"/>
  <c r="AC17" i="2"/>
  <c r="AB17" i="2"/>
  <c r="AA17" i="2"/>
  <c r="X17" i="2"/>
  <c r="AC23" i="2"/>
  <c r="AB23" i="2"/>
  <c r="AA23" i="2"/>
  <c r="X23" i="2"/>
  <c r="AC29" i="2"/>
  <c r="AB29" i="2"/>
  <c r="AA29" i="2"/>
  <c r="X29" i="2"/>
  <c r="AC35" i="2"/>
  <c r="AB35" i="2"/>
  <c r="AA35" i="2"/>
  <c r="X35" i="2"/>
  <c r="AC41" i="2"/>
  <c r="AB41" i="2"/>
  <c r="AA41" i="2"/>
  <c r="X41" i="2"/>
  <c r="AC47" i="2"/>
  <c r="AB47" i="2"/>
  <c r="AA47" i="2"/>
  <c r="X47" i="2"/>
  <c r="AC53" i="2"/>
  <c r="AB53" i="2"/>
  <c r="AA53" i="2"/>
  <c r="X53" i="2"/>
  <c r="AC59" i="2"/>
  <c r="AB59" i="2"/>
  <c r="AA59" i="2"/>
  <c r="X59" i="2"/>
  <c r="AC65" i="2"/>
  <c r="AB65" i="2"/>
  <c r="AA65" i="2"/>
  <c r="X65" i="2"/>
  <c r="AC71" i="2"/>
  <c r="AB71" i="2"/>
  <c r="AA71" i="2"/>
  <c r="X71" i="2"/>
  <c r="AC77" i="2"/>
  <c r="AB77" i="2"/>
  <c r="AA77" i="2"/>
  <c r="X77" i="2"/>
  <c r="AC83" i="2"/>
  <c r="AB83" i="2"/>
  <c r="AA83" i="2"/>
  <c r="X83" i="2"/>
  <c r="AC89" i="2"/>
  <c r="AB89" i="2"/>
  <c r="AA89" i="2"/>
  <c r="X89" i="2"/>
  <c r="AC95" i="2"/>
  <c r="AB95" i="2"/>
  <c r="AA95" i="2"/>
  <c r="X95" i="2"/>
  <c r="AC101" i="2"/>
  <c r="AB101" i="2"/>
  <c r="AA101" i="2"/>
  <c r="X101" i="2"/>
  <c r="AC107" i="2"/>
  <c r="AB107" i="2"/>
  <c r="AA107" i="2"/>
  <c r="X107" i="2"/>
  <c r="AC113" i="2"/>
  <c r="AB113" i="2"/>
  <c r="AA113" i="2"/>
  <c r="X113" i="2"/>
  <c r="AC119" i="2"/>
  <c r="AB119" i="2"/>
  <c r="AA119" i="2"/>
  <c r="X119" i="2"/>
  <c r="AC125" i="2"/>
  <c r="AB125" i="2"/>
  <c r="AA125" i="2"/>
  <c r="X125" i="2"/>
  <c r="AC131" i="2"/>
  <c r="AB131" i="2"/>
  <c r="AA131" i="2"/>
  <c r="X131" i="2"/>
  <c r="AC137" i="2"/>
  <c r="AB137" i="2"/>
  <c r="AA137" i="2"/>
  <c r="X137" i="2"/>
  <c r="AC143" i="2"/>
  <c r="AB143" i="2"/>
  <c r="AA143" i="2"/>
  <c r="X143" i="2"/>
  <c r="AC149" i="2"/>
  <c r="AB149" i="2"/>
  <c r="AA149" i="2"/>
  <c r="X149" i="2"/>
  <c r="AC155" i="2"/>
  <c r="AB155" i="2"/>
  <c r="AA155" i="2"/>
  <c r="X155" i="2"/>
  <c r="AC161" i="2"/>
  <c r="AB161" i="2"/>
  <c r="AA161" i="2"/>
  <c r="X161" i="2"/>
  <c r="AC167" i="2"/>
  <c r="AB167" i="2"/>
  <c r="AA167" i="2"/>
  <c r="X167" i="2"/>
  <c r="AC173" i="2"/>
  <c r="AB173" i="2"/>
  <c r="AA173" i="2"/>
  <c r="X173" i="2"/>
  <c r="AC179" i="2"/>
  <c r="AB179" i="2"/>
  <c r="AA179" i="2"/>
  <c r="X179" i="2"/>
  <c r="AC185" i="2"/>
  <c r="AB185" i="2"/>
  <c r="AA185" i="2"/>
  <c r="X185" i="2"/>
  <c r="AC191" i="2"/>
  <c r="AB191" i="2"/>
  <c r="AA191" i="2"/>
  <c r="X191" i="2"/>
  <c r="AC197" i="2"/>
  <c r="AB197" i="2"/>
  <c r="AA197" i="2"/>
  <c r="X197" i="2"/>
  <c r="AC203" i="2"/>
  <c r="AB203" i="2"/>
  <c r="AA203" i="2"/>
  <c r="X203" i="2"/>
  <c r="AC209" i="2"/>
  <c r="AB209" i="2"/>
  <c r="AA209" i="2"/>
  <c r="X209" i="2"/>
  <c r="AC215" i="2"/>
  <c r="AB215" i="2"/>
  <c r="AA215" i="2"/>
  <c r="X215" i="2"/>
  <c r="AC221" i="2"/>
  <c r="AB221" i="2"/>
  <c r="AA221" i="2"/>
  <c r="X221" i="2"/>
  <c r="AC227" i="2"/>
  <c r="AB227" i="2"/>
  <c r="AA227" i="2"/>
  <c r="X227" i="2"/>
  <c r="AC233" i="2"/>
  <c r="AB233" i="2"/>
  <c r="AA233" i="2"/>
  <c r="X233" i="2"/>
  <c r="AC239" i="2"/>
  <c r="AB239" i="2"/>
  <c r="AA239" i="2"/>
  <c r="X239" i="2"/>
  <c r="AC245" i="2"/>
  <c r="AB245" i="2"/>
  <c r="AA245" i="2"/>
  <c r="X245" i="2"/>
  <c r="AC251" i="2"/>
  <c r="AB251" i="2"/>
  <c r="AA251" i="2"/>
  <c r="X251" i="2"/>
  <c r="AC257" i="2"/>
  <c r="AB257" i="2"/>
  <c r="AA257" i="2"/>
  <c r="X257" i="2"/>
  <c r="AC263" i="2"/>
  <c r="AB263" i="2"/>
  <c r="AA263" i="2"/>
  <c r="X263" i="2"/>
  <c r="AC269" i="2"/>
  <c r="AB269" i="2"/>
  <c r="AA269" i="2"/>
  <c r="X269" i="2"/>
  <c r="AC275" i="2"/>
  <c r="AB275" i="2"/>
  <c r="AA275" i="2"/>
  <c r="X275" i="2"/>
  <c r="AC281" i="2"/>
  <c r="AB281" i="2"/>
  <c r="AA281" i="2"/>
  <c r="X281" i="2"/>
  <c r="AC287" i="2"/>
  <c r="AB287" i="2"/>
  <c r="AA287" i="2"/>
  <c r="X287" i="2"/>
  <c r="AC293" i="2"/>
  <c r="AB293" i="2"/>
  <c r="AA293" i="2"/>
  <c r="X293" i="2"/>
  <c r="AC299" i="2"/>
  <c r="AB299" i="2"/>
  <c r="AA299" i="2"/>
  <c r="X299" i="2"/>
  <c r="AC305" i="2"/>
  <c r="AB305" i="2"/>
  <c r="AA305" i="2"/>
  <c r="X305" i="2"/>
  <c r="AC311" i="2"/>
  <c r="AB311" i="2"/>
  <c r="AA311" i="2"/>
  <c r="X311" i="2"/>
  <c r="AC317" i="2"/>
  <c r="AB317" i="2"/>
  <c r="AA317" i="2"/>
  <c r="X317" i="2"/>
  <c r="AC323" i="2"/>
  <c r="AB323" i="2"/>
  <c r="AA323" i="2"/>
  <c r="X323" i="2"/>
  <c r="AC329" i="2"/>
  <c r="AB329" i="2"/>
  <c r="AA329" i="2"/>
  <c r="X329" i="2"/>
  <c r="AC335" i="2"/>
  <c r="AB335" i="2"/>
  <c r="AA335" i="2"/>
  <c r="X335" i="2"/>
  <c r="AC341" i="2"/>
  <c r="AB341" i="2"/>
  <c r="AA341" i="2"/>
  <c r="X341" i="2"/>
  <c r="AC347" i="2"/>
  <c r="AB347" i="2"/>
  <c r="AA347" i="2"/>
  <c r="X347" i="2"/>
  <c r="AC353" i="2"/>
  <c r="AB353" i="2"/>
  <c r="AA353" i="2"/>
  <c r="X353" i="2"/>
  <c r="AC359" i="2"/>
  <c r="AB359" i="2"/>
  <c r="AA359" i="2"/>
  <c r="X359" i="2"/>
  <c r="AC365" i="2"/>
  <c r="AB365" i="2"/>
  <c r="AA365" i="2"/>
  <c r="X365" i="2"/>
  <c r="AC371" i="2"/>
  <c r="AB371" i="2"/>
  <c r="AA371" i="2"/>
  <c r="X371" i="2"/>
  <c r="AC377" i="2"/>
  <c r="AB377" i="2"/>
  <c r="AA377" i="2"/>
  <c r="X377" i="2"/>
  <c r="AC383" i="2"/>
  <c r="AB383" i="2"/>
  <c r="AA383" i="2"/>
  <c r="X383" i="2"/>
  <c r="AC389" i="2"/>
  <c r="AB389" i="2"/>
  <c r="AA389" i="2"/>
  <c r="X389" i="2"/>
  <c r="AC395" i="2"/>
  <c r="AB395" i="2"/>
  <c r="AA395" i="2"/>
  <c r="X395" i="2"/>
  <c r="AC401" i="2"/>
  <c r="AB401" i="2"/>
  <c r="AA401" i="2"/>
  <c r="X401" i="2"/>
  <c r="AC407" i="2"/>
  <c r="AB407" i="2"/>
  <c r="AA407" i="2"/>
  <c r="X407" i="2"/>
  <c r="AC413" i="2"/>
  <c r="AB413" i="2"/>
  <c r="AA413" i="2"/>
  <c r="X413" i="2"/>
  <c r="AC419" i="2"/>
  <c r="AB419" i="2"/>
  <c r="AA419" i="2"/>
  <c r="X419" i="2"/>
  <c r="AC425" i="2"/>
  <c r="AB425" i="2"/>
  <c r="AA425" i="2"/>
  <c r="X425" i="2"/>
  <c r="W425" i="2"/>
  <c r="AC431" i="2"/>
  <c r="AB431" i="2"/>
  <c r="AA431" i="2"/>
  <c r="X431" i="2"/>
  <c r="W431" i="2"/>
  <c r="AC437" i="2"/>
  <c r="AB437" i="2"/>
  <c r="AA437" i="2"/>
  <c r="X437" i="2"/>
  <c r="W437" i="2"/>
  <c r="AC443" i="2"/>
  <c r="AB443" i="2"/>
  <c r="AA443" i="2"/>
  <c r="X443" i="2"/>
  <c r="W443" i="2"/>
  <c r="AC449" i="2"/>
  <c r="AB449" i="2"/>
  <c r="AA449" i="2"/>
  <c r="X449" i="2"/>
  <c r="W449" i="2"/>
  <c r="AC455" i="2"/>
  <c r="AB455" i="2"/>
  <c r="AA455" i="2"/>
  <c r="X455" i="2"/>
  <c r="W455" i="2"/>
  <c r="AC461" i="2"/>
  <c r="AB461" i="2"/>
  <c r="AA461" i="2"/>
  <c r="X461" i="2"/>
  <c r="W461" i="2"/>
  <c r="AC467" i="2"/>
  <c r="AB467" i="2"/>
  <c r="AA467" i="2"/>
  <c r="X467" i="2"/>
  <c r="W467" i="2"/>
  <c r="AC473" i="2"/>
  <c r="AB473" i="2"/>
  <c r="AA473" i="2"/>
  <c r="X473" i="2"/>
  <c r="W473" i="2"/>
  <c r="AC479" i="2"/>
  <c r="AB479" i="2"/>
  <c r="AA479" i="2"/>
  <c r="X479" i="2"/>
  <c r="W479" i="2"/>
  <c r="AC485" i="2"/>
  <c r="AB485" i="2"/>
  <c r="AA485" i="2"/>
  <c r="X485" i="2"/>
  <c r="W485" i="2"/>
  <c r="AC491" i="2"/>
  <c r="AB491" i="2"/>
  <c r="AA491" i="2"/>
  <c r="X491" i="2"/>
  <c r="W491" i="2"/>
  <c r="AC497" i="2"/>
  <c r="AB497" i="2"/>
  <c r="AA497" i="2"/>
  <c r="X497" i="2"/>
  <c r="W497" i="2"/>
  <c r="AC503" i="2"/>
  <c r="AB503" i="2"/>
  <c r="AA503" i="2"/>
  <c r="X503" i="2"/>
  <c r="W503" i="2"/>
  <c r="AC509" i="2"/>
  <c r="AB509" i="2"/>
  <c r="AA509" i="2"/>
  <c r="X509" i="2"/>
  <c r="W509" i="2"/>
  <c r="AC515" i="2"/>
  <c r="AB515" i="2"/>
  <c r="AA515" i="2"/>
  <c r="X515" i="2"/>
  <c r="W515" i="2"/>
  <c r="AC521" i="2"/>
  <c r="AB521" i="2"/>
  <c r="AA521" i="2"/>
  <c r="X521" i="2"/>
  <c r="W521" i="2"/>
  <c r="AC527" i="2"/>
  <c r="AB527" i="2"/>
  <c r="AA527" i="2"/>
  <c r="X527" i="2"/>
  <c r="W527" i="2"/>
  <c r="AC533" i="2"/>
  <c r="AB533" i="2"/>
  <c r="AA533" i="2"/>
  <c r="X533" i="2"/>
  <c r="W533" i="2"/>
  <c r="AC539" i="2"/>
  <c r="AB539" i="2"/>
  <c r="AA539" i="2"/>
  <c r="X539" i="2"/>
  <c r="W539" i="2"/>
  <c r="AC545" i="2"/>
  <c r="AB545" i="2"/>
  <c r="AA545" i="2"/>
  <c r="X545" i="2"/>
  <c r="W545" i="2"/>
  <c r="AC551" i="2"/>
  <c r="AB551" i="2"/>
  <c r="AA551" i="2"/>
  <c r="X551" i="2"/>
  <c r="W551" i="2"/>
  <c r="AC557" i="2"/>
  <c r="AB557" i="2"/>
  <c r="AA557" i="2"/>
  <c r="X557" i="2"/>
  <c r="W557" i="2"/>
  <c r="AC563" i="2"/>
  <c r="AB563" i="2"/>
  <c r="AA563" i="2"/>
  <c r="X563" i="2"/>
  <c r="W563" i="2"/>
  <c r="AC569" i="2"/>
  <c r="AB569" i="2"/>
  <c r="AA569" i="2"/>
  <c r="X569" i="2"/>
  <c r="W569" i="2"/>
  <c r="AC575" i="2"/>
  <c r="AB575" i="2"/>
  <c r="AA575" i="2"/>
  <c r="X575" i="2"/>
  <c r="W575" i="2"/>
  <c r="AC581" i="2"/>
  <c r="AB581" i="2"/>
  <c r="AA581" i="2"/>
  <c r="X581" i="2"/>
  <c r="W581" i="2"/>
  <c r="AC587" i="2"/>
  <c r="AB587" i="2"/>
  <c r="AA587" i="2"/>
  <c r="X587" i="2"/>
  <c r="W587" i="2"/>
  <c r="AC593" i="2"/>
  <c r="AB593" i="2"/>
  <c r="AA593" i="2"/>
  <c r="X593" i="2"/>
  <c r="W593" i="2"/>
  <c r="AC599" i="2"/>
  <c r="AB599" i="2"/>
  <c r="AA599" i="2"/>
  <c r="X599" i="2"/>
  <c r="W599" i="2"/>
  <c r="AC605" i="2"/>
  <c r="AB605" i="2"/>
  <c r="AA605" i="2"/>
  <c r="X605" i="2"/>
  <c r="W605" i="2"/>
  <c r="AC611" i="2"/>
  <c r="AB611" i="2"/>
  <c r="AA611" i="2"/>
  <c r="X611" i="2"/>
  <c r="W611" i="2"/>
  <c r="AC617" i="2"/>
  <c r="AB617" i="2"/>
  <c r="AA617" i="2"/>
  <c r="X617" i="2"/>
  <c r="W617" i="2"/>
  <c r="AC623" i="2"/>
  <c r="AB623" i="2"/>
  <c r="AA623" i="2"/>
  <c r="X623" i="2"/>
  <c r="W623" i="2"/>
  <c r="AC629" i="2"/>
  <c r="AB629" i="2"/>
  <c r="AA629" i="2"/>
  <c r="X629" i="2"/>
  <c r="W629" i="2"/>
  <c r="AC635" i="2"/>
  <c r="AB635" i="2"/>
  <c r="AA635" i="2"/>
  <c r="X635" i="2"/>
  <c r="W635" i="2"/>
  <c r="AC641" i="2"/>
  <c r="AB641" i="2"/>
  <c r="AA641" i="2"/>
  <c r="X641" i="2"/>
  <c r="W641" i="2"/>
  <c r="AC647" i="2"/>
  <c r="AB647" i="2"/>
  <c r="AA647" i="2"/>
  <c r="X647" i="2"/>
  <c r="W647" i="2"/>
  <c r="AC653" i="2"/>
  <c r="AB653" i="2"/>
  <c r="AA653" i="2"/>
  <c r="X653" i="2"/>
  <c r="W653" i="2"/>
  <c r="AC659" i="2"/>
  <c r="AB659" i="2"/>
  <c r="AA659" i="2"/>
  <c r="X659" i="2"/>
  <c r="W659" i="2"/>
  <c r="AC665" i="2"/>
  <c r="AB665" i="2"/>
  <c r="AA665" i="2"/>
  <c r="X665" i="2"/>
  <c r="W665" i="2"/>
  <c r="AC671" i="2"/>
  <c r="AB671" i="2"/>
  <c r="AA671" i="2"/>
  <c r="X671" i="2"/>
  <c r="W671" i="2"/>
  <c r="AC677" i="2"/>
  <c r="AB677" i="2"/>
  <c r="AA677" i="2"/>
  <c r="X677" i="2"/>
  <c r="W677" i="2"/>
  <c r="AC683" i="2"/>
  <c r="AB683" i="2"/>
  <c r="AA683" i="2"/>
  <c r="X683" i="2"/>
  <c r="W683" i="2"/>
  <c r="AC689" i="2"/>
  <c r="AB689" i="2"/>
  <c r="AA689" i="2"/>
  <c r="X689" i="2"/>
  <c r="W689" i="2"/>
  <c r="AC695" i="2"/>
  <c r="AB695" i="2"/>
  <c r="AA695" i="2"/>
  <c r="X695" i="2"/>
  <c r="W695" i="2"/>
  <c r="AC701" i="2"/>
  <c r="AB701" i="2"/>
  <c r="AA701" i="2"/>
  <c r="X701" i="2"/>
  <c r="W701" i="2"/>
  <c r="AC707" i="2"/>
  <c r="AB707" i="2"/>
  <c r="AA707" i="2"/>
  <c r="X707" i="2"/>
  <c r="W707" i="2"/>
  <c r="AC713" i="2"/>
  <c r="AB713" i="2"/>
  <c r="AA713" i="2"/>
  <c r="X713" i="2"/>
  <c r="W713" i="2"/>
  <c r="AC719" i="2"/>
  <c r="AB719" i="2"/>
  <c r="AA719" i="2"/>
  <c r="X719" i="2"/>
  <c r="W719" i="2"/>
  <c r="AC725" i="2"/>
  <c r="AB725" i="2"/>
  <c r="AA725" i="2"/>
  <c r="X725" i="2"/>
  <c r="W725" i="2"/>
  <c r="AC731" i="2"/>
  <c r="AB731" i="2"/>
  <c r="AA731" i="2"/>
  <c r="X731" i="2"/>
  <c r="W731" i="2"/>
  <c r="AC737" i="2"/>
  <c r="AB737" i="2"/>
  <c r="AA737" i="2"/>
  <c r="X737" i="2"/>
  <c r="W737" i="2"/>
  <c r="AC743" i="2"/>
  <c r="AB743" i="2"/>
  <c r="AA743" i="2"/>
  <c r="X743" i="2"/>
  <c r="W743" i="2"/>
  <c r="AC749" i="2"/>
  <c r="AB749" i="2"/>
  <c r="AA749" i="2"/>
  <c r="X749" i="2"/>
  <c r="W749" i="2"/>
  <c r="AC755" i="2"/>
  <c r="AB755" i="2"/>
  <c r="AA755" i="2"/>
  <c r="X755" i="2"/>
  <c r="W755" i="2"/>
  <c r="AC761" i="2"/>
  <c r="AB761" i="2"/>
  <c r="AA761" i="2"/>
  <c r="X761" i="2"/>
  <c r="W761" i="2"/>
  <c r="AC767" i="2"/>
  <c r="AB767" i="2"/>
  <c r="AA767" i="2"/>
  <c r="X767" i="2"/>
  <c r="W767" i="2"/>
  <c r="AC773" i="2"/>
  <c r="AB773" i="2"/>
  <c r="AA773" i="2"/>
  <c r="X773" i="2"/>
  <c r="W773" i="2"/>
  <c r="AC779" i="2"/>
  <c r="AB779" i="2"/>
  <c r="AA779" i="2"/>
  <c r="X779" i="2"/>
  <c r="W779" i="2"/>
  <c r="AC785" i="2"/>
  <c r="AB785" i="2"/>
  <c r="AA785" i="2"/>
  <c r="X785" i="2"/>
  <c r="W785" i="2"/>
  <c r="AC791" i="2"/>
  <c r="AB791" i="2"/>
  <c r="AA791" i="2"/>
  <c r="X791" i="2"/>
  <c r="W791" i="2"/>
  <c r="AC797" i="2"/>
  <c r="AB797" i="2"/>
  <c r="AA797" i="2"/>
  <c r="X797" i="2"/>
  <c r="W797" i="2"/>
  <c r="AC803" i="2"/>
  <c r="AB803" i="2"/>
  <c r="AA803" i="2"/>
  <c r="X803" i="2"/>
  <c r="W803" i="2"/>
  <c r="AC809" i="2"/>
  <c r="AB809" i="2"/>
  <c r="AA809" i="2"/>
  <c r="X809" i="2"/>
  <c r="W809" i="2"/>
  <c r="AC815" i="2"/>
  <c r="AB815" i="2"/>
  <c r="AA815" i="2"/>
  <c r="X815" i="2"/>
  <c r="W815" i="2"/>
  <c r="AC821" i="2"/>
  <c r="AB821" i="2"/>
  <c r="AA821" i="2"/>
  <c r="X821" i="2"/>
  <c r="W821" i="2"/>
  <c r="AC827" i="2"/>
  <c r="AB827" i="2"/>
  <c r="AA827" i="2"/>
  <c r="X827" i="2"/>
  <c r="W827" i="2"/>
  <c r="AC833" i="2"/>
  <c r="AB833" i="2"/>
  <c r="AA833" i="2"/>
  <c r="X833" i="2"/>
  <c r="W833" i="2"/>
  <c r="AC839" i="2"/>
  <c r="AB839" i="2"/>
  <c r="AA839" i="2"/>
  <c r="X839" i="2"/>
  <c r="W839" i="2"/>
  <c r="AC845" i="2"/>
  <c r="AB845" i="2"/>
  <c r="AA845" i="2"/>
  <c r="X845" i="2"/>
  <c r="W845" i="2"/>
  <c r="AC851" i="2"/>
  <c r="AB851" i="2"/>
  <c r="AA851" i="2"/>
  <c r="X851" i="2"/>
  <c r="W851" i="2"/>
  <c r="AC857" i="2"/>
  <c r="AB857" i="2"/>
  <c r="AA857" i="2"/>
  <c r="X857" i="2"/>
  <c r="W857" i="2"/>
  <c r="AC863" i="2"/>
  <c r="AB863" i="2"/>
  <c r="AA863" i="2"/>
  <c r="X863" i="2"/>
  <c r="W863" i="2"/>
  <c r="AC869" i="2"/>
  <c r="AB869" i="2"/>
  <c r="AA869" i="2"/>
  <c r="X869" i="2"/>
  <c r="W869" i="2"/>
  <c r="AC875" i="2"/>
  <c r="AB875" i="2"/>
  <c r="AA875" i="2"/>
  <c r="X875" i="2"/>
  <c r="W875" i="2"/>
  <c r="AC881" i="2"/>
  <c r="AB881" i="2"/>
  <c r="AA881" i="2"/>
  <c r="X881" i="2"/>
  <c r="W881" i="2"/>
  <c r="AC887" i="2"/>
  <c r="AB887" i="2"/>
  <c r="AA887" i="2"/>
  <c r="X887" i="2"/>
  <c r="W887" i="2"/>
  <c r="AC893" i="2"/>
  <c r="AB893" i="2"/>
  <c r="AA893" i="2"/>
  <c r="X893" i="2"/>
  <c r="W893" i="2"/>
  <c r="AC899" i="2"/>
  <c r="AB899" i="2"/>
  <c r="AA899" i="2"/>
  <c r="X899" i="2"/>
  <c r="W899" i="2"/>
  <c r="AC905" i="2"/>
  <c r="AB905" i="2"/>
  <c r="AA905" i="2"/>
  <c r="X905" i="2"/>
  <c r="W905" i="2"/>
  <c r="AC911" i="2"/>
  <c r="AB911" i="2"/>
  <c r="AA911" i="2"/>
  <c r="X911" i="2"/>
  <c r="W911" i="2"/>
  <c r="AC917" i="2"/>
  <c r="AB917" i="2"/>
  <c r="AA917" i="2"/>
  <c r="X917" i="2"/>
  <c r="W917" i="2"/>
  <c r="AC923" i="2"/>
  <c r="AB923" i="2"/>
  <c r="AA923" i="2"/>
  <c r="X923" i="2"/>
  <c r="W923" i="2"/>
  <c r="AC929" i="2"/>
  <c r="AB929" i="2"/>
  <c r="AA929" i="2"/>
  <c r="X929" i="2"/>
  <c r="W929" i="2"/>
  <c r="AC935" i="2"/>
  <c r="AB935" i="2"/>
  <c r="AA935" i="2"/>
  <c r="X935" i="2"/>
  <c r="W935" i="2"/>
  <c r="AC941" i="2"/>
  <c r="AB941" i="2"/>
  <c r="AA941" i="2"/>
  <c r="X941" i="2"/>
  <c r="W941" i="2"/>
  <c r="AC947" i="2"/>
  <c r="AB947" i="2"/>
  <c r="AA947" i="2"/>
  <c r="X947" i="2"/>
  <c r="W947" i="2"/>
  <c r="AC953" i="2"/>
  <c r="AB953" i="2"/>
  <c r="AA953" i="2"/>
  <c r="X953" i="2"/>
  <c r="W953" i="2"/>
  <c r="AC959" i="2"/>
  <c r="AB959" i="2"/>
  <c r="AA959" i="2"/>
  <c r="X959" i="2"/>
  <c r="W959" i="2"/>
  <c r="AC965" i="2"/>
  <c r="AB965" i="2"/>
  <c r="AA965" i="2"/>
  <c r="X965" i="2"/>
  <c r="W965" i="2"/>
  <c r="AC971" i="2"/>
  <c r="AB971" i="2"/>
  <c r="AA971" i="2"/>
  <c r="X971" i="2"/>
  <c r="W971" i="2"/>
  <c r="AC977" i="2"/>
  <c r="AB977" i="2"/>
  <c r="AA977" i="2"/>
  <c r="X977" i="2"/>
  <c r="W977" i="2"/>
  <c r="AC983" i="2"/>
  <c r="AB983" i="2"/>
  <c r="AA983" i="2"/>
  <c r="X983" i="2"/>
  <c r="W983" i="2"/>
  <c r="AC989" i="2"/>
  <c r="AB989" i="2"/>
  <c r="AA989" i="2"/>
  <c r="X989" i="2"/>
  <c r="W989" i="2"/>
  <c r="AC995" i="2"/>
  <c r="AB995" i="2"/>
  <c r="AA995" i="2"/>
  <c r="X995" i="2"/>
  <c r="W995" i="2"/>
  <c r="AC1001" i="2"/>
  <c r="AB1001" i="2"/>
  <c r="AA1001" i="2"/>
  <c r="X1001" i="2"/>
  <c r="W1001" i="2"/>
  <c r="AC1007" i="2"/>
  <c r="AB1007" i="2"/>
  <c r="AA1007" i="2"/>
  <c r="X1007" i="2"/>
  <c r="W1007" i="2"/>
  <c r="AC1013" i="2"/>
  <c r="AB1013" i="2"/>
  <c r="AA1013" i="2"/>
  <c r="X1013" i="2"/>
  <c r="W1013" i="2"/>
  <c r="AC1019" i="2"/>
  <c r="AB1019" i="2"/>
  <c r="AA1019" i="2"/>
  <c r="X1019" i="2"/>
  <c r="W1019" i="2"/>
  <c r="AC1025" i="2"/>
  <c r="AB1025" i="2"/>
  <c r="AA1025" i="2"/>
  <c r="X1025" i="2"/>
  <c r="W1025" i="2"/>
  <c r="AC1031" i="2"/>
  <c r="AB1031" i="2"/>
  <c r="AA1031" i="2"/>
  <c r="X1031" i="2"/>
  <c r="W1031" i="2"/>
  <c r="AC1037" i="2"/>
  <c r="AB1037" i="2"/>
  <c r="AA1037" i="2"/>
  <c r="X1037" i="2"/>
  <c r="W1037" i="2"/>
  <c r="AC1043" i="2"/>
  <c r="AB1043" i="2"/>
  <c r="AA1043" i="2"/>
  <c r="X1043" i="2"/>
  <c r="W1043" i="2"/>
  <c r="AC1049" i="2"/>
  <c r="AB1049" i="2"/>
  <c r="AA1049" i="2"/>
  <c r="X1049" i="2"/>
  <c r="W1049" i="2"/>
  <c r="AC1055" i="2"/>
  <c r="AB1055" i="2"/>
  <c r="AA1055" i="2"/>
  <c r="X1055" i="2"/>
  <c r="W1055" i="2"/>
  <c r="AC1061" i="2"/>
  <c r="AB1061" i="2"/>
  <c r="AA1061" i="2"/>
  <c r="X1061" i="2"/>
  <c r="W1061" i="2"/>
  <c r="AC1067" i="2"/>
  <c r="AB1067" i="2"/>
  <c r="AA1067" i="2"/>
  <c r="X1067" i="2"/>
  <c r="W1067" i="2"/>
  <c r="AC1073" i="2"/>
  <c r="AB1073" i="2"/>
  <c r="AA1073" i="2"/>
  <c r="X1073" i="2"/>
  <c r="W1073" i="2"/>
  <c r="AC1079" i="2"/>
  <c r="AB1079" i="2"/>
  <c r="AA1079" i="2"/>
  <c r="X1079" i="2"/>
  <c r="W1079" i="2"/>
  <c r="AC1085" i="2"/>
  <c r="AB1085" i="2"/>
  <c r="AA1085" i="2"/>
  <c r="X1085" i="2"/>
  <c r="W1085" i="2"/>
  <c r="AC1091" i="2"/>
  <c r="AB1091" i="2"/>
  <c r="AA1091" i="2"/>
  <c r="X1091" i="2"/>
  <c r="W1091" i="2"/>
  <c r="AC1097" i="2"/>
  <c r="AB1097" i="2"/>
  <c r="AA1097" i="2"/>
  <c r="X1097" i="2"/>
  <c r="W1097" i="2"/>
  <c r="AC1103" i="2"/>
  <c r="AB1103" i="2"/>
  <c r="AA1103" i="2"/>
  <c r="X1103" i="2"/>
  <c r="W1103" i="2"/>
  <c r="AC1109" i="2"/>
  <c r="AB1109" i="2"/>
  <c r="AA1109" i="2"/>
  <c r="X1109" i="2"/>
  <c r="W1109" i="2"/>
  <c r="AC1115" i="2"/>
  <c r="AB1115" i="2"/>
  <c r="AA1115" i="2"/>
  <c r="X1115" i="2"/>
  <c r="W1115" i="2"/>
  <c r="AC1121" i="2"/>
  <c r="AB1121" i="2"/>
  <c r="AA1121" i="2"/>
  <c r="X1121" i="2"/>
  <c r="W1121" i="2"/>
  <c r="AC1127" i="2"/>
  <c r="AB1127" i="2"/>
  <c r="AA1127" i="2"/>
  <c r="X1127" i="2"/>
  <c r="W1127" i="2"/>
  <c r="AC1133" i="2"/>
  <c r="AB1133" i="2"/>
  <c r="AA1133" i="2"/>
  <c r="X1133" i="2"/>
  <c r="W1133" i="2"/>
  <c r="AC1139" i="2"/>
  <c r="AB1139" i="2"/>
  <c r="AA1139" i="2"/>
  <c r="X1139" i="2"/>
  <c r="W1139" i="2"/>
  <c r="AC1145" i="2"/>
  <c r="AB1145" i="2"/>
  <c r="AA1145" i="2"/>
  <c r="X1145" i="2"/>
  <c r="W1145" i="2"/>
  <c r="AC1151" i="2"/>
  <c r="AB1151" i="2"/>
  <c r="AA1151" i="2"/>
  <c r="X1151" i="2"/>
  <c r="W1151" i="2"/>
  <c r="AC1157" i="2"/>
  <c r="AB1157" i="2"/>
  <c r="AA1157" i="2"/>
  <c r="X1157" i="2"/>
  <c r="W1157" i="2"/>
  <c r="AC1163" i="2"/>
  <c r="AB1163" i="2"/>
  <c r="AA1163" i="2"/>
  <c r="X1163" i="2"/>
  <c r="W1163" i="2"/>
  <c r="AC1169" i="2"/>
  <c r="AB1169" i="2"/>
  <c r="AA1169" i="2"/>
  <c r="X1169" i="2"/>
  <c r="W1169" i="2"/>
  <c r="AC1175" i="2"/>
  <c r="AB1175" i="2"/>
  <c r="AA1175" i="2"/>
  <c r="X1175" i="2"/>
  <c r="W1175" i="2"/>
  <c r="AC1181" i="2"/>
  <c r="AB1181" i="2"/>
  <c r="AA1181" i="2"/>
  <c r="X1181" i="2"/>
  <c r="W1181" i="2"/>
  <c r="AC1187" i="2"/>
  <c r="AB1187" i="2"/>
  <c r="AA1187" i="2"/>
  <c r="X1187" i="2"/>
  <c r="W1187" i="2"/>
  <c r="AC1193" i="2"/>
  <c r="AB1193" i="2"/>
  <c r="AA1193" i="2"/>
  <c r="X1193" i="2"/>
  <c r="W1193" i="2"/>
  <c r="AC1199" i="2"/>
  <c r="AB1199" i="2"/>
  <c r="AA1199" i="2"/>
  <c r="X1199" i="2"/>
  <c r="W1199" i="2"/>
  <c r="AC1205" i="2"/>
  <c r="AB1205" i="2"/>
  <c r="AA1205" i="2"/>
  <c r="X1205" i="2"/>
  <c r="W1205" i="2"/>
  <c r="AC1211" i="2"/>
  <c r="AB1211" i="2"/>
  <c r="AA1211" i="2"/>
  <c r="X1211" i="2"/>
  <c r="W1211" i="2"/>
  <c r="AC1217" i="2"/>
  <c r="AB1217" i="2"/>
  <c r="AA1217" i="2"/>
  <c r="X1217" i="2"/>
  <c r="W1217" i="2"/>
  <c r="AC1223" i="2"/>
  <c r="AB1223" i="2"/>
  <c r="AA1223" i="2"/>
  <c r="X1223" i="2"/>
  <c r="W1223" i="2"/>
  <c r="AC1229" i="2"/>
  <c r="AB1229" i="2"/>
  <c r="AA1229" i="2"/>
  <c r="X1229" i="2"/>
  <c r="W1229" i="2"/>
  <c r="AC1235" i="2"/>
  <c r="AB1235" i="2"/>
  <c r="AA1235" i="2"/>
  <c r="X1235" i="2"/>
  <c r="W1235" i="2"/>
  <c r="AC1241" i="2"/>
  <c r="AB1241" i="2"/>
  <c r="AA1241" i="2"/>
  <c r="X1241" i="2"/>
  <c r="W1241" i="2"/>
  <c r="AC1247" i="2"/>
  <c r="AB1247" i="2"/>
  <c r="AA1247" i="2"/>
  <c r="X1247" i="2"/>
  <c r="W1247" i="2"/>
  <c r="AC1253" i="2"/>
  <c r="AB1253" i="2"/>
  <c r="AA1253" i="2"/>
  <c r="X1253" i="2"/>
  <c r="W1253" i="2"/>
  <c r="AC1259" i="2"/>
  <c r="AB1259" i="2"/>
  <c r="AA1259" i="2"/>
  <c r="X1259" i="2"/>
  <c r="W1259" i="2"/>
  <c r="AC1265" i="2"/>
  <c r="AB1265" i="2"/>
  <c r="AA1265" i="2"/>
  <c r="X1265" i="2"/>
  <c r="W1265" i="2"/>
  <c r="AC1271" i="2"/>
  <c r="AB1271" i="2"/>
  <c r="AA1271" i="2"/>
  <c r="X1271" i="2"/>
  <c r="W1271" i="2"/>
  <c r="AC1277" i="2"/>
  <c r="AB1277" i="2"/>
  <c r="AA1277" i="2"/>
  <c r="X1277" i="2"/>
  <c r="W1277" i="2"/>
  <c r="AC1283" i="2"/>
  <c r="AB1283" i="2"/>
  <c r="AA1283" i="2"/>
  <c r="X1283" i="2"/>
  <c r="W1283" i="2"/>
  <c r="AC1289" i="2"/>
  <c r="AB1289" i="2"/>
  <c r="AA1289" i="2"/>
  <c r="X1289" i="2"/>
  <c r="W1289" i="2"/>
  <c r="AC1295" i="2"/>
  <c r="AB1295" i="2"/>
  <c r="AA1295" i="2"/>
  <c r="X1295" i="2"/>
  <c r="W1295" i="2"/>
  <c r="AC1301" i="2"/>
  <c r="AB1301" i="2"/>
  <c r="AA1301" i="2"/>
  <c r="X1301" i="2"/>
  <c r="W1301" i="2"/>
  <c r="AC1307" i="2"/>
  <c r="AB1307" i="2"/>
  <c r="AA1307" i="2"/>
  <c r="X1307" i="2"/>
  <c r="W1307" i="2"/>
  <c r="AC1313" i="2"/>
  <c r="AB1313" i="2"/>
  <c r="AA1313" i="2"/>
  <c r="X1313" i="2"/>
  <c r="W1313" i="2"/>
  <c r="AC1319" i="2"/>
  <c r="AB1319" i="2"/>
  <c r="AA1319" i="2"/>
  <c r="X1319" i="2"/>
  <c r="W1319" i="2"/>
  <c r="AC1325" i="2"/>
  <c r="AB1325" i="2"/>
  <c r="AA1325" i="2"/>
  <c r="X1325" i="2"/>
  <c r="W1325" i="2"/>
  <c r="AC1331" i="2"/>
  <c r="AB1331" i="2"/>
  <c r="AA1331" i="2"/>
  <c r="X1331" i="2"/>
  <c r="W1331" i="2"/>
  <c r="AC1337" i="2"/>
  <c r="AB1337" i="2"/>
  <c r="AA1337" i="2"/>
  <c r="X1337" i="2"/>
  <c r="W1337" i="2"/>
  <c r="AC1343" i="2"/>
  <c r="AB1343" i="2"/>
  <c r="AA1343" i="2"/>
  <c r="X1343" i="2"/>
  <c r="W1343" i="2"/>
  <c r="AC1349" i="2"/>
  <c r="AB1349" i="2"/>
  <c r="AA1349" i="2"/>
  <c r="X1349" i="2"/>
  <c r="W1349" i="2"/>
  <c r="AC1355" i="2"/>
  <c r="AB1355" i="2"/>
  <c r="AA1355" i="2"/>
  <c r="X1355" i="2"/>
  <c r="W1355" i="2"/>
  <c r="AC1361" i="2"/>
  <c r="AB1361" i="2"/>
  <c r="AA1361" i="2"/>
  <c r="X1361" i="2"/>
  <c r="W1361" i="2"/>
  <c r="AC1367" i="2"/>
  <c r="AB1367" i="2"/>
  <c r="AA1367" i="2"/>
  <c r="X1367" i="2"/>
  <c r="W1367" i="2"/>
  <c r="AC1373" i="2"/>
  <c r="AB1373" i="2"/>
  <c r="AA1373" i="2"/>
  <c r="X1373" i="2"/>
  <c r="W1373" i="2"/>
  <c r="AC1379" i="2"/>
  <c r="AB1379" i="2"/>
  <c r="AA1379" i="2"/>
  <c r="X1379" i="2"/>
  <c r="W1379" i="2"/>
  <c r="AC1385" i="2"/>
  <c r="AB1385" i="2"/>
  <c r="AA1385" i="2"/>
  <c r="X1385" i="2"/>
  <c r="W1385" i="2"/>
  <c r="AC1391" i="2"/>
  <c r="AB1391" i="2"/>
  <c r="AA1391" i="2"/>
  <c r="X1391" i="2"/>
  <c r="W1391" i="2"/>
  <c r="AC1397" i="2"/>
  <c r="AB1397" i="2"/>
  <c r="AA1397" i="2"/>
  <c r="X1397" i="2"/>
  <c r="W1397" i="2"/>
  <c r="AC1403" i="2"/>
  <c r="AB1403" i="2"/>
  <c r="AA1403" i="2"/>
  <c r="X1403" i="2"/>
  <c r="W1403" i="2"/>
  <c r="AC1409" i="2"/>
  <c r="AB1409" i="2"/>
  <c r="AA1409" i="2"/>
  <c r="X1409" i="2"/>
  <c r="W1409" i="2"/>
  <c r="AC1415" i="2"/>
  <c r="AB1415" i="2"/>
  <c r="AA1415" i="2"/>
  <c r="X1415" i="2"/>
  <c r="W1415" i="2"/>
  <c r="AC1421" i="2"/>
  <c r="AB1421" i="2"/>
  <c r="AA1421" i="2"/>
  <c r="X1421" i="2"/>
  <c r="W1421" i="2"/>
  <c r="AC1427" i="2"/>
  <c r="AB1427" i="2"/>
  <c r="AA1427" i="2"/>
  <c r="X1427" i="2"/>
  <c r="W1427" i="2"/>
  <c r="AC1433" i="2"/>
  <c r="AB1433" i="2"/>
  <c r="AA1433" i="2"/>
  <c r="X1433" i="2"/>
  <c r="W1433" i="2"/>
  <c r="AC1439" i="2"/>
  <c r="AB1439" i="2"/>
  <c r="AA1439" i="2"/>
  <c r="X1439" i="2"/>
  <c r="W1439" i="2"/>
  <c r="AC1445" i="2"/>
  <c r="AB1445" i="2"/>
  <c r="AA1445" i="2"/>
  <c r="X1445" i="2"/>
  <c r="W1445" i="2"/>
  <c r="AC1451" i="2"/>
  <c r="AB1451" i="2"/>
  <c r="AA1451" i="2"/>
  <c r="X1451" i="2"/>
  <c r="W1451" i="2"/>
  <c r="AC1457" i="2"/>
  <c r="AB1457" i="2"/>
  <c r="AA1457" i="2"/>
  <c r="X1457" i="2"/>
  <c r="W1457" i="2"/>
  <c r="AC1463" i="2"/>
  <c r="AB1463" i="2"/>
  <c r="AA1463" i="2"/>
  <c r="X1463" i="2"/>
  <c r="W1463" i="2"/>
  <c r="AC1469" i="2"/>
  <c r="AB1469" i="2"/>
  <c r="AA1469" i="2"/>
  <c r="X1469" i="2"/>
  <c r="W1469" i="2"/>
  <c r="AC1475" i="2"/>
  <c r="AB1475" i="2"/>
  <c r="AA1475" i="2"/>
  <c r="X1475" i="2"/>
  <c r="W1475" i="2"/>
  <c r="AC1481" i="2"/>
  <c r="AB1481" i="2"/>
  <c r="AA1481" i="2"/>
  <c r="X1481" i="2"/>
  <c r="W1481" i="2"/>
  <c r="AC1487" i="2"/>
  <c r="AB1487" i="2"/>
  <c r="AA1487" i="2"/>
  <c r="X1487" i="2"/>
  <c r="W1487" i="2"/>
  <c r="AC1493" i="2"/>
  <c r="AB1493" i="2"/>
  <c r="AA1493" i="2"/>
  <c r="X1493" i="2"/>
  <c r="W1493" i="2"/>
  <c r="AC1499" i="2"/>
  <c r="AB1499" i="2"/>
  <c r="AA1499" i="2"/>
  <c r="X1499" i="2"/>
  <c r="W1499" i="2"/>
  <c r="AC1505" i="2"/>
  <c r="AB1505" i="2"/>
  <c r="AA1505" i="2"/>
  <c r="X1505" i="2"/>
  <c r="W1505" i="2"/>
  <c r="AC1511" i="2"/>
  <c r="AB1511" i="2"/>
  <c r="AA1511" i="2"/>
  <c r="X1511" i="2"/>
  <c r="W1511" i="2"/>
  <c r="AC1517" i="2"/>
  <c r="AB1517" i="2"/>
  <c r="AA1517" i="2"/>
  <c r="X1517" i="2"/>
  <c r="W1517" i="2"/>
  <c r="AC1523" i="2"/>
  <c r="AB1523" i="2"/>
  <c r="AA1523" i="2"/>
  <c r="X1523" i="2"/>
  <c r="W1523" i="2"/>
  <c r="AC1529" i="2"/>
  <c r="AB1529" i="2"/>
  <c r="AA1529" i="2"/>
  <c r="X1529" i="2"/>
  <c r="W1529" i="2"/>
  <c r="AC1535" i="2"/>
  <c r="AB1535" i="2"/>
  <c r="AA1535" i="2"/>
  <c r="X1535" i="2"/>
  <c r="W1535" i="2"/>
  <c r="AC1541" i="2"/>
  <c r="AB1541" i="2"/>
  <c r="AA1541" i="2"/>
  <c r="X1541" i="2"/>
  <c r="W1541" i="2"/>
  <c r="AC1547" i="2"/>
  <c r="AB1547" i="2"/>
  <c r="AA1547" i="2"/>
  <c r="X1547" i="2"/>
  <c r="W1547" i="2"/>
  <c r="AC1553" i="2"/>
  <c r="AB1553" i="2"/>
  <c r="AA1553" i="2"/>
  <c r="X1553" i="2"/>
  <c r="W1553" i="2"/>
  <c r="AC1559" i="2"/>
  <c r="AB1559" i="2"/>
  <c r="AA1559" i="2"/>
  <c r="X1559" i="2"/>
  <c r="W1559" i="2"/>
  <c r="AC1565" i="2"/>
  <c r="AB1565" i="2"/>
  <c r="AA1565" i="2"/>
  <c r="X1565" i="2"/>
  <c r="W1565" i="2"/>
  <c r="AC1571" i="2"/>
  <c r="AB1571" i="2"/>
  <c r="AA1571" i="2"/>
  <c r="X1571" i="2"/>
  <c r="W1571" i="2"/>
  <c r="AC1577" i="2"/>
  <c r="AB1577" i="2"/>
  <c r="AA1577" i="2"/>
  <c r="X1577" i="2"/>
  <c r="W1577" i="2"/>
  <c r="AC1583" i="2"/>
  <c r="AB1583" i="2"/>
  <c r="AA1583" i="2"/>
  <c r="X1583" i="2"/>
  <c r="W1583" i="2"/>
  <c r="AC1589" i="2"/>
  <c r="AB1589" i="2"/>
  <c r="AA1589" i="2"/>
  <c r="X1589" i="2"/>
  <c r="W1589" i="2"/>
  <c r="AC1595" i="2"/>
  <c r="AB1595" i="2"/>
  <c r="AA1595" i="2"/>
  <c r="X1595" i="2"/>
  <c r="W1595" i="2"/>
  <c r="AC1601" i="2"/>
  <c r="AB1601" i="2"/>
  <c r="AA1601" i="2"/>
  <c r="X1601" i="2"/>
  <c r="W1601" i="2"/>
  <c r="AC1607" i="2"/>
  <c r="AB1607" i="2"/>
  <c r="AA1607" i="2"/>
  <c r="X1607" i="2"/>
  <c r="W1607" i="2"/>
  <c r="AC1613" i="2"/>
  <c r="AB1613" i="2"/>
  <c r="AA1613" i="2"/>
  <c r="X1613" i="2"/>
  <c r="W1613" i="2"/>
  <c r="AC1619" i="2"/>
  <c r="AB1619" i="2"/>
  <c r="AA1619" i="2"/>
  <c r="X1619" i="2"/>
  <c r="W1619" i="2"/>
  <c r="AC1625" i="2"/>
  <c r="AB1625" i="2"/>
  <c r="AA1625" i="2"/>
  <c r="X1625" i="2"/>
  <c r="W1625" i="2"/>
  <c r="AC1631" i="2"/>
  <c r="AB1631" i="2"/>
  <c r="AA1631" i="2"/>
  <c r="X1631" i="2"/>
  <c r="W1631" i="2"/>
  <c r="AC1637" i="2"/>
  <c r="AB1637" i="2"/>
  <c r="AA1637" i="2"/>
  <c r="X1637" i="2"/>
  <c r="W1637" i="2"/>
  <c r="AC1643" i="2"/>
  <c r="AB1643" i="2"/>
  <c r="AA1643" i="2"/>
  <c r="X1643" i="2"/>
  <c r="W1643" i="2"/>
  <c r="AC1649" i="2"/>
  <c r="AB1649" i="2"/>
  <c r="AA1649" i="2"/>
  <c r="X1649" i="2"/>
  <c r="W1649" i="2"/>
  <c r="AC1655" i="2"/>
  <c r="AB1655" i="2"/>
  <c r="AA1655" i="2"/>
  <c r="X1655" i="2"/>
  <c r="W1655" i="2"/>
  <c r="AC1661" i="2"/>
  <c r="AB1661" i="2"/>
  <c r="AA1661" i="2"/>
  <c r="X1661" i="2"/>
  <c r="W1661" i="2"/>
  <c r="AC1667" i="2"/>
  <c r="AB1667" i="2"/>
  <c r="AA1667" i="2"/>
  <c r="X1667" i="2"/>
  <c r="W1667" i="2"/>
  <c r="AC1673" i="2"/>
  <c r="AB1673" i="2"/>
  <c r="AA1673" i="2"/>
  <c r="X1673" i="2"/>
  <c r="W1673" i="2"/>
  <c r="AC1679" i="2"/>
  <c r="AB1679" i="2"/>
  <c r="AA1679" i="2"/>
  <c r="X1679" i="2"/>
  <c r="W1679" i="2"/>
  <c r="AC1685" i="2"/>
  <c r="AB1685" i="2"/>
  <c r="AA1685" i="2"/>
  <c r="X1685" i="2"/>
  <c r="W1685" i="2"/>
  <c r="AC1691" i="2"/>
  <c r="AB1691" i="2"/>
  <c r="AA1691" i="2"/>
  <c r="X1691" i="2"/>
  <c r="W1691" i="2"/>
  <c r="AC1697" i="2"/>
  <c r="AB1697" i="2"/>
  <c r="AA1697" i="2"/>
  <c r="X1697" i="2"/>
  <c r="W1697" i="2"/>
  <c r="AC1703" i="2"/>
  <c r="AB1703" i="2"/>
  <c r="AA1703" i="2"/>
  <c r="X1703" i="2"/>
  <c r="W1703" i="2"/>
  <c r="AC1709" i="2"/>
  <c r="AB1709" i="2"/>
  <c r="AA1709" i="2"/>
  <c r="X1709" i="2"/>
  <c r="W1709" i="2"/>
  <c r="AC1715" i="2"/>
  <c r="AB1715" i="2"/>
  <c r="AA1715" i="2"/>
  <c r="X1715" i="2"/>
  <c r="W1715" i="2"/>
  <c r="AC1721" i="2"/>
  <c r="AB1721" i="2"/>
  <c r="AA1721" i="2"/>
  <c r="X1721" i="2"/>
  <c r="W1721" i="2"/>
  <c r="AC1727" i="2"/>
  <c r="AB1727" i="2"/>
  <c r="AA1727" i="2"/>
  <c r="X1727" i="2"/>
  <c r="W1727" i="2"/>
  <c r="AC1733" i="2"/>
  <c r="AB1733" i="2"/>
  <c r="AA1733" i="2"/>
  <c r="X1733" i="2"/>
  <c r="W1733" i="2"/>
  <c r="AC1739" i="2"/>
  <c r="AB1739" i="2"/>
  <c r="AA1739" i="2"/>
  <c r="X1739" i="2"/>
  <c r="W1739" i="2"/>
  <c r="AC1745" i="2"/>
  <c r="AB1745" i="2"/>
  <c r="AA1745" i="2"/>
  <c r="X1745" i="2"/>
  <c r="W1745" i="2"/>
  <c r="AC1751" i="2"/>
  <c r="AB1751" i="2"/>
  <c r="AA1751" i="2"/>
  <c r="X1751" i="2"/>
  <c r="W1751" i="2"/>
  <c r="AC1757" i="2"/>
  <c r="AB1757" i="2"/>
  <c r="AA1757" i="2"/>
  <c r="X1757" i="2"/>
  <c r="W1757" i="2"/>
  <c r="AC1763" i="2"/>
  <c r="AB1763" i="2"/>
  <c r="AA1763" i="2"/>
  <c r="X1763" i="2"/>
  <c r="W1763" i="2"/>
  <c r="AC1769" i="2"/>
  <c r="AB1769" i="2"/>
  <c r="AA1769" i="2"/>
  <c r="X1769" i="2"/>
  <c r="W1769" i="2"/>
  <c r="AC1775" i="2"/>
  <c r="AB1775" i="2"/>
  <c r="AA1775" i="2"/>
  <c r="X1775" i="2"/>
  <c r="W1775" i="2"/>
  <c r="AC1781" i="2"/>
  <c r="AB1781" i="2"/>
  <c r="AA1781" i="2"/>
  <c r="X1781" i="2"/>
  <c r="W1781" i="2"/>
  <c r="AC1787" i="2"/>
  <c r="AB1787" i="2"/>
  <c r="AA1787" i="2"/>
  <c r="X1787" i="2"/>
  <c r="W1787" i="2"/>
  <c r="AC1793" i="2"/>
  <c r="AB1793" i="2"/>
  <c r="AA1793" i="2"/>
  <c r="X1793" i="2"/>
  <c r="W1793" i="2"/>
  <c r="AC1799" i="2"/>
  <c r="AB1799" i="2"/>
  <c r="AA1799" i="2"/>
  <c r="X1799" i="2"/>
  <c r="W1799" i="2"/>
  <c r="AC1805" i="2"/>
  <c r="AB1805" i="2"/>
  <c r="AA1805" i="2"/>
  <c r="X1805" i="2"/>
  <c r="W1805" i="2"/>
  <c r="AC1811" i="2"/>
  <c r="AB1811" i="2"/>
  <c r="AA1811" i="2"/>
  <c r="X1811" i="2"/>
  <c r="W1811" i="2"/>
  <c r="AC1817" i="2"/>
  <c r="AB1817" i="2"/>
  <c r="AA1817" i="2"/>
  <c r="X1817" i="2"/>
  <c r="W1817" i="2"/>
  <c r="AC1823" i="2"/>
  <c r="AB1823" i="2"/>
  <c r="AA1823" i="2"/>
  <c r="X1823" i="2"/>
  <c r="W1823" i="2"/>
  <c r="AC1829" i="2"/>
  <c r="AB1829" i="2"/>
  <c r="AA1829" i="2"/>
  <c r="X1829" i="2"/>
  <c r="W1829" i="2"/>
  <c r="AC1835" i="2"/>
  <c r="AB1835" i="2"/>
  <c r="AA1835" i="2"/>
  <c r="X1835" i="2"/>
  <c r="W1835" i="2"/>
  <c r="AC1841" i="2"/>
  <c r="AB1841" i="2"/>
  <c r="AA1841" i="2"/>
  <c r="X1841" i="2"/>
  <c r="W1841" i="2"/>
  <c r="AC1847" i="2"/>
  <c r="AB1847" i="2"/>
  <c r="AA1847" i="2"/>
  <c r="X1847" i="2"/>
  <c r="W1847" i="2"/>
  <c r="AC1853" i="2"/>
  <c r="AB1853" i="2"/>
  <c r="AA1853" i="2"/>
  <c r="X1853" i="2"/>
  <c r="W1853" i="2"/>
  <c r="AC1859" i="2"/>
  <c r="AB1859" i="2"/>
  <c r="AA1859" i="2"/>
  <c r="X1859" i="2"/>
  <c r="W1859" i="2"/>
  <c r="AC1865" i="2"/>
  <c r="AB1865" i="2"/>
  <c r="AA1865" i="2"/>
  <c r="X1865" i="2"/>
  <c r="W1865" i="2"/>
  <c r="AC1871" i="2"/>
  <c r="AB1871" i="2"/>
  <c r="AA1871" i="2"/>
  <c r="X1871" i="2"/>
  <c r="W1871" i="2"/>
  <c r="AC1877" i="2"/>
  <c r="AB1877" i="2"/>
  <c r="AA1877" i="2"/>
  <c r="X1877" i="2"/>
  <c r="W1877" i="2"/>
  <c r="AC1883" i="2"/>
  <c r="AB1883" i="2"/>
  <c r="AA1883" i="2"/>
  <c r="X1883" i="2"/>
  <c r="W1883" i="2"/>
  <c r="AC1889" i="2"/>
  <c r="AB1889" i="2"/>
  <c r="AA1889" i="2"/>
  <c r="X1889" i="2"/>
  <c r="W1889" i="2"/>
  <c r="AC1895" i="2"/>
  <c r="AB1895" i="2"/>
  <c r="AA1895" i="2"/>
  <c r="X1895" i="2"/>
  <c r="W1895" i="2"/>
  <c r="AC1901" i="2"/>
  <c r="AB1901" i="2"/>
  <c r="AA1901" i="2"/>
  <c r="X1901" i="2"/>
  <c r="W1901" i="2"/>
  <c r="AC1907" i="2"/>
  <c r="AB1907" i="2"/>
  <c r="AA1907" i="2"/>
  <c r="X1907" i="2"/>
  <c r="W1907" i="2"/>
  <c r="AC1913" i="2"/>
  <c r="AB1913" i="2"/>
  <c r="AA1913" i="2"/>
  <c r="X1913" i="2"/>
  <c r="W1913" i="2"/>
  <c r="AC1919" i="2"/>
  <c r="AB1919" i="2"/>
  <c r="AA1919" i="2"/>
  <c r="X1919" i="2"/>
  <c r="W1919" i="2"/>
  <c r="AC1925" i="2"/>
  <c r="AB1925" i="2"/>
  <c r="AA1925" i="2"/>
  <c r="X1925" i="2"/>
  <c r="W1925" i="2"/>
  <c r="AC1931" i="2"/>
  <c r="AB1931" i="2"/>
  <c r="AA1931" i="2"/>
  <c r="X1931" i="2"/>
  <c r="W1931" i="2"/>
  <c r="AC1937" i="2"/>
  <c r="AB1937" i="2"/>
  <c r="AA1937" i="2"/>
  <c r="X1937" i="2"/>
  <c r="W1937" i="2"/>
  <c r="AC1943" i="2"/>
  <c r="AB1943" i="2"/>
  <c r="AA1943" i="2"/>
  <c r="X1943" i="2"/>
  <c r="W1943" i="2"/>
  <c r="AC1949" i="2"/>
  <c r="AB1949" i="2"/>
  <c r="AA1949" i="2"/>
  <c r="X1949" i="2"/>
  <c r="W1949" i="2"/>
  <c r="AC1955" i="2"/>
  <c r="AB1955" i="2"/>
  <c r="AA1955" i="2"/>
  <c r="X1955" i="2"/>
  <c r="W1955" i="2"/>
  <c r="AC1961" i="2"/>
  <c r="AB1961" i="2"/>
  <c r="AA1961" i="2"/>
  <c r="X1961" i="2"/>
  <c r="W1961" i="2"/>
  <c r="AC1967" i="2"/>
  <c r="AB1967" i="2"/>
  <c r="AA1967" i="2"/>
  <c r="X1967" i="2"/>
  <c r="W1967" i="2"/>
  <c r="AC1973" i="2"/>
  <c r="AB1973" i="2"/>
  <c r="AA1973" i="2"/>
  <c r="X1973" i="2"/>
  <c r="W1973" i="2"/>
  <c r="AC1979" i="2"/>
  <c r="AB1979" i="2"/>
  <c r="AA1979" i="2"/>
  <c r="X1979" i="2"/>
  <c r="W1979" i="2"/>
  <c r="AC1985" i="2"/>
  <c r="AB1985" i="2"/>
  <c r="AA1985" i="2"/>
  <c r="X1985" i="2"/>
  <c r="W1985" i="2"/>
  <c r="AC1991" i="2"/>
  <c r="AB1991" i="2"/>
  <c r="AA1991" i="2"/>
  <c r="X1991" i="2"/>
  <c r="W1991" i="2"/>
  <c r="AC1997" i="2"/>
  <c r="AB1997" i="2"/>
  <c r="AA1997" i="2"/>
  <c r="X1997" i="2"/>
  <c r="W1997" i="2"/>
  <c r="AC2003" i="2"/>
  <c r="AB2003" i="2"/>
  <c r="AA2003" i="2"/>
  <c r="X2003" i="2"/>
  <c r="W2003" i="2"/>
  <c r="AC2009" i="2"/>
  <c r="AB2009" i="2"/>
  <c r="AA2009" i="2"/>
  <c r="X2009" i="2"/>
  <c r="W2009" i="2"/>
  <c r="AC2015" i="2"/>
  <c r="AB2015" i="2"/>
  <c r="AA2015" i="2"/>
  <c r="X2015" i="2"/>
  <c r="W2015" i="2"/>
  <c r="AC2021" i="2"/>
  <c r="AB2021" i="2"/>
  <c r="AA2021" i="2"/>
  <c r="X2021" i="2"/>
  <c r="W2021" i="2"/>
  <c r="AC2027" i="2"/>
  <c r="AB2027" i="2"/>
  <c r="AA2027" i="2"/>
  <c r="X2027" i="2"/>
  <c r="W2027" i="2"/>
  <c r="AC2033" i="2"/>
  <c r="AB2033" i="2"/>
  <c r="AA2033" i="2"/>
  <c r="X2033" i="2"/>
  <c r="W2033" i="2"/>
  <c r="AC2039" i="2"/>
  <c r="AB2039" i="2"/>
  <c r="AA2039" i="2"/>
  <c r="X2039" i="2"/>
  <c r="W2039" i="2"/>
  <c r="AC2045" i="2"/>
  <c r="AB2045" i="2"/>
  <c r="AA2045" i="2"/>
  <c r="X2045" i="2"/>
  <c r="W2045" i="2"/>
  <c r="AC2051" i="2"/>
  <c r="AB2051" i="2"/>
  <c r="AA2051" i="2"/>
  <c r="X2051" i="2"/>
  <c r="W2051" i="2"/>
  <c r="AC2057" i="2"/>
  <c r="AB2057" i="2"/>
  <c r="AA2057" i="2"/>
  <c r="X2057" i="2"/>
  <c r="W2057" i="2"/>
  <c r="AC2063" i="2"/>
  <c r="AB2063" i="2"/>
  <c r="AA2063" i="2"/>
  <c r="X2063" i="2"/>
  <c r="W2063" i="2"/>
  <c r="AC2069" i="2"/>
  <c r="AB2069" i="2"/>
  <c r="AA2069" i="2"/>
  <c r="X2069" i="2"/>
  <c r="W2069" i="2"/>
  <c r="AC2075" i="2"/>
  <c r="AB2075" i="2"/>
  <c r="AA2075" i="2"/>
  <c r="X2075" i="2"/>
  <c r="W2075" i="2"/>
  <c r="AC2081" i="2"/>
  <c r="AB2081" i="2"/>
  <c r="AA2081" i="2"/>
  <c r="X2081" i="2"/>
  <c r="W2081" i="2"/>
  <c r="AC2087" i="2"/>
  <c r="AB2087" i="2"/>
  <c r="AA2087" i="2"/>
  <c r="X2087" i="2"/>
  <c r="W2087" i="2"/>
  <c r="AC2093" i="2"/>
  <c r="AB2093" i="2"/>
  <c r="AA2093" i="2"/>
  <c r="X2093" i="2"/>
  <c r="W2093" i="2"/>
  <c r="AC2099" i="2"/>
  <c r="AB2099" i="2"/>
  <c r="AA2099" i="2"/>
  <c r="X2099" i="2"/>
  <c r="W2099" i="2"/>
  <c r="AC2105" i="2"/>
  <c r="AB2105" i="2"/>
  <c r="AA2105" i="2"/>
  <c r="X2105" i="2"/>
  <c r="W2105" i="2"/>
  <c r="AC2111" i="2"/>
  <c r="AB2111" i="2"/>
  <c r="AA2111" i="2"/>
  <c r="X2111" i="2"/>
  <c r="W2111" i="2"/>
  <c r="AC2117" i="2"/>
  <c r="AB2117" i="2"/>
  <c r="AA2117" i="2"/>
  <c r="X2117" i="2"/>
  <c r="W2117" i="2"/>
  <c r="AC2123" i="2"/>
  <c r="AB2123" i="2"/>
  <c r="AA2123" i="2"/>
  <c r="X2123" i="2"/>
  <c r="W2123" i="2"/>
  <c r="AC2129" i="2"/>
  <c r="AB2129" i="2"/>
  <c r="AA2129" i="2"/>
  <c r="X2129" i="2"/>
  <c r="W2129" i="2"/>
  <c r="AC2135" i="2"/>
  <c r="AB2135" i="2"/>
  <c r="AA2135" i="2"/>
  <c r="X2135" i="2"/>
  <c r="W2135" i="2"/>
  <c r="AC2141" i="2"/>
  <c r="AB2141" i="2"/>
  <c r="AA2141" i="2"/>
  <c r="X2141" i="2"/>
  <c r="W2141" i="2"/>
  <c r="AC2147" i="2"/>
  <c r="AB2147" i="2"/>
  <c r="AA2147" i="2"/>
  <c r="X2147" i="2"/>
  <c r="W2147" i="2"/>
  <c r="AC2153" i="2"/>
  <c r="AB2153" i="2"/>
  <c r="AA2153" i="2"/>
  <c r="X2153" i="2"/>
  <c r="W2153" i="2"/>
  <c r="AC2159" i="2"/>
  <c r="AB2159" i="2"/>
  <c r="AA2159" i="2"/>
  <c r="X2159" i="2"/>
  <c r="W2159" i="2"/>
  <c r="AC2165" i="2"/>
  <c r="AB2165" i="2"/>
  <c r="AA2165" i="2"/>
  <c r="X2165" i="2"/>
  <c r="W2165" i="2"/>
  <c r="AC2171" i="2"/>
  <c r="AB2171" i="2"/>
  <c r="AA2171" i="2"/>
  <c r="X2171" i="2"/>
  <c r="W2171" i="2"/>
  <c r="AC2177" i="2"/>
  <c r="AB2177" i="2"/>
  <c r="AA2177" i="2"/>
  <c r="X2177" i="2"/>
  <c r="W2177" i="2"/>
  <c r="AC2183" i="2"/>
  <c r="AB2183" i="2"/>
  <c r="AA2183" i="2"/>
  <c r="X2183" i="2"/>
  <c r="W2183" i="2"/>
  <c r="AC2189" i="2"/>
  <c r="AB2189" i="2"/>
  <c r="AA2189" i="2"/>
  <c r="X2189" i="2"/>
  <c r="W2189" i="2"/>
  <c r="AC2195" i="2"/>
  <c r="AB2195" i="2"/>
  <c r="AA2195" i="2"/>
  <c r="X2195" i="2"/>
  <c r="W2195" i="2"/>
  <c r="AC2201" i="2"/>
  <c r="AB2201" i="2"/>
  <c r="AA2201" i="2"/>
  <c r="X2201" i="2"/>
  <c r="W2201" i="2"/>
  <c r="AC2207" i="2"/>
  <c r="AB2207" i="2"/>
  <c r="AA2207" i="2"/>
  <c r="X2207" i="2"/>
  <c r="W2207" i="2"/>
  <c r="AC2213" i="2"/>
  <c r="AB2213" i="2"/>
  <c r="AA2213" i="2"/>
  <c r="X2213" i="2"/>
  <c r="W2213" i="2"/>
  <c r="AC2219" i="2"/>
  <c r="AB2219" i="2"/>
  <c r="AA2219" i="2"/>
  <c r="X2219" i="2"/>
  <c r="W2219" i="2"/>
  <c r="AC2225" i="2"/>
  <c r="AB2225" i="2"/>
  <c r="AA2225" i="2"/>
  <c r="X2225" i="2"/>
  <c r="W2225" i="2"/>
  <c r="AC2231" i="2"/>
  <c r="AB2231" i="2"/>
  <c r="AA2231" i="2"/>
  <c r="X2231" i="2"/>
  <c r="W2231" i="2"/>
  <c r="AC2237" i="2"/>
  <c r="AB2237" i="2"/>
  <c r="AA2237" i="2"/>
  <c r="X2237" i="2"/>
  <c r="W2237" i="2"/>
  <c r="AC2243" i="2"/>
  <c r="AB2243" i="2"/>
  <c r="AA2243" i="2"/>
  <c r="X2243" i="2"/>
  <c r="W2243" i="2"/>
  <c r="AC2249" i="2"/>
  <c r="AB2249" i="2"/>
  <c r="AA2249" i="2"/>
  <c r="X2249" i="2"/>
  <c r="W2249" i="2"/>
  <c r="AC2255" i="2"/>
  <c r="AB2255" i="2"/>
  <c r="AA2255" i="2"/>
  <c r="X2255" i="2"/>
  <c r="W2255" i="2"/>
  <c r="AC2261" i="2"/>
  <c r="AB2261" i="2"/>
  <c r="AA2261" i="2"/>
  <c r="X2261" i="2"/>
  <c r="W2261" i="2"/>
  <c r="AC2267" i="2"/>
  <c r="AB2267" i="2"/>
  <c r="AA2267" i="2"/>
  <c r="X2267" i="2"/>
  <c r="W2267" i="2"/>
  <c r="AC2273" i="2"/>
  <c r="AB2273" i="2"/>
  <c r="AA2273" i="2"/>
  <c r="X2273" i="2"/>
  <c r="W2273" i="2"/>
  <c r="AC2279" i="2"/>
  <c r="AB2279" i="2"/>
  <c r="AA2279" i="2"/>
  <c r="X2279" i="2"/>
  <c r="W2279" i="2"/>
  <c r="AC2285" i="2"/>
  <c r="AB2285" i="2"/>
  <c r="AA2285" i="2"/>
  <c r="X2285" i="2"/>
  <c r="W2285" i="2"/>
  <c r="AC2291" i="2"/>
  <c r="AB2291" i="2"/>
  <c r="AA2291" i="2"/>
  <c r="X2291" i="2"/>
  <c r="W2291" i="2"/>
  <c r="AC2297" i="2"/>
  <c r="AB2297" i="2"/>
  <c r="AA2297" i="2"/>
  <c r="X2297" i="2"/>
  <c r="W2297" i="2"/>
  <c r="AC2303" i="2"/>
  <c r="AB2303" i="2"/>
  <c r="AA2303" i="2"/>
  <c r="X2303" i="2"/>
  <c r="W2303" i="2"/>
  <c r="AC2309" i="2"/>
  <c r="AB2309" i="2"/>
  <c r="AA2309" i="2"/>
  <c r="X2309" i="2"/>
  <c r="W2309" i="2"/>
  <c r="AC2315" i="2"/>
  <c r="AB2315" i="2"/>
  <c r="AA2315" i="2"/>
  <c r="X2315" i="2"/>
  <c r="W2315" i="2"/>
  <c r="AC2321" i="2"/>
  <c r="AB2321" i="2"/>
  <c r="AA2321" i="2"/>
  <c r="X2321" i="2"/>
  <c r="W2321" i="2"/>
  <c r="AC2327" i="2"/>
  <c r="AB2327" i="2"/>
  <c r="AA2327" i="2"/>
  <c r="X2327" i="2"/>
  <c r="W2327" i="2"/>
  <c r="AC2333" i="2"/>
  <c r="AB2333" i="2"/>
  <c r="AA2333" i="2"/>
  <c r="X2333" i="2"/>
  <c r="W2333" i="2"/>
  <c r="AC2339" i="2"/>
  <c r="AB2339" i="2"/>
  <c r="AA2339" i="2"/>
  <c r="X2339" i="2"/>
  <c r="W2339" i="2"/>
  <c r="AC2345" i="2"/>
  <c r="AB2345" i="2"/>
  <c r="AA2345" i="2"/>
  <c r="X2345" i="2"/>
  <c r="W2345" i="2"/>
  <c r="AC2351" i="2"/>
  <c r="AB2351" i="2"/>
  <c r="AA2351" i="2"/>
  <c r="X2351" i="2"/>
  <c r="W2351" i="2"/>
  <c r="AC2357" i="2"/>
  <c r="AB2357" i="2"/>
  <c r="AA2357" i="2"/>
  <c r="X2357" i="2"/>
  <c r="W2357" i="2"/>
  <c r="AC2363" i="2"/>
  <c r="AB2363" i="2"/>
  <c r="AA2363" i="2"/>
  <c r="X2363" i="2"/>
  <c r="W2363" i="2"/>
  <c r="AC2369" i="2"/>
  <c r="AB2369" i="2"/>
  <c r="AA2369" i="2"/>
  <c r="X2369" i="2"/>
  <c r="W2369" i="2"/>
  <c r="AC2375" i="2"/>
  <c r="AB2375" i="2"/>
  <c r="AA2375" i="2"/>
  <c r="X2375" i="2"/>
  <c r="W2375" i="2"/>
  <c r="AC2381" i="2"/>
  <c r="AB2381" i="2"/>
  <c r="AA2381" i="2"/>
  <c r="X2381" i="2"/>
  <c r="W2381" i="2"/>
  <c r="AC2387" i="2"/>
  <c r="AB2387" i="2"/>
  <c r="AA2387" i="2"/>
  <c r="X2387" i="2"/>
  <c r="W2387" i="2"/>
  <c r="AC2393" i="2"/>
  <c r="AB2393" i="2"/>
  <c r="AA2393" i="2"/>
  <c r="X2393" i="2"/>
  <c r="W2393" i="2"/>
  <c r="AC2399" i="2"/>
  <c r="AB2399" i="2"/>
  <c r="AA2399" i="2"/>
  <c r="X2399" i="2"/>
  <c r="W2399" i="2"/>
  <c r="AC2405" i="2"/>
  <c r="AB2405" i="2"/>
  <c r="AA2405" i="2"/>
  <c r="X2405" i="2"/>
  <c r="W2405" i="2"/>
  <c r="AC2411" i="2"/>
  <c r="AB2411" i="2"/>
  <c r="AA2411" i="2"/>
  <c r="X2411" i="2"/>
  <c r="W2411" i="2"/>
  <c r="AC2417" i="2"/>
  <c r="AB2417" i="2"/>
  <c r="AA2417" i="2"/>
  <c r="X2417" i="2"/>
  <c r="W2417" i="2"/>
  <c r="AC2423" i="2"/>
  <c r="AB2423" i="2"/>
  <c r="AA2423" i="2"/>
  <c r="X2423" i="2"/>
  <c r="W2423" i="2"/>
  <c r="AC2429" i="2"/>
  <c r="AB2429" i="2"/>
  <c r="AA2429" i="2"/>
  <c r="X2429" i="2"/>
  <c r="W2429" i="2"/>
  <c r="AC2435" i="2"/>
  <c r="AB2435" i="2"/>
  <c r="AA2435" i="2"/>
  <c r="X2435" i="2"/>
  <c r="W2435" i="2"/>
  <c r="AC2441" i="2"/>
  <c r="AB2441" i="2"/>
  <c r="AA2441" i="2"/>
  <c r="X2441" i="2"/>
  <c r="W2441" i="2"/>
  <c r="AC2447" i="2"/>
  <c r="AB2447" i="2"/>
  <c r="AA2447" i="2"/>
  <c r="X2447" i="2"/>
  <c r="W2447" i="2"/>
  <c r="AC2453" i="2"/>
  <c r="AB2453" i="2"/>
  <c r="AA2453" i="2"/>
  <c r="X2453" i="2"/>
  <c r="W2453" i="2"/>
  <c r="AC2459" i="2"/>
  <c r="AB2459" i="2"/>
  <c r="AA2459" i="2"/>
  <c r="X2459" i="2"/>
  <c r="W2459" i="2"/>
  <c r="AC2465" i="2"/>
  <c r="AB2465" i="2"/>
  <c r="AA2465" i="2"/>
  <c r="X2465" i="2"/>
  <c r="W2465" i="2"/>
  <c r="AC2471" i="2"/>
  <c r="AB2471" i="2"/>
  <c r="AA2471" i="2"/>
  <c r="X2471" i="2"/>
  <c r="W2471" i="2"/>
  <c r="AC2477" i="2"/>
  <c r="AB2477" i="2"/>
  <c r="AA2477" i="2"/>
  <c r="X2477" i="2"/>
  <c r="W2477" i="2"/>
  <c r="AC2483" i="2"/>
  <c r="AB2483" i="2"/>
  <c r="AA2483" i="2"/>
  <c r="X2483" i="2"/>
  <c r="W2483" i="2"/>
  <c r="AC2489" i="2"/>
  <c r="AB2489" i="2"/>
  <c r="AA2489" i="2"/>
  <c r="X2489" i="2"/>
  <c r="W2489" i="2"/>
  <c r="AC2495" i="2"/>
  <c r="AB2495" i="2"/>
  <c r="AA2495" i="2"/>
  <c r="X2495" i="2"/>
  <c r="W2495" i="2"/>
  <c r="AC2501" i="2"/>
  <c r="AB2501" i="2"/>
  <c r="AA2501" i="2"/>
  <c r="X2501" i="2"/>
  <c r="W2501" i="2"/>
  <c r="AC2507" i="2"/>
  <c r="AB2507" i="2"/>
  <c r="AA2507" i="2"/>
  <c r="X2507" i="2"/>
  <c r="W2507" i="2"/>
  <c r="W15" i="2"/>
  <c r="W22" i="2"/>
  <c r="W29" i="2"/>
  <c r="W51" i="2"/>
  <c r="W58" i="2"/>
  <c r="W65" i="2"/>
  <c r="W87" i="2"/>
  <c r="W94" i="2"/>
  <c r="W101" i="2"/>
  <c r="W123" i="2"/>
  <c r="W130" i="2"/>
  <c r="W137" i="2"/>
  <c r="W159" i="2"/>
  <c r="W166" i="2"/>
  <c r="W173" i="2"/>
  <c r="W195" i="2"/>
  <c r="W202" i="2"/>
  <c r="W209" i="2"/>
  <c r="W232" i="2"/>
  <c r="W250" i="2"/>
  <c r="W268" i="2"/>
  <c r="W286" i="2"/>
  <c r="W304" i="2"/>
  <c r="W322" i="2"/>
  <c r="W340" i="2"/>
  <c r="W358" i="2"/>
  <c r="W376" i="2"/>
  <c r="W394" i="2"/>
  <c r="W412" i="2"/>
  <c r="AC12" i="2"/>
  <c r="AB12" i="2"/>
  <c r="AA12" i="2"/>
  <c r="X12" i="2"/>
  <c r="AC18" i="2"/>
  <c r="AB18" i="2"/>
  <c r="AA18" i="2"/>
  <c r="X18" i="2"/>
  <c r="AC24" i="2"/>
  <c r="AB24" i="2"/>
  <c r="AA24" i="2"/>
  <c r="X24" i="2"/>
  <c r="AC30" i="2"/>
  <c r="AB30" i="2"/>
  <c r="AA30" i="2"/>
  <c r="X30" i="2"/>
  <c r="AC36" i="2"/>
  <c r="AB36" i="2"/>
  <c r="AA36" i="2"/>
  <c r="X36" i="2"/>
  <c r="AC42" i="2"/>
  <c r="AB42" i="2"/>
  <c r="AA42" i="2"/>
  <c r="X42" i="2"/>
  <c r="AC48" i="2"/>
  <c r="AB48" i="2"/>
  <c r="AA48" i="2"/>
  <c r="X48" i="2"/>
  <c r="AC54" i="2"/>
  <c r="AB54" i="2"/>
  <c r="AA54" i="2"/>
  <c r="X54" i="2"/>
  <c r="AC60" i="2"/>
  <c r="AB60" i="2"/>
  <c r="AA60" i="2"/>
  <c r="X60" i="2"/>
  <c r="AC66" i="2"/>
  <c r="AB66" i="2"/>
  <c r="AA66" i="2"/>
  <c r="X66" i="2"/>
  <c r="AC72" i="2"/>
  <c r="AB72" i="2"/>
  <c r="AA72" i="2"/>
  <c r="X72" i="2"/>
  <c r="AC78" i="2"/>
  <c r="AB78" i="2"/>
  <c r="AA78" i="2"/>
  <c r="X78" i="2"/>
  <c r="AC84" i="2"/>
  <c r="AB84" i="2"/>
  <c r="AA84" i="2"/>
  <c r="X84" i="2"/>
  <c r="AC90" i="2"/>
  <c r="AB90" i="2"/>
  <c r="AA90" i="2"/>
  <c r="X90" i="2"/>
  <c r="AC96" i="2"/>
  <c r="AB96" i="2"/>
  <c r="AA96" i="2"/>
  <c r="X96" i="2"/>
  <c r="AC102" i="2"/>
  <c r="AB102" i="2"/>
  <c r="AA102" i="2"/>
  <c r="X102" i="2"/>
  <c r="AC108" i="2"/>
  <c r="AB108" i="2"/>
  <c r="AA108" i="2"/>
  <c r="X108" i="2"/>
  <c r="AC114" i="2"/>
  <c r="AB114" i="2"/>
  <c r="AA114" i="2"/>
  <c r="X114" i="2"/>
  <c r="AC120" i="2"/>
  <c r="AB120" i="2"/>
  <c r="AA120" i="2"/>
  <c r="X120" i="2"/>
  <c r="AC126" i="2"/>
  <c r="AB126" i="2"/>
  <c r="AA126" i="2"/>
  <c r="X126" i="2"/>
  <c r="AC132" i="2"/>
  <c r="AB132" i="2"/>
  <c r="AA132" i="2"/>
  <c r="X132" i="2"/>
  <c r="AC138" i="2"/>
  <c r="AB138" i="2"/>
  <c r="AA138" i="2"/>
  <c r="X138" i="2"/>
  <c r="AC144" i="2"/>
  <c r="AB144" i="2"/>
  <c r="AA144" i="2"/>
  <c r="X144" i="2"/>
  <c r="AC150" i="2"/>
  <c r="AB150" i="2"/>
  <c r="AA150" i="2"/>
  <c r="X150" i="2"/>
  <c r="AC156" i="2"/>
  <c r="AB156" i="2"/>
  <c r="AA156" i="2"/>
  <c r="X156" i="2"/>
  <c r="AC162" i="2"/>
  <c r="AB162" i="2"/>
  <c r="AA162" i="2"/>
  <c r="X162" i="2"/>
  <c r="AC168" i="2"/>
  <c r="AB168" i="2"/>
  <c r="AA168" i="2"/>
  <c r="X168" i="2"/>
  <c r="AC174" i="2"/>
  <c r="AB174" i="2"/>
  <c r="AA174" i="2"/>
  <c r="X174" i="2"/>
  <c r="AC180" i="2"/>
  <c r="AB180" i="2"/>
  <c r="AA180" i="2"/>
  <c r="X180" i="2"/>
  <c r="AC186" i="2"/>
  <c r="AB186" i="2"/>
  <c r="AA186" i="2"/>
  <c r="X186" i="2"/>
  <c r="AC192" i="2"/>
  <c r="AB192" i="2"/>
  <c r="AA192" i="2"/>
  <c r="X192" i="2"/>
  <c r="AC198" i="2"/>
  <c r="AB198" i="2"/>
  <c r="AA198" i="2"/>
  <c r="X198" i="2"/>
  <c r="AC204" i="2"/>
  <c r="AB204" i="2"/>
  <c r="AA204" i="2"/>
  <c r="X204" i="2"/>
  <c r="AC210" i="2"/>
  <c r="AB210" i="2"/>
  <c r="AA210" i="2"/>
  <c r="X210" i="2"/>
  <c r="AC216" i="2"/>
  <c r="AB216" i="2"/>
  <c r="AA216" i="2"/>
  <c r="X216" i="2"/>
  <c r="AC222" i="2"/>
  <c r="AB222" i="2"/>
  <c r="AA222" i="2"/>
  <c r="X222" i="2"/>
  <c r="AC228" i="2"/>
  <c r="AB228" i="2"/>
  <c r="AA228" i="2"/>
  <c r="W228" i="2"/>
  <c r="X228" i="2"/>
  <c r="AC234" i="2"/>
  <c r="AB234" i="2"/>
  <c r="AA234" i="2"/>
  <c r="W234" i="2"/>
  <c r="X234" i="2"/>
  <c r="AC240" i="2"/>
  <c r="AB240" i="2"/>
  <c r="AA240" i="2"/>
  <c r="W240" i="2"/>
  <c r="X240" i="2"/>
  <c r="AC246" i="2"/>
  <c r="AB246" i="2"/>
  <c r="AA246" i="2"/>
  <c r="W246" i="2"/>
  <c r="X246" i="2"/>
  <c r="AC252" i="2"/>
  <c r="AB252" i="2"/>
  <c r="AA252" i="2"/>
  <c r="W252" i="2"/>
  <c r="X252" i="2"/>
  <c r="AC258" i="2"/>
  <c r="AB258" i="2"/>
  <c r="AA258" i="2"/>
  <c r="W258" i="2"/>
  <c r="X258" i="2"/>
  <c r="AC264" i="2"/>
  <c r="AB264" i="2"/>
  <c r="AA264" i="2"/>
  <c r="X264" i="2"/>
  <c r="W264" i="2"/>
  <c r="AC270" i="2"/>
  <c r="AB270" i="2"/>
  <c r="AA270" i="2"/>
  <c r="X270" i="2"/>
  <c r="W270" i="2"/>
  <c r="AC276" i="2"/>
  <c r="AB276" i="2"/>
  <c r="AA276" i="2"/>
  <c r="X276" i="2"/>
  <c r="W276" i="2"/>
  <c r="AC282" i="2"/>
  <c r="AB282" i="2"/>
  <c r="AA282" i="2"/>
  <c r="X282" i="2"/>
  <c r="W282" i="2"/>
  <c r="AC288" i="2"/>
  <c r="AB288" i="2"/>
  <c r="AA288" i="2"/>
  <c r="X288" i="2"/>
  <c r="W288" i="2"/>
  <c r="AC294" i="2"/>
  <c r="AB294" i="2"/>
  <c r="AA294" i="2"/>
  <c r="X294" i="2"/>
  <c r="W294" i="2"/>
  <c r="AC300" i="2"/>
  <c r="AB300" i="2"/>
  <c r="AA300" i="2"/>
  <c r="X300" i="2"/>
  <c r="W300" i="2"/>
  <c r="AC306" i="2"/>
  <c r="AB306" i="2"/>
  <c r="AA306" i="2"/>
  <c r="X306" i="2"/>
  <c r="W306" i="2"/>
  <c r="AC312" i="2"/>
  <c r="AB312" i="2"/>
  <c r="AA312" i="2"/>
  <c r="X312" i="2"/>
  <c r="W312" i="2"/>
  <c r="AC318" i="2"/>
  <c r="AB318" i="2"/>
  <c r="AA318" i="2"/>
  <c r="X318" i="2"/>
  <c r="W318" i="2"/>
  <c r="AC324" i="2"/>
  <c r="AB324" i="2"/>
  <c r="AA324" i="2"/>
  <c r="X324" i="2"/>
  <c r="W324" i="2"/>
  <c r="AC330" i="2"/>
  <c r="AB330" i="2"/>
  <c r="AA330" i="2"/>
  <c r="X330" i="2"/>
  <c r="W330" i="2"/>
  <c r="AC336" i="2"/>
  <c r="AB336" i="2"/>
  <c r="AA336" i="2"/>
  <c r="X336" i="2"/>
  <c r="W336" i="2"/>
  <c r="AC342" i="2"/>
  <c r="AB342" i="2"/>
  <c r="AA342" i="2"/>
  <c r="X342" i="2"/>
  <c r="W342" i="2"/>
  <c r="AC348" i="2"/>
  <c r="AB348" i="2"/>
  <c r="AA348" i="2"/>
  <c r="X348" i="2"/>
  <c r="W348" i="2"/>
  <c r="AC354" i="2"/>
  <c r="AB354" i="2"/>
  <c r="AA354" i="2"/>
  <c r="X354" i="2"/>
  <c r="W354" i="2"/>
  <c r="AC360" i="2"/>
  <c r="AB360" i="2"/>
  <c r="AA360" i="2"/>
  <c r="X360" i="2"/>
  <c r="W360" i="2"/>
  <c r="AC366" i="2"/>
  <c r="AB366" i="2"/>
  <c r="AA366" i="2"/>
  <c r="X366" i="2"/>
  <c r="W366" i="2"/>
  <c r="AC372" i="2"/>
  <c r="AB372" i="2"/>
  <c r="AA372" i="2"/>
  <c r="X372" i="2"/>
  <c r="W372" i="2"/>
  <c r="AC378" i="2"/>
  <c r="AB378" i="2"/>
  <c r="AA378" i="2"/>
  <c r="X378" i="2"/>
  <c r="W378" i="2"/>
  <c r="AC384" i="2"/>
  <c r="AB384" i="2"/>
  <c r="AA384" i="2"/>
  <c r="X384" i="2"/>
  <c r="W384" i="2"/>
  <c r="AC390" i="2"/>
  <c r="AB390" i="2"/>
  <c r="AA390" i="2"/>
  <c r="X390" i="2"/>
  <c r="W390" i="2"/>
  <c r="AC396" i="2"/>
  <c r="AB396" i="2"/>
  <c r="AA396" i="2"/>
  <c r="X396" i="2"/>
  <c r="W396" i="2"/>
  <c r="AC402" i="2"/>
  <c r="AB402" i="2"/>
  <c r="AA402" i="2"/>
  <c r="X402" i="2"/>
  <c r="W402" i="2"/>
  <c r="AC408" i="2"/>
  <c r="AB408" i="2"/>
  <c r="AA408" i="2"/>
  <c r="X408" i="2"/>
  <c r="W408" i="2"/>
  <c r="AC414" i="2"/>
  <c r="AB414" i="2"/>
  <c r="AA414" i="2"/>
  <c r="X414" i="2"/>
  <c r="W414" i="2"/>
  <c r="AC420" i="2"/>
  <c r="AB420" i="2"/>
  <c r="AA420" i="2"/>
  <c r="X420" i="2"/>
  <c r="W420" i="2"/>
  <c r="AC426" i="2"/>
  <c r="AB426" i="2"/>
  <c r="AA426" i="2"/>
  <c r="X426" i="2"/>
  <c r="W426" i="2"/>
  <c r="AC432" i="2"/>
  <c r="AB432" i="2"/>
  <c r="AA432" i="2"/>
  <c r="X432" i="2"/>
  <c r="W432" i="2"/>
  <c r="AC438" i="2"/>
  <c r="AB438" i="2"/>
  <c r="AA438" i="2"/>
  <c r="X438" i="2"/>
  <c r="W438" i="2"/>
  <c r="AC444" i="2"/>
  <c r="AB444" i="2"/>
  <c r="AA444" i="2"/>
  <c r="X444" i="2"/>
  <c r="W444" i="2"/>
  <c r="AC450" i="2"/>
  <c r="AB450" i="2"/>
  <c r="AA450" i="2"/>
  <c r="X450" i="2"/>
  <c r="W450" i="2"/>
  <c r="AC456" i="2"/>
  <c r="AB456" i="2"/>
  <c r="AA456" i="2"/>
  <c r="X456" i="2"/>
  <c r="W456" i="2"/>
  <c r="AC462" i="2"/>
  <c r="AB462" i="2"/>
  <c r="AA462" i="2"/>
  <c r="X462" i="2"/>
  <c r="W462" i="2"/>
  <c r="AC468" i="2"/>
  <c r="AB468" i="2"/>
  <c r="AA468" i="2"/>
  <c r="X468" i="2"/>
  <c r="W468" i="2"/>
  <c r="AC474" i="2"/>
  <c r="AB474" i="2"/>
  <c r="AA474" i="2"/>
  <c r="X474" i="2"/>
  <c r="W474" i="2"/>
  <c r="AC480" i="2"/>
  <c r="AB480" i="2"/>
  <c r="AA480" i="2"/>
  <c r="X480" i="2"/>
  <c r="W480" i="2"/>
  <c r="AC486" i="2"/>
  <c r="AB486" i="2"/>
  <c r="AA486" i="2"/>
  <c r="X486" i="2"/>
  <c r="W486" i="2"/>
  <c r="AC492" i="2"/>
  <c r="AB492" i="2"/>
  <c r="AA492" i="2"/>
  <c r="X492" i="2"/>
  <c r="W492" i="2"/>
  <c r="AC498" i="2"/>
  <c r="AB498" i="2"/>
  <c r="AA498" i="2"/>
  <c r="X498" i="2"/>
  <c r="W498" i="2"/>
  <c r="AC504" i="2"/>
  <c r="AB504" i="2"/>
  <c r="AA504" i="2"/>
  <c r="X504" i="2"/>
  <c r="W504" i="2"/>
  <c r="AC510" i="2"/>
  <c r="AB510" i="2"/>
  <c r="AA510" i="2"/>
  <c r="X510" i="2"/>
  <c r="W510" i="2"/>
  <c r="AC516" i="2"/>
  <c r="AB516" i="2"/>
  <c r="AA516" i="2"/>
  <c r="X516" i="2"/>
  <c r="W516" i="2"/>
  <c r="AC522" i="2"/>
  <c r="AB522" i="2"/>
  <c r="AA522" i="2"/>
  <c r="X522" i="2"/>
  <c r="W522" i="2"/>
  <c r="AC528" i="2"/>
  <c r="AB528" i="2"/>
  <c r="AA528" i="2"/>
  <c r="X528" i="2"/>
  <c r="W528" i="2"/>
  <c r="AC534" i="2"/>
  <c r="AB534" i="2"/>
  <c r="AA534" i="2"/>
  <c r="X534" i="2"/>
  <c r="W534" i="2"/>
  <c r="AC540" i="2"/>
  <c r="AB540" i="2"/>
  <c r="AA540" i="2"/>
  <c r="X540" i="2"/>
  <c r="W540" i="2"/>
  <c r="AC546" i="2"/>
  <c r="AB546" i="2"/>
  <c r="AA546" i="2"/>
  <c r="X546" i="2"/>
  <c r="W546" i="2"/>
  <c r="AC552" i="2"/>
  <c r="AB552" i="2"/>
  <c r="AA552" i="2"/>
  <c r="X552" i="2"/>
  <c r="W552" i="2"/>
  <c r="AC558" i="2"/>
  <c r="AB558" i="2"/>
  <c r="AA558" i="2"/>
  <c r="X558" i="2"/>
  <c r="W558" i="2"/>
  <c r="AC564" i="2"/>
  <c r="AB564" i="2"/>
  <c r="AA564" i="2"/>
  <c r="X564" i="2"/>
  <c r="W564" i="2"/>
  <c r="AC570" i="2"/>
  <c r="AB570" i="2"/>
  <c r="AA570" i="2"/>
  <c r="X570" i="2"/>
  <c r="W570" i="2"/>
  <c r="AC576" i="2"/>
  <c r="AB576" i="2"/>
  <c r="AA576" i="2"/>
  <c r="X576" i="2"/>
  <c r="W576" i="2"/>
  <c r="AC582" i="2"/>
  <c r="AB582" i="2"/>
  <c r="AA582" i="2"/>
  <c r="X582" i="2"/>
  <c r="W582" i="2"/>
  <c r="AC588" i="2"/>
  <c r="AB588" i="2"/>
  <c r="AA588" i="2"/>
  <c r="X588" i="2"/>
  <c r="W588" i="2"/>
  <c r="AC594" i="2"/>
  <c r="AB594" i="2"/>
  <c r="AA594" i="2"/>
  <c r="X594" i="2"/>
  <c r="W594" i="2"/>
  <c r="AC600" i="2"/>
  <c r="AB600" i="2"/>
  <c r="AA600" i="2"/>
  <c r="X600" i="2"/>
  <c r="W600" i="2"/>
  <c r="AC606" i="2"/>
  <c r="AB606" i="2"/>
  <c r="AA606" i="2"/>
  <c r="X606" i="2"/>
  <c r="W606" i="2"/>
  <c r="AC612" i="2"/>
  <c r="AB612" i="2"/>
  <c r="AA612" i="2"/>
  <c r="X612" i="2"/>
  <c r="W612" i="2"/>
  <c r="AC618" i="2"/>
  <c r="AB618" i="2"/>
  <c r="AA618" i="2"/>
  <c r="X618" i="2"/>
  <c r="W618" i="2"/>
  <c r="AC624" i="2"/>
  <c r="AB624" i="2"/>
  <c r="AA624" i="2"/>
  <c r="X624" i="2"/>
  <c r="W624" i="2"/>
  <c r="AC630" i="2"/>
  <c r="AB630" i="2"/>
  <c r="AA630" i="2"/>
  <c r="X630" i="2"/>
  <c r="W630" i="2"/>
  <c r="AC636" i="2"/>
  <c r="AB636" i="2"/>
  <c r="AA636" i="2"/>
  <c r="X636" i="2"/>
  <c r="W636" i="2"/>
  <c r="AC642" i="2"/>
  <c r="AB642" i="2"/>
  <c r="AA642" i="2"/>
  <c r="X642" i="2"/>
  <c r="W642" i="2"/>
  <c r="AC648" i="2"/>
  <c r="AB648" i="2"/>
  <c r="AA648" i="2"/>
  <c r="X648" i="2"/>
  <c r="W648" i="2"/>
  <c r="AC654" i="2"/>
  <c r="AB654" i="2"/>
  <c r="AA654" i="2"/>
  <c r="X654" i="2"/>
  <c r="W654" i="2"/>
  <c r="AC660" i="2"/>
  <c r="AB660" i="2"/>
  <c r="AA660" i="2"/>
  <c r="X660" i="2"/>
  <c r="W660" i="2"/>
  <c r="AC666" i="2"/>
  <c r="AB666" i="2"/>
  <c r="AA666" i="2"/>
  <c r="X666" i="2"/>
  <c r="W666" i="2"/>
  <c r="AC672" i="2"/>
  <c r="AB672" i="2"/>
  <c r="AA672" i="2"/>
  <c r="X672" i="2"/>
  <c r="W672" i="2"/>
  <c r="AC678" i="2"/>
  <c r="AB678" i="2"/>
  <c r="AA678" i="2"/>
  <c r="X678" i="2"/>
  <c r="W678" i="2"/>
  <c r="AC684" i="2"/>
  <c r="AB684" i="2"/>
  <c r="AA684" i="2"/>
  <c r="X684" i="2"/>
  <c r="W684" i="2"/>
  <c r="AC690" i="2"/>
  <c r="AB690" i="2"/>
  <c r="AA690" i="2"/>
  <c r="X690" i="2"/>
  <c r="W690" i="2"/>
  <c r="AC696" i="2"/>
  <c r="AB696" i="2"/>
  <c r="AA696" i="2"/>
  <c r="X696" i="2"/>
  <c r="W696" i="2"/>
  <c r="AC702" i="2"/>
  <c r="AB702" i="2"/>
  <c r="AA702" i="2"/>
  <c r="X702" i="2"/>
  <c r="W702" i="2"/>
  <c r="AC708" i="2"/>
  <c r="AB708" i="2"/>
  <c r="AA708" i="2"/>
  <c r="X708" i="2"/>
  <c r="W708" i="2"/>
  <c r="AC714" i="2"/>
  <c r="AB714" i="2"/>
  <c r="AA714" i="2"/>
  <c r="X714" i="2"/>
  <c r="W714" i="2"/>
  <c r="AC720" i="2"/>
  <c r="AB720" i="2"/>
  <c r="AA720" i="2"/>
  <c r="X720" i="2"/>
  <c r="W720" i="2"/>
  <c r="AC726" i="2"/>
  <c r="AB726" i="2"/>
  <c r="AA726" i="2"/>
  <c r="X726" i="2"/>
  <c r="W726" i="2"/>
  <c r="AC732" i="2"/>
  <c r="AB732" i="2"/>
  <c r="AA732" i="2"/>
  <c r="X732" i="2"/>
  <c r="W732" i="2"/>
  <c r="AC738" i="2"/>
  <c r="AB738" i="2"/>
  <c r="AA738" i="2"/>
  <c r="X738" i="2"/>
  <c r="W738" i="2"/>
  <c r="AC744" i="2"/>
  <c r="AB744" i="2"/>
  <c r="AA744" i="2"/>
  <c r="X744" i="2"/>
  <c r="W744" i="2"/>
  <c r="AC750" i="2"/>
  <c r="AB750" i="2"/>
  <c r="AA750" i="2"/>
  <c r="X750" i="2"/>
  <c r="W750" i="2"/>
  <c r="AC756" i="2"/>
  <c r="AB756" i="2"/>
  <c r="AA756" i="2"/>
  <c r="X756" i="2"/>
  <c r="W756" i="2"/>
  <c r="AC762" i="2"/>
  <c r="AB762" i="2"/>
  <c r="AA762" i="2"/>
  <c r="X762" i="2"/>
  <c r="W762" i="2"/>
  <c r="AC768" i="2"/>
  <c r="AB768" i="2"/>
  <c r="AA768" i="2"/>
  <c r="X768" i="2"/>
  <c r="W768" i="2"/>
  <c r="AC774" i="2"/>
  <c r="AB774" i="2"/>
  <c r="AA774" i="2"/>
  <c r="X774" i="2"/>
  <c r="W774" i="2"/>
  <c r="AC780" i="2"/>
  <c r="AB780" i="2"/>
  <c r="AA780" i="2"/>
  <c r="X780" i="2"/>
  <c r="W780" i="2"/>
  <c r="AC786" i="2"/>
  <c r="AB786" i="2"/>
  <c r="AA786" i="2"/>
  <c r="X786" i="2"/>
  <c r="W786" i="2"/>
  <c r="AC792" i="2"/>
  <c r="AB792" i="2"/>
  <c r="AA792" i="2"/>
  <c r="X792" i="2"/>
  <c r="W792" i="2"/>
  <c r="AC798" i="2"/>
  <c r="AB798" i="2"/>
  <c r="AA798" i="2"/>
  <c r="X798" i="2"/>
  <c r="W798" i="2"/>
  <c r="AC804" i="2"/>
  <c r="AB804" i="2"/>
  <c r="AA804" i="2"/>
  <c r="X804" i="2"/>
  <c r="W804" i="2"/>
  <c r="AC810" i="2"/>
  <c r="AB810" i="2"/>
  <c r="AA810" i="2"/>
  <c r="X810" i="2"/>
  <c r="W810" i="2"/>
  <c r="AC816" i="2"/>
  <c r="AB816" i="2"/>
  <c r="AA816" i="2"/>
  <c r="X816" i="2"/>
  <c r="W816" i="2"/>
  <c r="AC822" i="2"/>
  <c r="AB822" i="2"/>
  <c r="AA822" i="2"/>
  <c r="X822" i="2"/>
  <c r="W822" i="2"/>
  <c r="AC828" i="2"/>
  <c r="AB828" i="2"/>
  <c r="AA828" i="2"/>
  <c r="X828" i="2"/>
  <c r="W828" i="2"/>
  <c r="AC834" i="2"/>
  <c r="AB834" i="2"/>
  <c r="AA834" i="2"/>
  <c r="X834" i="2"/>
  <c r="W834" i="2"/>
  <c r="AC840" i="2"/>
  <c r="AB840" i="2"/>
  <c r="AA840" i="2"/>
  <c r="X840" i="2"/>
  <c r="W840" i="2"/>
  <c r="AC846" i="2"/>
  <c r="AB846" i="2"/>
  <c r="AA846" i="2"/>
  <c r="X846" i="2"/>
  <c r="W846" i="2"/>
  <c r="AC852" i="2"/>
  <c r="AB852" i="2"/>
  <c r="AA852" i="2"/>
  <c r="X852" i="2"/>
  <c r="W852" i="2"/>
  <c r="AC858" i="2"/>
  <c r="AB858" i="2"/>
  <c r="AA858" i="2"/>
  <c r="X858" i="2"/>
  <c r="W858" i="2"/>
  <c r="AC864" i="2"/>
  <c r="AB864" i="2"/>
  <c r="AA864" i="2"/>
  <c r="X864" i="2"/>
  <c r="W864" i="2"/>
  <c r="AC870" i="2"/>
  <c r="AB870" i="2"/>
  <c r="AA870" i="2"/>
  <c r="X870" i="2"/>
  <c r="W870" i="2"/>
  <c r="AC876" i="2"/>
  <c r="AB876" i="2"/>
  <c r="AA876" i="2"/>
  <c r="X876" i="2"/>
  <c r="W876" i="2"/>
  <c r="AC882" i="2"/>
  <c r="AB882" i="2"/>
  <c r="AA882" i="2"/>
  <c r="X882" i="2"/>
  <c r="W882" i="2"/>
  <c r="AC888" i="2"/>
  <c r="AB888" i="2"/>
  <c r="AA888" i="2"/>
  <c r="X888" i="2"/>
  <c r="W888" i="2"/>
  <c r="AC894" i="2"/>
  <c r="AB894" i="2"/>
  <c r="AA894" i="2"/>
  <c r="X894" i="2"/>
  <c r="W894" i="2"/>
  <c r="AC900" i="2"/>
  <c r="AB900" i="2"/>
  <c r="AA900" i="2"/>
  <c r="X900" i="2"/>
  <c r="W900" i="2"/>
  <c r="AC906" i="2"/>
  <c r="AB906" i="2"/>
  <c r="AA906" i="2"/>
  <c r="X906" i="2"/>
  <c r="W906" i="2"/>
  <c r="AC912" i="2"/>
  <c r="AB912" i="2"/>
  <c r="AA912" i="2"/>
  <c r="X912" i="2"/>
  <c r="W912" i="2"/>
  <c r="AC918" i="2"/>
  <c r="AB918" i="2"/>
  <c r="AA918" i="2"/>
  <c r="X918" i="2"/>
  <c r="W918" i="2"/>
  <c r="AC924" i="2"/>
  <c r="AB924" i="2"/>
  <c r="AA924" i="2"/>
  <c r="X924" i="2"/>
  <c r="W924" i="2"/>
  <c r="AC930" i="2"/>
  <c r="AB930" i="2"/>
  <c r="AA930" i="2"/>
  <c r="X930" i="2"/>
  <c r="W930" i="2"/>
  <c r="AC936" i="2"/>
  <c r="AB936" i="2"/>
  <c r="AA936" i="2"/>
  <c r="X936" i="2"/>
  <c r="W936" i="2"/>
  <c r="AC942" i="2"/>
  <c r="AB942" i="2"/>
  <c r="AA942" i="2"/>
  <c r="X942" i="2"/>
  <c r="W942" i="2"/>
  <c r="AC948" i="2"/>
  <c r="AB948" i="2"/>
  <c r="AA948" i="2"/>
  <c r="X948" i="2"/>
  <c r="W948" i="2"/>
  <c r="AC954" i="2"/>
  <c r="AB954" i="2"/>
  <c r="AA954" i="2"/>
  <c r="X954" i="2"/>
  <c r="W954" i="2"/>
  <c r="AC960" i="2"/>
  <c r="AB960" i="2"/>
  <c r="AA960" i="2"/>
  <c r="X960" i="2"/>
  <c r="W960" i="2"/>
  <c r="AC966" i="2"/>
  <c r="AB966" i="2"/>
  <c r="AA966" i="2"/>
  <c r="X966" i="2"/>
  <c r="W966" i="2"/>
  <c r="AC972" i="2"/>
  <c r="AB972" i="2"/>
  <c r="AA972" i="2"/>
  <c r="X972" i="2"/>
  <c r="W972" i="2"/>
  <c r="AC978" i="2"/>
  <c r="AB978" i="2"/>
  <c r="AA978" i="2"/>
  <c r="X978" i="2"/>
  <c r="W978" i="2"/>
  <c r="AC984" i="2"/>
  <c r="AB984" i="2"/>
  <c r="AA984" i="2"/>
  <c r="X984" i="2"/>
  <c r="W984" i="2"/>
  <c r="AC990" i="2"/>
  <c r="AB990" i="2"/>
  <c r="AA990" i="2"/>
  <c r="X990" i="2"/>
  <c r="W990" i="2"/>
  <c r="AC996" i="2"/>
  <c r="AB996" i="2"/>
  <c r="AA996" i="2"/>
  <c r="X996" i="2"/>
  <c r="W996" i="2"/>
  <c r="AC1002" i="2"/>
  <c r="AB1002" i="2"/>
  <c r="AA1002" i="2"/>
  <c r="X1002" i="2"/>
  <c r="W1002" i="2"/>
  <c r="AC1008" i="2"/>
  <c r="AB1008" i="2"/>
  <c r="AA1008" i="2"/>
  <c r="X1008" i="2"/>
  <c r="W1008" i="2"/>
  <c r="AC1014" i="2"/>
  <c r="AB1014" i="2"/>
  <c r="AA1014" i="2"/>
  <c r="X1014" i="2"/>
  <c r="W1014" i="2"/>
  <c r="AC1020" i="2"/>
  <c r="AB1020" i="2"/>
  <c r="AA1020" i="2"/>
  <c r="X1020" i="2"/>
  <c r="W1020" i="2"/>
  <c r="AC1026" i="2"/>
  <c r="AB1026" i="2"/>
  <c r="AA1026" i="2"/>
  <c r="X1026" i="2"/>
  <c r="W1026" i="2"/>
  <c r="AC1032" i="2"/>
  <c r="AB1032" i="2"/>
  <c r="AA1032" i="2"/>
  <c r="X1032" i="2"/>
  <c r="W1032" i="2"/>
  <c r="AC1038" i="2"/>
  <c r="AB1038" i="2"/>
  <c r="AA1038" i="2"/>
  <c r="X1038" i="2"/>
  <c r="W1038" i="2"/>
  <c r="AC1044" i="2"/>
  <c r="AB1044" i="2"/>
  <c r="AA1044" i="2"/>
  <c r="X1044" i="2"/>
  <c r="W1044" i="2"/>
  <c r="AC1050" i="2"/>
  <c r="AB1050" i="2"/>
  <c r="AA1050" i="2"/>
  <c r="X1050" i="2"/>
  <c r="W1050" i="2"/>
  <c r="AC1056" i="2"/>
  <c r="AB1056" i="2"/>
  <c r="AA1056" i="2"/>
  <c r="X1056" i="2"/>
  <c r="W1056" i="2"/>
  <c r="AC1062" i="2"/>
  <c r="AB1062" i="2"/>
  <c r="AA1062" i="2"/>
  <c r="X1062" i="2"/>
  <c r="W1062" i="2"/>
  <c r="AC1068" i="2"/>
  <c r="AB1068" i="2"/>
  <c r="AA1068" i="2"/>
  <c r="X1068" i="2"/>
  <c r="W1068" i="2"/>
  <c r="AC1074" i="2"/>
  <c r="AB1074" i="2"/>
  <c r="AA1074" i="2"/>
  <c r="X1074" i="2"/>
  <c r="W1074" i="2"/>
  <c r="AC1080" i="2"/>
  <c r="AB1080" i="2"/>
  <c r="AA1080" i="2"/>
  <c r="X1080" i="2"/>
  <c r="W1080" i="2"/>
  <c r="AC1086" i="2"/>
  <c r="AB1086" i="2"/>
  <c r="AA1086" i="2"/>
  <c r="X1086" i="2"/>
  <c r="W1086" i="2"/>
  <c r="AC1092" i="2"/>
  <c r="AB1092" i="2"/>
  <c r="AA1092" i="2"/>
  <c r="X1092" i="2"/>
  <c r="W1092" i="2"/>
  <c r="AC1098" i="2"/>
  <c r="AB1098" i="2"/>
  <c r="AA1098" i="2"/>
  <c r="X1098" i="2"/>
  <c r="W1098" i="2"/>
  <c r="AC1104" i="2"/>
  <c r="AB1104" i="2"/>
  <c r="AA1104" i="2"/>
  <c r="X1104" i="2"/>
  <c r="W1104" i="2"/>
  <c r="AC1110" i="2"/>
  <c r="AB1110" i="2"/>
  <c r="AA1110" i="2"/>
  <c r="X1110" i="2"/>
  <c r="W1110" i="2"/>
  <c r="AC1116" i="2"/>
  <c r="AB1116" i="2"/>
  <c r="AA1116" i="2"/>
  <c r="X1116" i="2"/>
  <c r="W1116" i="2"/>
  <c r="AC1122" i="2"/>
  <c r="AB1122" i="2"/>
  <c r="AA1122" i="2"/>
  <c r="X1122" i="2"/>
  <c r="W1122" i="2"/>
  <c r="AC1128" i="2"/>
  <c r="AB1128" i="2"/>
  <c r="AA1128" i="2"/>
  <c r="X1128" i="2"/>
  <c r="W1128" i="2"/>
  <c r="AC1134" i="2"/>
  <c r="AB1134" i="2"/>
  <c r="AA1134" i="2"/>
  <c r="X1134" i="2"/>
  <c r="W1134" i="2"/>
  <c r="AC1140" i="2"/>
  <c r="AB1140" i="2"/>
  <c r="AA1140" i="2"/>
  <c r="X1140" i="2"/>
  <c r="W1140" i="2"/>
  <c r="AC1146" i="2"/>
  <c r="AB1146" i="2"/>
  <c r="AA1146" i="2"/>
  <c r="X1146" i="2"/>
  <c r="W1146" i="2"/>
  <c r="AC1152" i="2"/>
  <c r="AB1152" i="2"/>
  <c r="AA1152" i="2"/>
  <c r="X1152" i="2"/>
  <c r="W1152" i="2"/>
  <c r="AC1158" i="2"/>
  <c r="AB1158" i="2"/>
  <c r="AA1158" i="2"/>
  <c r="X1158" i="2"/>
  <c r="W1158" i="2"/>
  <c r="AC1164" i="2"/>
  <c r="AB1164" i="2"/>
  <c r="AA1164" i="2"/>
  <c r="X1164" i="2"/>
  <c r="W1164" i="2"/>
  <c r="AC1170" i="2"/>
  <c r="AB1170" i="2"/>
  <c r="AA1170" i="2"/>
  <c r="X1170" i="2"/>
  <c r="W1170" i="2"/>
  <c r="AC1176" i="2"/>
  <c r="AB1176" i="2"/>
  <c r="AA1176" i="2"/>
  <c r="X1176" i="2"/>
  <c r="W1176" i="2"/>
  <c r="AC1182" i="2"/>
  <c r="AB1182" i="2"/>
  <c r="AA1182" i="2"/>
  <c r="X1182" i="2"/>
  <c r="W1182" i="2"/>
  <c r="AC1188" i="2"/>
  <c r="AB1188" i="2"/>
  <c r="AA1188" i="2"/>
  <c r="X1188" i="2"/>
  <c r="W1188" i="2"/>
  <c r="AC1194" i="2"/>
  <c r="AB1194" i="2"/>
  <c r="AA1194" i="2"/>
  <c r="X1194" i="2"/>
  <c r="W1194" i="2"/>
  <c r="AC1200" i="2"/>
  <c r="AB1200" i="2"/>
  <c r="AA1200" i="2"/>
  <c r="X1200" i="2"/>
  <c r="W1200" i="2"/>
  <c r="AC1206" i="2"/>
  <c r="AB1206" i="2"/>
  <c r="AA1206" i="2"/>
  <c r="X1206" i="2"/>
  <c r="W1206" i="2"/>
  <c r="AC1212" i="2"/>
  <c r="AB1212" i="2"/>
  <c r="AA1212" i="2"/>
  <c r="X1212" i="2"/>
  <c r="W1212" i="2"/>
  <c r="AC1218" i="2"/>
  <c r="AB1218" i="2"/>
  <c r="AA1218" i="2"/>
  <c r="X1218" i="2"/>
  <c r="W1218" i="2"/>
  <c r="AC1224" i="2"/>
  <c r="AB1224" i="2"/>
  <c r="AA1224" i="2"/>
  <c r="X1224" i="2"/>
  <c r="W1224" i="2"/>
  <c r="AC1230" i="2"/>
  <c r="AB1230" i="2"/>
  <c r="AA1230" i="2"/>
  <c r="X1230" i="2"/>
  <c r="W1230" i="2"/>
  <c r="AC1236" i="2"/>
  <c r="AB1236" i="2"/>
  <c r="AA1236" i="2"/>
  <c r="X1236" i="2"/>
  <c r="W1236" i="2"/>
  <c r="AC1242" i="2"/>
  <c r="AB1242" i="2"/>
  <c r="AA1242" i="2"/>
  <c r="X1242" i="2"/>
  <c r="W1242" i="2"/>
  <c r="AC1248" i="2"/>
  <c r="AB1248" i="2"/>
  <c r="AA1248" i="2"/>
  <c r="X1248" i="2"/>
  <c r="W1248" i="2"/>
  <c r="AC1254" i="2"/>
  <c r="AB1254" i="2"/>
  <c r="AA1254" i="2"/>
  <c r="X1254" i="2"/>
  <c r="W1254" i="2"/>
  <c r="AC1260" i="2"/>
  <c r="AB1260" i="2"/>
  <c r="AA1260" i="2"/>
  <c r="X1260" i="2"/>
  <c r="W1260" i="2"/>
  <c r="AC1266" i="2"/>
  <c r="AB1266" i="2"/>
  <c r="AA1266" i="2"/>
  <c r="X1266" i="2"/>
  <c r="W1266" i="2"/>
  <c r="AC1272" i="2"/>
  <c r="AB1272" i="2"/>
  <c r="AA1272" i="2"/>
  <c r="X1272" i="2"/>
  <c r="W1272" i="2"/>
  <c r="AC1278" i="2"/>
  <c r="AB1278" i="2"/>
  <c r="AA1278" i="2"/>
  <c r="X1278" i="2"/>
  <c r="W1278" i="2"/>
  <c r="AC1284" i="2"/>
  <c r="AB1284" i="2"/>
  <c r="AA1284" i="2"/>
  <c r="X1284" i="2"/>
  <c r="W1284" i="2"/>
  <c r="AC1290" i="2"/>
  <c r="AB1290" i="2"/>
  <c r="AA1290" i="2"/>
  <c r="X1290" i="2"/>
  <c r="W1290" i="2"/>
  <c r="AC1296" i="2"/>
  <c r="AB1296" i="2"/>
  <c r="AA1296" i="2"/>
  <c r="X1296" i="2"/>
  <c r="W1296" i="2"/>
  <c r="AC1302" i="2"/>
  <c r="AB1302" i="2"/>
  <c r="AA1302" i="2"/>
  <c r="X1302" i="2"/>
  <c r="W1302" i="2"/>
  <c r="AC1308" i="2"/>
  <c r="AB1308" i="2"/>
  <c r="AA1308" i="2"/>
  <c r="X1308" i="2"/>
  <c r="W1308" i="2"/>
  <c r="AC1314" i="2"/>
  <c r="AB1314" i="2"/>
  <c r="AA1314" i="2"/>
  <c r="X1314" i="2"/>
  <c r="W1314" i="2"/>
  <c r="AC1320" i="2"/>
  <c r="AB1320" i="2"/>
  <c r="AA1320" i="2"/>
  <c r="X1320" i="2"/>
  <c r="W1320" i="2"/>
  <c r="AC1326" i="2"/>
  <c r="AB1326" i="2"/>
  <c r="AA1326" i="2"/>
  <c r="X1326" i="2"/>
  <c r="W1326" i="2"/>
  <c r="AC1332" i="2"/>
  <c r="AB1332" i="2"/>
  <c r="AA1332" i="2"/>
  <c r="X1332" i="2"/>
  <c r="W1332" i="2"/>
  <c r="AC1338" i="2"/>
  <c r="AB1338" i="2"/>
  <c r="AA1338" i="2"/>
  <c r="X1338" i="2"/>
  <c r="W1338" i="2"/>
  <c r="AC1344" i="2"/>
  <c r="AB1344" i="2"/>
  <c r="AA1344" i="2"/>
  <c r="X1344" i="2"/>
  <c r="W1344" i="2"/>
  <c r="AC1350" i="2"/>
  <c r="AB1350" i="2"/>
  <c r="AA1350" i="2"/>
  <c r="X1350" i="2"/>
  <c r="W1350" i="2"/>
  <c r="AC1356" i="2"/>
  <c r="AB1356" i="2"/>
  <c r="AA1356" i="2"/>
  <c r="X1356" i="2"/>
  <c r="W1356" i="2"/>
  <c r="AC1362" i="2"/>
  <c r="AB1362" i="2"/>
  <c r="AA1362" i="2"/>
  <c r="X1362" i="2"/>
  <c r="W1362" i="2"/>
  <c r="AC1368" i="2"/>
  <c r="AB1368" i="2"/>
  <c r="AA1368" i="2"/>
  <c r="X1368" i="2"/>
  <c r="W1368" i="2"/>
  <c r="AC1374" i="2"/>
  <c r="AB1374" i="2"/>
  <c r="AA1374" i="2"/>
  <c r="X1374" i="2"/>
  <c r="W1374" i="2"/>
  <c r="AC1380" i="2"/>
  <c r="AB1380" i="2"/>
  <c r="AA1380" i="2"/>
  <c r="X1380" i="2"/>
  <c r="W1380" i="2"/>
  <c r="AC1386" i="2"/>
  <c r="AB1386" i="2"/>
  <c r="AA1386" i="2"/>
  <c r="X1386" i="2"/>
  <c r="W1386" i="2"/>
  <c r="AC1392" i="2"/>
  <c r="AB1392" i="2"/>
  <c r="AA1392" i="2"/>
  <c r="X1392" i="2"/>
  <c r="W1392" i="2"/>
  <c r="AC1398" i="2"/>
  <c r="AB1398" i="2"/>
  <c r="AA1398" i="2"/>
  <c r="X1398" i="2"/>
  <c r="W1398" i="2"/>
  <c r="AC1404" i="2"/>
  <c r="AB1404" i="2"/>
  <c r="AA1404" i="2"/>
  <c r="X1404" i="2"/>
  <c r="W1404" i="2"/>
  <c r="AC1410" i="2"/>
  <c r="AB1410" i="2"/>
  <c r="AA1410" i="2"/>
  <c r="X1410" i="2"/>
  <c r="W1410" i="2"/>
  <c r="AC1416" i="2"/>
  <c r="AB1416" i="2"/>
  <c r="AA1416" i="2"/>
  <c r="X1416" i="2"/>
  <c r="W1416" i="2"/>
  <c r="AC1422" i="2"/>
  <c r="AB1422" i="2"/>
  <c r="AA1422" i="2"/>
  <c r="X1422" i="2"/>
  <c r="W1422" i="2"/>
  <c r="AC1428" i="2"/>
  <c r="AB1428" i="2"/>
  <c r="AA1428" i="2"/>
  <c r="X1428" i="2"/>
  <c r="W1428" i="2"/>
  <c r="AC1434" i="2"/>
  <c r="AB1434" i="2"/>
  <c r="AA1434" i="2"/>
  <c r="X1434" i="2"/>
  <c r="W1434" i="2"/>
  <c r="AC1440" i="2"/>
  <c r="AB1440" i="2"/>
  <c r="AA1440" i="2"/>
  <c r="X1440" i="2"/>
  <c r="W1440" i="2"/>
  <c r="AC1446" i="2"/>
  <c r="AB1446" i="2"/>
  <c r="AA1446" i="2"/>
  <c r="X1446" i="2"/>
  <c r="W1446" i="2"/>
  <c r="AC1452" i="2"/>
  <c r="AB1452" i="2"/>
  <c r="AA1452" i="2"/>
  <c r="X1452" i="2"/>
  <c r="W1452" i="2"/>
  <c r="AC1458" i="2"/>
  <c r="AB1458" i="2"/>
  <c r="AA1458" i="2"/>
  <c r="X1458" i="2"/>
  <c r="W1458" i="2"/>
  <c r="AC1464" i="2"/>
  <c r="AB1464" i="2"/>
  <c r="AA1464" i="2"/>
  <c r="X1464" i="2"/>
  <c r="W1464" i="2"/>
  <c r="AC1470" i="2"/>
  <c r="AB1470" i="2"/>
  <c r="AA1470" i="2"/>
  <c r="X1470" i="2"/>
  <c r="W1470" i="2"/>
  <c r="AC1476" i="2"/>
  <c r="AB1476" i="2"/>
  <c r="AA1476" i="2"/>
  <c r="X1476" i="2"/>
  <c r="W1476" i="2"/>
  <c r="AC1482" i="2"/>
  <c r="AB1482" i="2"/>
  <c r="AA1482" i="2"/>
  <c r="X1482" i="2"/>
  <c r="W1482" i="2"/>
  <c r="AC1488" i="2"/>
  <c r="AB1488" i="2"/>
  <c r="AA1488" i="2"/>
  <c r="X1488" i="2"/>
  <c r="W1488" i="2"/>
  <c r="AC1494" i="2"/>
  <c r="AB1494" i="2"/>
  <c r="AA1494" i="2"/>
  <c r="X1494" i="2"/>
  <c r="W1494" i="2"/>
  <c r="AC1500" i="2"/>
  <c r="AB1500" i="2"/>
  <c r="AA1500" i="2"/>
  <c r="X1500" i="2"/>
  <c r="W1500" i="2"/>
  <c r="AC1506" i="2"/>
  <c r="AB1506" i="2"/>
  <c r="AA1506" i="2"/>
  <c r="X1506" i="2"/>
  <c r="W1506" i="2"/>
  <c r="AC1512" i="2"/>
  <c r="AB1512" i="2"/>
  <c r="AA1512" i="2"/>
  <c r="X1512" i="2"/>
  <c r="W1512" i="2"/>
  <c r="AC1518" i="2"/>
  <c r="AB1518" i="2"/>
  <c r="AA1518" i="2"/>
  <c r="X1518" i="2"/>
  <c r="W1518" i="2"/>
  <c r="AC1524" i="2"/>
  <c r="AB1524" i="2"/>
  <c r="AA1524" i="2"/>
  <c r="X1524" i="2"/>
  <c r="W1524" i="2"/>
  <c r="AC1530" i="2"/>
  <c r="AB1530" i="2"/>
  <c r="AA1530" i="2"/>
  <c r="X1530" i="2"/>
  <c r="W1530" i="2"/>
  <c r="AC1536" i="2"/>
  <c r="AB1536" i="2"/>
  <c r="AA1536" i="2"/>
  <c r="X1536" i="2"/>
  <c r="W1536" i="2"/>
  <c r="AC1542" i="2"/>
  <c r="AB1542" i="2"/>
  <c r="AA1542" i="2"/>
  <c r="X1542" i="2"/>
  <c r="W1542" i="2"/>
  <c r="AC1548" i="2"/>
  <c r="AB1548" i="2"/>
  <c r="AA1548" i="2"/>
  <c r="X1548" i="2"/>
  <c r="W1548" i="2"/>
  <c r="AC1554" i="2"/>
  <c r="AB1554" i="2"/>
  <c r="AA1554" i="2"/>
  <c r="X1554" i="2"/>
  <c r="W1554" i="2"/>
  <c r="AC1560" i="2"/>
  <c r="AB1560" i="2"/>
  <c r="AA1560" i="2"/>
  <c r="X1560" i="2"/>
  <c r="W1560" i="2"/>
  <c r="AC1566" i="2"/>
  <c r="AB1566" i="2"/>
  <c r="AA1566" i="2"/>
  <c r="X1566" i="2"/>
  <c r="W1566" i="2"/>
  <c r="AC1572" i="2"/>
  <c r="AB1572" i="2"/>
  <c r="AA1572" i="2"/>
  <c r="X1572" i="2"/>
  <c r="W1572" i="2"/>
  <c r="AC1578" i="2"/>
  <c r="AB1578" i="2"/>
  <c r="AA1578" i="2"/>
  <c r="X1578" i="2"/>
  <c r="W1578" i="2"/>
  <c r="AC1584" i="2"/>
  <c r="AB1584" i="2"/>
  <c r="AA1584" i="2"/>
  <c r="X1584" i="2"/>
  <c r="W1584" i="2"/>
  <c r="AC1590" i="2"/>
  <c r="AB1590" i="2"/>
  <c r="AA1590" i="2"/>
  <c r="X1590" i="2"/>
  <c r="W1590" i="2"/>
  <c r="AC1596" i="2"/>
  <c r="AB1596" i="2"/>
  <c r="AA1596" i="2"/>
  <c r="X1596" i="2"/>
  <c r="W1596" i="2"/>
  <c r="AC1602" i="2"/>
  <c r="AB1602" i="2"/>
  <c r="AA1602" i="2"/>
  <c r="X1602" i="2"/>
  <c r="W1602" i="2"/>
  <c r="AC1608" i="2"/>
  <c r="AB1608" i="2"/>
  <c r="AA1608" i="2"/>
  <c r="X1608" i="2"/>
  <c r="W1608" i="2"/>
  <c r="AC1614" i="2"/>
  <c r="AB1614" i="2"/>
  <c r="AA1614" i="2"/>
  <c r="X1614" i="2"/>
  <c r="W1614" i="2"/>
  <c r="AC1620" i="2"/>
  <c r="AB1620" i="2"/>
  <c r="AA1620" i="2"/>
  <c r="X1620" i="2"/>
  <c r="W1620" i="2"/>
  <c r="AC1626" i="2"/>
  <c r="AB1626" i="2"/>
  <c r="AA1626" i="2"/>
  <c r="X1626" i="2"/>
  <c r="W1626" i="2"/>
  <c r="AC1632" i="2"/>
  <c r="AB1632" i="2"/>
  <c r="AA1632" i="2"/>
  <c r="X1632" i="2"/>
  <c r="W1632" i="2"/>
  <c r="AC1638" i="2"/>
  <c r="AB1638" i="2"/>
  <c r="AA1638" i="2"/>
  <c r="X1638" i="2"/>
  <c r="W1638" i="2"/>
  <c r="AC1644" i="2"/>
  <c r="AB1644" i="2"/>
  <c r="AA1644" i="2"/>
  <c r="X1644" i="2"/>
  <c r="W1644" i="2"/>
  <c r="AC1650" i="2"/>
  <c r="AB1650" i="2"/>
  <c r="AA1650" i="2"/>
  <c r="X1650" i="2"/>
  <c r="W1650" i="2"/>
  <c r="AC1656" i="2"/>
  <c r="AB1656" i="2"/>
  <c r="AA1656" i="2"/>
  <c r="X1656" i="2"/>
  <c r="W1656" i="2"/>
  <c r="AC1662" i="2"/>
  <c r="AB1662" i="2"/>
  <c r="AA1662" i="2"/>
  <c r="X1662" i="2"/>
  <c r="W1662" i="2"/>
  <c r="AC1668" i="2"/>
  <c r="AB1668" i="2"/>
  <c r="AA1668" i="2"/>
  <c r="X1668" i="2"/>
  <c r="W1668" i="2"/>
  <c r="AC1674" i="2"/>
  <c r="AB1674" i="2"/>
  <c r="AA1674" i="2"/>
  <c r="X1674" i="2"/>
  <c r="W1674" i="2"/>
  <c r="AC1680" i="2"/>
  <c r="AB1680" i="2"/>
  <c r="AA1680" i="2"/>
  <c r="X1680" i="2"/>
  <c r="W1680" i="2"/>
  <c r="AC1686" i="2"/>
  <c r="AB1686" i="2"/>
  <c r="AA1686" i="2"/>
  <c r="X1686" i="2"/>
  <c r="W1686" i="2"/>
  <c r="AC1692" i="2"/>
  <c r="AB1692" i="2"/>
  <c r="AA1692" i="2"/>
  <c r="X1692" i="2"/>
  <c r="W1692" i="2"/>
  <c r="AC1698" i="2"/>
  <c r="AB1698" i="2"/>
  <c r="AA1698" i="2"/>
  <c r="X1698" i="2"/>
  <c r="W1698" i="2"/>
  <c r="AC1704" i="2"/>
  <c r="AB1704" i="2"/>
  <c r="AA1704" i="2"/>
  <c r="X1704" i="2"/>
  <c r="W1704" i="2"/>
  <c r="AC1710" i="2"/>
  <c r="AB1710" i="2"/>
  <c r="AA1710" i="2"/>
  <c r="X1710" i="2"/>
  <c r="W1710" i="2"/>
  <c r="AC1716" i="2"/>
  <c r="AB1716" i="2"/>
  <c r="AA1716" i="2"/>
  <c r="X1716" i="2"/>
  <c r="W1716" i="2"/>
  <c r="AC1722" i="2"/>
  <c r="AB1722" i="2"/>
  <c r="AA1722" i="2"/>
  <c r="X1722" i="2"/>
  <c r="W1722" i="2"/>
  <c r="AC1728" i="2"/>
  <c r="AB1728" i="2"/>
  <c r="AA1728" i="2"/>
  <c r="X1728" i="2"/>
  <c r="W1728" i="2"/>
  <c r="AC1734" i="2"/>
  <c r="AB1734" i="2"/>
  <c r="AA1734" i="2"/>
  <c r="X1734" i="2"/>
  <c r="W1734" i="2"/>
  <c r="AC1740" i="2"/>
  <c r="AB1740" i="2"/>
  <c r="AA1740" i="2"/>
  <c r="X1740" i="2"/>
  <c r="W1740" i="2"/>
  <c r="AC1746" i="2"/>
  <c r="AB1746" i="2"/>
  <c r="AA1746" i="2"/>
  <c r="X1746" i="2"/>
  <c r="W1746" i="2"/>
  <c r="AC1752" i="2"/>
  <c r="AB1752" i="2"/>
  <c r="AA1752" i="2"/>
  <c r="X1752" i="2"/>
  <c r="W1752" i="2"/>
  <c r="AC1758" i="2"/>
  <c r="AB1758" i="2"/>
  <c r="AA1758" i="2"/>
  <c r="X1758" i="2"/>
  <c r="W1758" i="2"/>
  <c r="AC1764" i="2"/>
  <c r="AB1764" i="2"/>
  <c r="AA1764" i="2"/>
  <c r="X1764" i="2"/>
  <c r="W1764" i="2"/>
  <c r="AC1770" i="2"/>
  <c r="AB1770" i="2"/>
  <c r="AA1770" i="2"/>
  <c r="X1770" i="2"/>
  <c r="W1770" i="2"/>
  <c r="AC1776" i="2"/>
  <c r="AB1776" i="2"/>
  <c r="AA1776" i="2"/>
  <c r="X1776" i="2"/>
  <c r="W1776" i="2"/>
  <c r="AC1782" i="2"/>
  <c r="AB1782" i="2"/>
  <c r="AA1782" i="2"/>
  <c r="X1782" i="2"/>
  <c r="W1782" i="2"/>
  <c r="AC1788" i="2"/>
  <c r="AB1788" i="2"/>
  <c r="AA1788" i="2"/>
  <c r="X1788" i="2"/>
  <c r="W1788" i="2"/>
  <c r="AC1794" i="2"/>
  <c r="AB1794" i="2"/>
  <c r="AA1794" i="2"/>
  <c r="X1794" i="2"/>
  <c r="W1794" i="2"/>
  <c r="AC1800" i="2"/>
  <c r="AB1800" i="2"/>
  <c r="AA1800" i="2"/>
  <c r="X1800" i="2"/>
  <c r="W1800" i="2"/>
  <c r="AC1806" i="2"/>
  <c r="AB1806" i="2"/>
  <c r="AA1806" i="2"/>
  <c r="X1806" i="2"/>
  <c r="W1806" i="2"/>
  <c r="AC1812" i="2"/>
  <c r="AB1812" i="2"/>
  <c r="AA1812" i="2"/>
  <c r="X1812" i="2"/>
  <c r="W1812" i="2"/>
  <c r="AC1818" i="2"/>
  <c r="AB1818" i="2"/>
  <c r="AA1818" i="2"/>
  <c r="X1818" i="2"/>
  <c r="W1818" i="2"/>
  <c r="AC1824" i="2"/>
  <c r="AB1824" i="2"/>
  <c r="AA1824" i="2"/>
  <c r="X1824" i="2"/>
  <c r="W1824" i="2"/>
  <c r="AC1830" i="2"/>
  <c r="AB1830" i="2"/>
  <c r="AA1830" i="2"/>
  <c r="X1830" i="2"/>
  <c r="W1830" i="2"/>
  <c r="AC1836" i="2"/>
  <c r="AB1836" i="2"/>
  <c r="AA1836" i="2"/>
  <c r="X1836" i="2"/>
  <c r="W1836" i="2"/>
  <c r="AC1842" i="2"/>
  <c r="AB1842" i="2"/>
  <c r="AA1842" i="2"/>
  <c r="X1842" i="2"/>
  <c r="W1842" i="2"/>
  <c r="AC1848" i="2"/>
  <c r="AB1848" i="2"/>
  <c r="AA1848" i="2"/>
  <c r="X1848" i="2"/>
  <c r="W1848" i="2"/>
  <c r="AC1854" i="2"/>
  <c r="AB1854" i="2"/>
  <c r="AA1854" i="2"/>
  <c r="X1854" i="2"/>
  <c r="W1854" i="2"/>
  <c r="AC1860" i="2"/>
  <c r="AB1860" i="2"/>
  <c r="AA1860" i="2"/>
  <c r="X1860" i="2"/>
  <c r="W1860" i="2"/>
  <c r="AC1866" i="2"/>
  <c r="AB1866" i="2"/>
  <c r="AA1866" i="2"/>
  <c r="X1866" i="2"/>
  <c r="W1866" i="2"/>
  <c r="AC1872" i="2"/>
  <c r="AB1872" i="2"/>
  <c r="AA1872" i="2"/>
  <c r="X1872" i="2"/>
  <c r="W1872" i="2"/>
  <c r="AC1878" i="2"/>
  <c r="AB1878" i="2"/>
  <c r="AA1878" i="2"/>
  <c r="X1878" i="2"/>
  <c r="W1878" i="2"/>
  <c r="AC1884" i="2"/>
  <c r="AB1884" i="2"/>
  <c r="AA1884" i="2"/>
  <c r="X1884" i="2"/>
  <c r="W1884" i="2"/>
  <c r="AC1890" i="2"/>
  <c r="AB1890" i="2"/>
  <c r="AA1890" i="2"/>
  <c r="X1890" i="2"/>
  <c r="W1890" i="2"/>
  <c r="AC1896" i="2"/>
  <c r="AB1896" i="2"/>
  <c r="AA1896" i="2"/>
  <c r="X1896" i="2"/>
  <c r="W1896" i="2"/>
  <c r="AC1902" i="2"/>
  <c r="AB1902" i="2"/>
  <c r="AA1902" i="2"/>
  <c r="X1902" i="2"/>
  <c r="W1902" i="2"/>
  <c r="AC1908" i="2"/>
  <c r="AB1908" i="2"/>
  <c r="AA1908" i="2"/>
  <c r="X1908" i="2"/>
  <c r="W1908" i="2"/>
  <c r="AC1914" i="2"/>
  <c r="AB1914" i="2"/>
  <c r="AA1914" i="2"/>
  <c r="X1914" i="2"/>
  <c r="W1914" i="2"/>
  <c r="AC1920" i="2"/>
  <c r="AB1920" i="2"/>
  <c r="AA1920" i="2"/>
  <c r="X1920" i="2"/>
  <c r="W1920" i="2"/>
  <c r="AC1926" i="2"/>
  <c r="AB1926" i="2"/>
  <c r="AA1926" i="2"/>
  <c r="X1926" i="2"/>
  <c r="W1926" i="2"/>
  <c r="AC1932" i="2"/>
  <c r="AB1932" i="2"/>
  <c r="AA1932" i="2"/>
  <c r="X1932" i="2"/>
  <c r="W1932" i="2"/>
  <c r="AC1938" i="2"/>
  <c r="AB1938" i="2"/>
  <c r="AA1938" i="2"/>
  <c r="X1938" i="2"/>
  <c r="W1938" i="2"/>
  <c r="AC1944" i="2"/>
  <c r="AB1944" i="2"/>
  <c r="AA1944" i="2"/>
  <c r="X1944" i="2"/>
  <c r="W1944" i="2"/>
  <c r="AC1950" i="2"/>
  <c r="AB1950" i="2"/>
  <c r="AA1950" i="2"/>
  <c r="X1950" i="2"/>
  <c r="W1950" i="2"/>
  <c r="AC1956" i="2"/>
  <c r="AB1956" i="2"/>
  <c r="AA1956" i="2"/>
  <c r="X1956" i="2"/>
  <c r="W1956" i="2"/>
  <c r="AC1962" i="2"/>
  <c r="AB1962" i="2"/>
  <c r="AA1962" i="2"/>
  <c r="X1962" i="2"/>
  <c r="W1962" i="2"/>
  <c r="AC1968" i="2"/>
  <c r="AB1968" i="2"/>
  <c r="AA1968" i="2"/>
  <c r="X1968" i="2"/>
  <c r="W1968" i="2"/>
  <c r="AC1974" i="2"/>
  <c r="AB1974" i="2"/>
  <c r="AA1974" i="2"/>
  <c r="X1974" i="2"/>
  <c r="W1974" i="2"/>
  <c r="AC1980" i="2"/>
  <c r="AB1980" i="2"/>
  <c r="AA1980" i="2"/>
  <c r="X1980" i="2"/>
  <c r="W1980" i="2"/>
  <c r="AC1986" i="2"/>
  <c r="AB1986" i="2"/>
  <c r="AA1986" i="2"/>
  <c r="X1986" i="2"/>
  <c r="W1986" i="2"/>
  <c r="AC1992" i="2"/>
  <c r="AB1992" i="2"/>
  <c r="AA1992" i="2"/>
  <c r="X1992" i="2"/>
  <c r="W1992" i="2"/>
  <c r="AC1998" i="2"/>
  <c r="AB1998" i="2"/>
  <c r="AA1998" i="2"/>
  <c r="X1998" i="2"/>
  <c r="W1998" i="2"/>
  <c r="AC2004" i="2"/>
  <c r="AB2004" i="2"/>
  <c r="AA2004" i="2"/>
  <c r="X2004" i="2"/>
  <c r="W2004" i="2"/>
  <c r="AC2010" i="2"/>
  <c r="AB2010" i="2"/>
  <c r="AA2010" i="2"/>
  <c r="X2010" i="2"/>
  <c r="W2010" i="2"/>
  <c r="AC2016" i="2"/>
  <c r="AB2016" i="2"/>
  <c r="AA2016" i="2"/>
  <c r="X2016" i="2"/>
  <c r="W2016" i="2"/>
  <c r="AC2022" i="2"/>
  <c r="AB2022" i="2"/>
  <c r="AA2022" i="2"/>
  <c r="X2022" i="2"/>
  <c r="W2022" i="2"/>
  <c r="AC2028" i="2"/>
  <c r="AB2028" i="2"/>
  <c r="AA2028" i="2"/>
  <c r="X2028" i="2"/>
  <c r="W2028" i="2"/>
  <c r="AC2034" i="2"/>
  <c r="AB2034" i="2"/>
  <c r="AA2034" i="2"/>
  <c r="X2034" i="2"/>
  <c r="W2034" i="2"/>
  <c r="AC2040" i="2"/>
  <c r="AB2040" i="2"/>
  <c r="AA2040" i="2"/>
  <c r="X2040" i="2"/>
  <c r="W2040" i="2"/>
  <c r="AC2046" i="2"/>
  <c r="AB2046" i="2"/>
  <c r="AA2046" i="2"/>
  <c r="X2046" i="2"/>
  <c r="W2046" i="2"/>
  <c r="AC2052" i="2"/>
  <c r="AB2052" i="2"/>
  <c r="AA2052" i="2"/>
  <c r="X2052" i="2"/>
  <c r="W2052" i="2"/>
  <c r="AC2058" i="2"/>
  <c r="AB2058" i="2"/>
  <c r="AA2058" i="2"/>
  <c r="X2058" i="2"/>
  <c r="W2058" i="2"/>
  <c r="AC2064" i="2"/>
  <c r="AB2064" i="2"/>
  <c r="AA2064" i="2"/>
  <c r="X2064" i="2"/>
  <c r="W2064" i="2"/>
  <c r="AC2070" i="2"/>
  <c r="AB2070" i="2"/>
  <c r="AA2070" i="2"/>
  <c r="X2070" i="2"/>
  <c r="W2070" i="2"/>
  <c r="AC2076" i="2"/>
  <c r="AB2076" i="2"/>
  <c r="AA2076" i="2"/>
  <c r="X2076" i="2"/>
  <c r="W2076" i="2"/>
  <c r="AC2082" i="2"/>
  <c r="AB2082" i="2"/>
  <c r="AA2082" i="2"/>
  <c r="X2082" i="2"/>
  <c r="W2082" i="2"/>
  <c r="AC2088" i="2"/>
  <c r="AB2088" i="2"/>
  <c r="AA2088" i="2"/>
  <c r="X2088" i="2"/>
  <c r="W2088" i="2"/>
  <c r="AC2094" i="2"/>
  <c r="AB2094" i="2"/>
  <c r="AA2094" i="2"/>
  <c r="X2094" i="2"/>
  <c r="W2094" i="2"/>
  <c r="AC2100" i="2"/>
  <c r="AB2100" i="2"/>
  <c r="AA2100" i="2"/>
  <c r="X2100" i="2"/>
  <c r="W2100" i="2"/>
  <c r="AC2106" i="2"/>
  <c r="AB2106" i="2"/>
  <c r="AA2106" i="2"/>
  <c r="X2106" i="2"/>
  <c r="W2106" i="2"/>
  <c r="AC2112" i="2"/>
  <c r="AB2112" i="2"/>
  <c r="AA2112" i="2"/>
  <c r="X2112" i="2"/>
  <c r="W2112" i="2"/>
  <c r="AC2118" i="2"/>
  <c r="AB2118" i="2"/>
  <c r="AA2118" i="2"/>
  <c r="X2118" i="2"/>
  <c r="W2118" i="2"/>
  <c r="AC2124" i="2"/>
  <c r="AB2124" i="2"/>
  <c r="AA2124" i="2"/>
  <c r="X2124" i="2"/>
  <c r="W2124" i="2"/>
  <c r="AC2130" i="2"/>
  <c r="AB2130" i="2"/>
  <c r="AA2130" i="2"/>
  <c r="X2130" i="2"/>
  <c r="W2130" i="2"/>
  <c r="AC2136" i="2"/>
  <c r="AB2136" i="2"/>
  <c r="AA2136" i="2"/>
  <c r="X2136" i="2"/>
  <c r="W2136" i="2"/>
  <c r="AC2142" i="2"/>
  <c r="AB2142" i="2"/>
  <c r="AA2142" i="2"/>
  <c r="X2142" i="2"/>
  <c r="W2142" i="2"/>
  <c r="AC2148" i="2"/>
  <c r="AB2148" i="2"/>
  <c r="AA2148" i="2"/>
  <c r="X2148" i="2"/>
  <c r="W2148" i="2"/>
  <c r="AC2154" i="2"/>
  <c r="AB2154" i="2"/>
  <c r="AA2154" i="2"/>
  <c r="X2154" i="2"/>
  <c r="W2154" i="2"/>
  <c r="AC2160" i="2"/>
  <c r="AB2160" i="2"/>
  <c r="AA2160" i="2"/>
  <c r="X2160" i="2"/>
  <c r="W2160" i="2"/>
  <c r="AC2166" i="2"/>
  <c r="AB2166" i="2"/>
  <c r="AA2166" i="2"/>
  <c r="X2166" i="2"/>
  <c r="W2166" i="2"/>
  <c r="AC2172" i="2"/>
  <c r="AB2172" i="2"/>
  <c r="AA2172" i="2"/>
  <c r="X2172" i="2"/>
  <c r="W2172" i="2"/>
  <c r="AC2178" i="2"/>
  <c r="AB2178" i="2"/>
  <c r="AA2178" i="2"/>
  <c r="X2178" i="2"/>
  <c r="W2178" i="2"/>
  <c r="AC2184" i="2"/>
  <c r="AB2184" i="2"/>
  <c r="AA2184" i="2"/>
  <c r="X2184" i="2"/>
  <c r="W2184" i="2"/>
  <c r="AC2190" i="2"/>
  <c r="AB2190" i="2"/>
  <c r="AA2190" i="2"/>
  <c r="X2190" i="2"/>
  <c r="W2190" i="2"/>
  <c r="AC2196" i="2"/>
  <c r="AB2196" i="2"/>
  <c r="AA2196" i="2"/>
  <c r="X2196" i="2"/>
  <c r="W2196" i="2"/>
  <c r="AC2202" i="2"/>
  <c r="AB2202" i="2"/>
  <c r="AA2202" i="2"/>
  <c r="X2202" i="2"/>
  <c r="W2202" i="2"/>
  <c r="AC2208" i="2"/>
  <c r="AB2208" i="2"/>
  <c r="AA2208" i="2"/>
  <c r="X2208" i="2"/>
  <c r="W2208" i="2"/>
  <c r="AC2214" i="2"/>
  <c r="AB2214" i="2"/>
  <c r="AA2214" i="2"/>
  <c r="X2214" i="2"/>
  <c r="W2214" i="2"/>
  <c r="AC2220" i="2"/>
  <c r="AB2220" i="2"/>
  <c r="AA2220" i="2"/>
  <c r="X2220" i="2"/>
  <c r="W2220" i="2"/>
  <c r="AC2226" i="2"/>
  <c r="AB2226" i="2"/>
  <c r="AA2226" i="2"/>
  <c r="X2226" i="2"/>
  <c r="W2226" i="2"/>
  <c r="AC2232" i="2"/>
  <c r="AB2232" i="2"/>
  <c r="AA2232" i="2"/>
  <c r="X2232" i="2"/>
  <c r="W2232" i="2"/>
  <c r="AC2238" i="2"/>
  <c r="AB2238" i="2"/>
  <c r="AA2238" i="2"/>
  <c r="X2238" i="2"/>
  <c r="W2238" i="2"/>
  <c r="AC2244" i="2"/>
  <c r="AB2244" i="2"/>
  <c r="AA2244" i="2"/>
  <c r="X2244" i="2"/>
  <c r="W2244" i="2"/>
  <c r="AC2250" i="2"/>
  <c r="AB2250" i="2"/>
  <c r="AA2250" i="2"/>
  <c r="X2250" i="2"/>
  <c r="W2250" i="2"/>
  <c r="AC2256" i="2"/>
  <c r="AB2256" i="2"/>
  <c r="AA2256" i="2"/>
  <c r="X2256" i="2"/>
  <c r="W2256" i="2"/>
  <c r="AC2262" i="2"/>
  <c r="AB2262" i="2"/>
  <c r="AA2262" i="2"/>
  <c r="X2262" i="2"/>
  <c r="W2262" i="2"/>
  <c r="AC2268" i="2"/>
  <c r="AB2268" i="2"/>
  <c r="AA2268" i="2"/>
  <c r="X2268" i="2"/>
  <c r="W2268" i="2"/>
  <c r="AC2274" i="2"/>
  <c r="AB2274" i="2"/>
  <c r="AA2274" i="2"/>
  <c r="X2274" i="2"/>
  <c r="W2274" i="2"/>
  <c r="AC2280" i="2"/>
  <c r="AB2280" i="2"/>
  <c r="AA2280" i="2"/>
  <c r="X2280" i="2"/>
  <c r="W2280" i="2"/>
  <c r="AC2286" i="2"/>
  <c r="AB2286" i="2"/>
  <c r="AA2286" i="2"/>
  <c r="X2286" i="2"/>
  <c r="W2286" i="2"/>
  <c r="AC2292" i="2"/>
  <c r="AB2292" i="2"/>
  <c r="AA2292" i="2"/>
  <c r="X2292" i="2"/>
  <c r="W2292" i="2"/>
  <c r="AC2298" i="2"/>
  <c r="AB2298" i="2"/>
  <c r="AA2298" i="2"/>
  <c r="X2298" i="2"/>
  <c r="W2298" i="2"/>
  <c r="AC2304" i="2"/>
  <c r="AB2304" i="2"/>
  <c r="AA2304" i="2"/>
  <c r="X2304" i="2"/>
  <c r="W2304" i="2"/>
  <c r="AC2310" i="2"/>
  <c r="AB2310" i="2"/>
  <c r="AA2310" i="2"/>
  <c r="X2310" i="2"/>
  <c r="W2310" i="2"/>
  <c r="AC2316" i="2"/>
  <c r="AB2316" i="2"/>
  <c r="AA2316" i="2"/>
  <c r="X2316" i="2"/>
  <c r="W2316" i="2"/>
  <c r="AC2322" i="2"/>
  <c r="AB2322" i="2"/>
  <c r="AA2322" i="2"/>
  <c r="X2322" i="2"/>
  <c r="W2322" i="2"/>
  <c r="AC2328" i="2"/>
  <c r="AB2328" i="2"/>
  <c r="AA2328" i="2"/>
  <c r="X2328" i="2"/>
  <c r="W2328" i="2"/>
  <c r="AC2334" i="2"/>
  <c r="AB2334" i="2"/>
  <c r="AA2334" i="2"/>
  <c r="X2334" i="2"/>
  <c r="W2334" i="2"/>
  <c r="AC2340" i="2"/>
  <c r="AB2340" i="2"/>
  <c r="AA2340" i="2"/>
  <c r="X2340" i="2"/>
  <c r="W2340" i="2"/>
  <c r="AC2346" i="2"/>
  <c r="AB2346" i="2"/>
  <c r="AA2346" i="2"/>
  <c r="X2346" i="2"/>
  <c r="W2346" i="2"/>
  <c r="AC2352" i="2"/>
  <c r="AB2352" i="2"/>
  <c r="AA2352" i="2"/>
  <c r="X2352" i="2"/>
  <c r="W2352" i="2"/>
  <c r="AC2358" i="2"/>
  <c r="AB2358" i="2"/>
  <c r="AA2358" i="2"/>
  <c r="X2358" i="2"/>
  <c r="W2358" i="2"/>
  <c r="AC2364" i="2"/>
  <c r="AB2364" i="2"/>
  <c r="AA2364" i="2"/>
  <c r="X2364" i="2"/>
  <c r="W2364" i="2"/>
  <c r="AC2370" i="2"/>
  <c r="AB2370" i="2"/>
  <c r="AA2370" i="2"/>
  <c r="X2370" i="2"/>
  <c r="W2370" i="2"/>
  <c r="AC2376" i="2"/>
  <c r="AB2376" i="2"/>
  <c r="AA2376" i="2"/>
  <c r="X2376" i="2"/>
  <c r="W2376" i="2"/>
  <c r="AC2382" i="2"/>
  <c r="AB2382" i="2"/>
  <c r="AA2382" i="2"/>
  <c r="X2382" i="2"/>
  <c r="W2382" i="2"/>
  <c r="AC2388" i="2"/>
  <c r="AB2388" i="2"/>
  <c r="AA2388" i="2"/>
  <c r="X2388" i="2"/>
  <c r="W2388" i="2"/>
  <c r="AC2394" i="2"/>
  <c r="AB2394" i="2"/>
  <c r="AA2394" i="2"/>
  <c r="X2394" i="2"/>
  <c r="W2394" i="2"/>
  <c r="AC2400" i="2"/>
  <c r="AB2400" i="2"/>
  <c r="AA2400" i="2"/>
  <c r="X2400" i="2"/>
  <c r="W2400" i="2"/>
  <c r="AC2406" i="2"/>
  <c r="AB2406" i="2"/>
  <c r="AA2406" i="2"/>
  <c r="X2406" i="2"/>
  <c r="W2406" i="2"/>
  <c r="AC2412" i="2"/>
  <c r="AB2412" i="2"/>
  <c r="AA2412" i="2"/>
  <c r="X2412" i="2"/>
  <c r="W2412" i="2"/>
  <c r="AC2418" i="2"/>
  <c r="AB2418" i="2"/>
  <c r="AA2418" i="2"/>
  <c r="X2418" i="2"/>
  <c r="W2418" i="2"/>
  <c r="AC2424" i="2"/>
  <c r="AB2424" i="2"/>
  <c r="AA2424" i="2"/>
  <c r="X2424" i="2"/>
  <c r="W2424" i="2"/>
  <c r="AC2430" i="2"/>
  <c r="AB2430" i="2"/>
  <c r="AA2430" i="2"/>
  <c r="X2430" i="2"/>
  <c r="W2430" i="2"/>
  <c r="AC2436" i="2"/>
  <c r="AB2436" i="2"/>
  <c r="AA2436" i="2"/>
  <c r="X2436" i="2"/>
  <c r="W2436" i="2"/>
  <c r="AC2442" i="2"/>
  <c r="AB2442" i="2"/>
  <c r="AA2442" i="2"/>
  <c r="X2442" i="2"/>
  <c r="W2442" i="2"/>
  <c r="AC2448" i="2"/>
  <c r="AB2448" i="2"/>
  <c r="AA2448" i="2"/>
  <c r="X2448" i="2"/>
  <c r="W2448" i="2"/>
  <c r="AC2454" i="2"/>
  <c r="AB2454" i="2"/>
  <c r="AA2454" i="2"/>
  <c r="X2454" i="2"/>
  <c r="W2454" i="2"/>
  <c r="AC2460" i="2"/>
  <c r="AB2460" i="2"/>
  <c r="AA2460" i="2"/>
  <c r="X2460" i="2"/>
  <c r="W2460" i="2"/>
  <c r="AC2466" i="2"/>
  <c r="AB2466" i="2"/>
  <c r="AA2466" i="2"/>
  <c r="X2466" i="2"/>
  <c r="W2466" i="2"/>
  <c r="AC2472" i="2"/>
  <c r="AB2472" i="2"/>
  <c r="AA2472" i="2"/>
  <c r="X2472" i="2"/>
  <c r="W2472" i="2"/>
  <c r="AC2478" i="2"/>
  <c r="AB2478" i="2"/>
  <c r="AA2478" i="2"/>
  <c r="X2478" i="2"/>
  <c r="W2478" i="2"/>
  <c r="AC2484" i="2"/>
  <c r="AB2484" i="2"/>
  <c r="AA2484" i="2"/>
  <c r="X2484" i="2"/>
  <c r="W2484" i="2"/>
  <c r="AC2490" i="2"/>
  <c r="AB2490" i="2"/>
  <c r="AA2490" i="2"/>
  <c r="X2490" i="2"/>
  <c r="W2490" i="2"/>
  <c r="AC2496" i="2"/>
  <c r="AB2496" i="2"/>
  <c r="AA2496" i="2"/>
  <c r="X2496" i="2"/>
  <c r="W2496" i="2"/>
  <c r="AC2502" i="2"/>
  <c r="AB2502" i="2"/>
  <c r="AA2502" i="2"/>
  <c r="X2502" i="2"/>
  <c r="W2502" i="2"/>
  <c r="AC2508" i="2"/>
  <c r="AB2508" i="2"/>
  <c r="AA2508" i="2"/>
  <c r="X2508" i="2"/>
  <c r="W2508" i="2"/>
  <c r="W16" i="2"/>
  <c r="W23" i="2"/>
  <c r="W30" i="2"/>
  <c r="W45" i="2"/>
  <c r="W52" i="2"/>
  <c r="W59" i="2"/>
  <c r="W66" i="2"/>
  <c r="W81" i="2"/>
  <c r="W88" i="2"/>
  <c r="W95" i="2"/>
  <c r="W102" i="2"/>
  <c r="W117" i="2"/>
  <c r="W124" i="2"/>
  <c r="W131" i="2"/>
  <c r="W138" i="2"/>
  <c r="W153" i="2"/>
  <c r="W160" i="2"/>
  <c r="W167" i="2"/>
  <c r="W174" i="2"/>
  <c r="W189" i="2"/>
  <c r="W196" i="2"/>
  <c r="W203" i="2"/>
  <c r="W210" i="2"/>
  <c r="W225" i="2"/>
  <c r="W233" i="2"/>
  <c r="W243" i="2"/>
  <c r="W251" i="2"/>
  <c r="W261" i="2"/>
  <c r="W269" i="2"/>
  <c r="W279" i="2"/>
  <c r="W287" i="2"/>
  <c r="W297" i="2"/>
  <c r="W305" i="2"/>
  <c r="W315" i="2"/>
  <c r="W323" i="2"/>
  <c r="W333" i="2"/>
  <c r="W341" i="2"/>
  <c r="W351" i="2"/>
  <c r="W359" i="2"/>
  <c r="W369" i="2"/>
  <c r="W377" i="2"/>
  <c r="W387" i="2"/>
  <c r="W395" i="2"/>
  <c r="W405" i="2"/>
  <c r="W413" i="2"/>
  <c r="W423" i="2"/>
  <c r="W435" i="2"/>
  <c r="W447" i="2"/>
  <c r="W459" i="2"/>
  <c r="W471" i="2"/>
  <c r="W483" i="2"/>
  <c r="W495" i="2"/>
  <c r="W507" i="2"/>
  <c r="W519" i="2"/>
  <c r="W531" i="2"/>
  <c r="W543" i="2"/>
  <c r="W555" i="2"/>
  <c r="W567" i="2"/>
  <c r="W579" i="2"/>
  <c r="AC13" i="2"/>
  <c r="AB13" i="2"/>
  <c r="AA13" i="2"/>
  <c r="X13" i="2"/>
  <c r="W13" i="2"/>
  <c r="AC19" i="2"/>
  <c r="AB19" i="2"/>
  <c r="AA19" i="2"/>
  <c r="X19" i="2"/>
  <c r="W19" i="2"/>
  <c r="AC25" i="2"/>
  <c r="AB25" i="2"/>
  <c r="AA25" i="2"/>
  <c r="X25" i="2"/>
  <c r="W25" i="2"/>
  <c r="AC31" i="2"/>
  <c r="AB31" i="2"/>
  <c r="AA31" i="2"/>
  <c r="X31" i="2"/>
  <c r="W31" i="2"/>
  <c r="AC37" i="2"/>
  <c r="AB37" i="2"/>
  <c r="AA37" i="2"/>
  <c r="X37" i="2"/>
  <c r="W37" i="2"/>
  <c r="AC43" i="2"/>
  <c r="AB43" i="2"/>
  <c r="AA43" i="2"/>
  <c r="X43" i="2"/>
  <c r="W43" i="2"/>
  <c r="AC49" i="2"/>
  <c r="AB49" i="2"/>
  <c r="AA49" i="2"/>
  <c r="X49" i="2"/>
  <c r="W49" i="2"/>
  <c r="AC55" i="2"/>
  <c r="AB55" i="2"/>
  <c r="AA55" i="2"/>
  <c r="X55" i="2"/>
  <c r="W55" i="2"/>
  <c r="AC61" i="2"/>
  <c r="AB61" i="2"/>
  <c r="AA61" i="2"/>
  <c r="X61" i="2"/>
  <c r="W61" i="2"/>
  <c r="AC67" i="2"/>
  <c r="AB67" i="2"/>
  <c r="AA67" i="2"/>
  <c r="X67" i="2"/>
  <c r="W67" i="2"/>
  <c r="AC73" i="2"/>
  <c r="AB73" i="2"/>
  <c r="AA73" i="2"/>
  <c r="X73" i="2"/>
  <c r="W73" i="2"/>
  <c r="AC79" i="2"/>
  <c r="AB79" i="2"/>
  <c r="AA79" i="2"/>
  <c r="X79" i="2"/>
  <c r="W79" i="2"/>
  <c r="AC85" i="2"/>
  <c r="AB85" i="2"/>
  <c r="AA85" i="2"/>
  <c r="X85" i="2"/>
  <c r="W85" i="2"/>
  <c r="AC91" i="2"/>
  <c r="AB91" i="2"/>
  <c r="AA91" i="2"/>
  <c r="X91" i="2"/>
  <c r="W91" i="2"/>
  <c r="AC97" i="2"/>
  <c r="AB97" i="2"/>
  <c r="AA97" i="2"/>
  <c r="X97" i="2"/>
  <c r="W97" i="2"/>
  <c r="AC103" i="2"/>
  <c r="AB103" i="2"/>
  <c r="AA103" i="2"/>
  <c r="X103" i="2"/>
  <c r="W103" i="2"/>
  <c r="AC109" i="2"/>
  <c r="AB109" i="2"/>
  <c r="AA109" i="2"/>
  <c r="X109" i="2"/>
  <c r="W109" i="2"/>
  <c r="AC115" i="2"/>
  <c r="AB115" i="2"/>
  <c r="AA115" i="2"/>
  <c r="X115" i="2"/>
  <c r="W115" i="2"/>
  <c r="AC121" i="2"/>
  <c r="AB121" i="2"/>
  <c r="AA121" i="2"/>
  <c r="X121" i="2"/>
  <c r="W121" i="2"/>
  <c r="AC127" i="2"/>
  <c r="AB127" i="2"/>
  <c r="AA127" i="2"/>
  <c r="X127" i="2"/>
  <c r="W127" i="2"/>
  <c r="AC133" i="2"/>
  <c r="AB133" i="2"/>
  <c r="AA133" i="2"/>
  <c r="X133" i="2"/>
  <c r="W133" i="2"/>
  <c r="AC139" i="2"/>
  <c r="AB139" i="2"/>
  <c r="AA139" i="2"/>
  <c r="X139" i="2"/>
  <c r="W139" i="2"/>
  <c r="AC145" i="2"/>
  <c r="AB145" i="2"/>
  <c r="AA145" i="2"/>
  <c r="X145" i="2"/>
  <c r="W145" i="2"/>
  <c r="AC151" i="2"/>
  <c r="AB151" i="2"/>
  <c r="AA151" i="2"/>
  <c r="X151" i="2"/>
  <c r="W151" i="2"/>
  <c r="AC157" i="2"/>
  <c r="AB157" i="2"/>
  <c r="AA157" i="2"/>
  <c r="X157" i="2"/>
  <c r="W157" i="2"/>
  <c r="AC163" i="2"/>
  <c r="AB163" i="2"/>
  <c r="AA163" i="2"/>
  <c r="X163" i="2"/>
  <c r="W163" i="2"/>
  <c r="AC169" i="2"/>
  <c r="AB169" i="2"/>
  <c r="AA169" i="2"/>
  <c r="X169" i="2"/>
  <c r="W169" i="2"/>
  <c r="AC175" i="2"/>
  <c r="AB175" i="2"/>
  <c r="AA175" i="2"/>
  <c r="X175" i="2"/>
  <c r="W175" i="2"/>
  <c r="AC181" i="2"/>
  <c r="AB181" i="2"/>
  <c r="AA181" i="2"/>
  <c r="X181" i="2"/>
  <c r="W181" i="2"/>
  <c r="AC187" i="2"/>
  <c r="AB187" i="2"/>
  <c r="AA187" i="2"/>
  <c r="X187" i="2"/>
  <c r="W187" i="2"/>
  <c r="AC193" i="2"/>
  <c r="AB193" i="2"/>
  <c r="AA193" i="2"/>
  <c r="X193" i="2"/>
  <c r="W193" i="2"/>
  <c r="AC199" i="2"/>
  <c r="AB199" i="2"/>
  <c r="AA199" i="2"/>
  <c r="X199" i="2"/>
  <c r="W199" i="2"/>
  <c r="AC205" i="2"/>
  <c r="AB205" i="2"/>
  <c r="AA205" i="2"/>
  <c r="X205" i="2"/>
  <c r="W205" i="2"/>
  <c r="AC211" i="2"/>
  <c r="AB211" i="2"/>
  <c r="AA211" i="2"/>
  <c r="X211" i="2"/>
  <c r="W211" i="2"/>
  <c r="AC217" i="2"/>
  <c r="AB217" i="2"/>
  <c r="AA217" i="2"/>
  <c r="X217" i="2"/>
  <c r="W217" i="2"/>
  <c r="AC223" i="2"/>
  <c r="AB223" i="2"/>
  <c r="AA223" i="2"/>
  <c r="X223" i="2"/>
  <c r="W223" i="2"/>
  <c r="AC229" i="2"/>
  <c r="AB229" i="2"/>
  <c r="AA229" i="2"/>
  <c r="X229" i="2"/>
  <c r="W229" i="2"/>
  <c r="AC235" i="2"/>
  <c r="AB235" i="2"/>
  <c r="AA235" i="2"/>
  <c r="X235" i="2"/>
  <c r="W235" i="2"/>
  <c r="AC241" i="2"/>
  <c r="AB241" i="2"/>
  <c r="AA241" i="2"/>
  <c r="X241" i="2"/>
  <c r="W241" i="2"/>
  <c r="AC247" i="2"/>
  <c r="AB247" i="2"/>
  <c r="AA247" i="2"/>
  <c r="X247" i="2"/>
  <c r="W247" i="2"/>
  <c r="AC253" i="2"/>
  <c r="AB253" i="2"/>
  <c r="AA253" i="2"/>
  <c r="X253" i="2"/>
  <c r="W253" i="2"/>
  <c r="AC259" i="2"/>
  <c r="AB259" i="2"/>
  <c r="AA259" i="2"/>
  <c r="X259" i="2"/>
  <c r="W259" i="2"/>
  <c r="AC265" i="2"/>
  <c r="AB265" i="2"/>
  <c r="AA265" i="2"/>
  <c r="X265" i="2"/>
  <c r="W265" i="2"/>
  <c r="AC271" i="2"/>
  <c r="AB271" i="2"/>
  <c r="AA271" i="2"/>
  <c r="X271" i="2"/>
  <c r="W271" i="2"/>
  <c r="AC277" i="2"/>
  <c r="AB277" i="2"/>
  <c r="AA277" i="2"/>
  <c r="X277" i="2"/>
  <c r="W277" i="2"/>
  <c r="AC283" i="2"/>
  <c r="AB283" i="2"/>
  <c r="AA283" i="2"/>
  <c r="X283" i="2"/>
  <c r="W283" i="2"/>
  <c r="AC289" i="2"/>
  <c r="AB289" i="2"/>
  <c r="AA289" i="2"/>
  <c r="X289" i="2"/>
  <c r="W289" i="2"/>
  <c r="AC295" i="2"/>
  <c r="AB295" i="2"/>
  <c r="AA295" i="2"/>
  <c r="X295" i="2"/>
  <c r="W295" i="2"/>
  <c r="AC301" i="2"/>
  <c r="AB301" i="2"/>
  <c r="AA301" i="2"/>
  <c r="X301" i="2"/>
  <c r="W301" i="2"/>
  <c r="AC307" i="2"/>
  <c r="AB307" i="2"/>
  <c r="AA307" i="2"/>
  <c r="X307" i="2"/>
  <c r="W307" i="2"/>
  <c r="AC313" i="2"/>
  <c r="AB313" i="2"/>
  <c r="AA313" i="2"/>
  <c r="X313" i="2"/>
  <c r="W313" i="2"/>
  <c r="AC319" i="2"/>
  <c r="AB319" i="2"/>
  <c r="AA319" i="2"/>
  <c r="X319" i="2"/>
  <c r="W319" i="2"/>
  <c r="AC325" i="2"/>
  <c r="AB325" i="2"/>
  <c r="AA325" i="2"/>
  <c r="X325" i="2"/>
  <c r="W325" i="2"/>
  <c r="AC331" i="2"/>
  <c r="AB331" i="2"/>
  <c r="AA331" i="2"/>
  <c r="X331" i="2"/>
  <c r="W331" i="2"/>
  <c r="AC337" i="2"/>
  <c r="AB337" i="2"/>
  <c r="AA337" i="2"/>
  <c r="X337" i="2"/>
  <c r="W337" i="2"/>
  <c r="AC343" i="2"/>
  <c r="AB343" i="2"/>
  <c r="AA343" i="2"/>
  <c r="X343" i="2"/>
  <c r="W343" i="2"/>
  <c r="AC349" i="2"/>
  <c r="AB349" i="2"/>
  <c r="AA349" i="2"/>
  <c r="X349" i="2"/>
  <c r="W349" i="2"/>
  <c r="AC355" i="2"/>
  <c r="AB355" i="2"/>
  <c r="AA355" i="2"/>
  <c r="X355" i="2"/>
  <c r="W355" i="2"/>
  <c r="AC361" i="2"/>
  <c r="AB361" i="2"/>
  <c r="AA361" i="2"/>
  <c r="X361" i="2"/>
  <c r="W361" i="2"/>
  <c r="AC367" i="2"/>
  <c r="AB367" i="2"/>
  <c r="AA367" i="2"/>
  <c r="X367" i="2"/>
  <c r="W367" i="2"/>
  <c r="AC373" i="2"/>
  <c r="AB373" i="2"/>
  <c r="AA373" i="2"/>
  <c r="X373" i="2"/>
  <c r="W373" i="2"/>
  <c r="AC379" i="2"/>
  <c r="AB379" i="2"/>
  <c r="AA379" i="2"/>
  <c r="X379" i="2"/>
  <c r="W379" i="2"/>
  <c r="AC385" i="2"/>
  <c r="AB385" i="2"/>
  <c r="AA385" i="2"/>
  <c r="X385" i="2"/>
  <c r="W385" i="2"/>
  <c r="AC391" i="2"/>
  <c r="AB391" i="2"/>
  <c r="AA391" i="2"/>
  <c r="X391" i="2"/>
  <c r="W391" i="2"/>
  <c r="AC397" i="2"/>
  <c r="AB397" i="2"/>
  <c r="AA397" i="2"/>
  <c r="X397" i="2"/>
  <c r="W397" i="2"/>
  <c r="AC403" i="2"/>
  <c r="AB403" i="2"/>
  <c r="AA403" i="2"/>
  <c r="X403" i="2"/>
  <c r="W403" i="2"/>
  <c r="AC409" i="2"/>
  <c r="AB409" i="2"/>
  <c r="AA409" i="2"/>
  <c r="X409" i="2"/>
  <c r="W409" i="2"/>
  <c r="AC415" i="2"/>
  <c r="AB415" i="2"/>
  <c r="AA415" i="2"/>
  <c r="X415" i="2"/>
  <c r="W415" i="2"/>
  <c r="AC421" i="2"/>
  <c r="AB421" i="2"/>
  <c r="AA421" i="2"/>
  <c r="X421" i="2"/>
  <c r="W421" i="2"/>
  <c r="AC427" i="2"/>
  <c r="AB427" i="2"/>
  <c r="AA427" i="2"/>
  <c r="X427" i="2"/>
  <c r="W427" i="2"/>
  <c r="AC433" i="2"/>
  <c r="AB433" i="2"/>
  <c r="AA433" i="2"/>
  <c r="X433" i="2"/>
  <c r="W433" i="2"/>
  <c r="AC439" i="2"/>
  <c r="AB439" i="2"/>
  <c r="AA439" i="2"/>
  <c r="X439" i="2"/>
  <c r="W439" i="2"/>
  <c r="AC445" i="2"/>
  <c r="AB445" i="2"/>
  <c r="AA445" i="2"/>
  <c r="X445" i="2"/>
  <c r="W445" i="2"/>
  <c r="AC451" i="2"/>
  <c r="AB451" i="2"/>
  <c r="AA451" i="2"/>
  <c r="X451" i="2"/>
  <c r="W451" i="2"/>
  <c r="AC457" i="2"/>
  <c r="AB457" i="2"/>
  <c r="AA457" i="2"/>
  <c r="X457" i="2"/>
  <c r="W457" i="2"/>
  <c r="AC463" i="2"/>
  <c r="AB463" i="2"/>
  <c r="AA463" i="2"/>
  <c r="X463" i="2"/>
  <c r="W463" i="2"/>
  <c r="AC469" i="2"/>
  <c r="AB469" i="2"/>
  <c r="AA469" i="2"/>
  <c r="X469" i="2"/>
  <c r="W469" i="2"/>
  <c r="AC475" i="2"/>
  <c r="AB475" i="2"/>
  <c r="AA475" i="2"/>
  <c r="X475" i="2"/>
  <c r="W475" i="2"/>
  <c r="AC481" i="2"/>
  <c r="AB481" i="2"/>
  <c r="AA481" i="2"/>
  <c r="X481" i="2"/>
  <c r="W481" i="2"/>
  <c r="AC487" i="2"/>
  <c r="AB487" i="2"/>
  <c r="AA487" i="2"/>
  <c r="X487" i="2"/>
  <c r="W487" i="2"/>
  <c r="AC493" i="2"/>
  <c r="AB493" i="2"/>
  <c r="AA493" i="2"/>
  <c r="X493" i="2"/>
  <c r="W493" i="2"/>
  <c r="AC499" i="2"/>
  <c r="AB499" i="2"/>
  <c r="AA499" i="2"/>
  <c r="X499" i="2"/>
  <c r="W499" i="2"/>
  <c r="AC505" i="2"/>
  <c r="AB505" i="2"/>
  <c r="AA505" i="2"/>
  <c r="X505" i="2"/>
  <c r="W505" i="2"/>
  <c r="AC511" i="2"/>
  <c r="AB511" i="2"/>
  <c r="AA511" i="2"/>
  <c r="X511" i="2"/>
  <c r="W511" i="2"/>
  <c r="AC517" i="2"/>
  <c r="AB517" i="2"/>
  <c r="AA517" i="2"/>
  <c r="X517" i="2"/>
  <c r="W517" i="2"/>
  <c r="AC523" i="2"/>
  <c r="AB523" i="2"/>
  <c r="AA523" i="2"/>
  <c r="X523" i="2"/>
  <c r="W523" i="2"/>
  <c r="AC529" i="2"/>
  <c r="AB529" i="2"/>
  <c r="AA529" i="2"/>
  <c r="X529" i="2"/>
  <c r="W529" i="2"/>
  <c r="AC535" i="2"/>
  <c r="AB535" i="2"/>
  <c r="AA535" i="2"/>
  <c r="X535" i="2"/>
  <c r="W535" i="2"/>
  <c r="AC541" i="2"/>
  <c r="AB541" i="2"/>
  <c r="AA541" i="2"/>
  <c r="X541" i="2"/>
  <c r="W541" i="2"/>
  <c r="AC547" i="2"/>
  <c r="AB547" i="2"/>
  <c r="AA547" i="2"/>
  <c r="X547" i="2"/>
  <c r="W547" i="2"/>
  <c r="AC553" i="2"/>
  <c r="AB553" i="2"/>
  <c r="AA553" i="2"/>
  <c r="X553" i="2"/>
  <c r="W553" i="2"/>
  <c r="AC559" i="2"/>
  <c r="AB559" i="2"/>
  <c r="AA559" i="2"/>
  <c r="X559" i="2"/>
  <c r="W559" i="2"/>
  <c r="AC565" i="2"/>
  <c r="AB565" i="2"/>
  <c r="AA565" i="2"/>
  <c r="X565" i="2"/>
  <c r="W565" i="2"/>
  <c r="AC571" i="2"/>
  <c r="AB571" i="2"/>
  <c r="AA571" i="2"/>
  <c r="X571" i="2"/>
  <c r="W571" i="2"/>
  <c r="AC577" i="2"/>
  <c r="AB577" i="2"/>
  <c r="AA577" i="2"/>
  <c r="X577" i="2"/>
  <c r="W577" i="2"/>
  <c r="AC583" i="2"/>
  <c r="AB583" i="2"/>
  <c r="AA583" i="2"/>
  <c r="X583" i="2"/>
  <c r="W583" i="2"/>
  <c r="AC589" i="2"/>
  <c r="AB589" i="2"/>
  <c r="AA589" i="2"/>
  <c r="X589" i="2"/>
  <c r="W589" i="2"/>
  <c r="AC595" i="2"/>
  <c r="AB595" i="2"/>
  <c r="AA595" i="2"/>
  <c r="X595" i="2"/>
  <c r="W595" i="2"/>
  <c r="AC601" i="2"/>
  <c r="AB601" i="2"/>
  <c r="AA601" i="2"/>
  <c r="X601" i="2"/>
  <c r="W601" i="2"/>
  <c r="AC607" i="2"/>
  <c r="AB607" i="2"/>
  <c r="AA607" i="2"/>
  <c r="X607" i="2"/>
  <c r="W607" i="2"/>
  <c r="AC613" i="2"/>
  <c r="AB613" i="2"/>
  <c r="AA613" i="2"/>
  <c r="X613" i="2"/>
  <c r="W613" i="2"/>
  <c r="AC619" i="2"/>
  <c r="AB619" i="2"/>
  <c r="AA619" i="2"/>
  <c r="X619" i="2"/>
  <c r="W619" i="2"/>
  <c r="AC625" i="2"/>
  <c r="AB625" i="2"/>
  <c r="AA625" i="2"/>
  <c r="X625" i="2"/>
  <c r="W625" i="2"/>
  <c r="AC631" i="2"/>
  <c r="AB631" i="2"/>
  <c r="AA631" i="2"/>
  <c r="X631" i="2"/>
  <c r="W631" i="2"/>
  <c r="AC637" i="2"/>
  <c r="AB637" i="2"/>
  <c r="AA637" i="2"/>
  <c r="X637" i="2"/>
  <c r="W637" i="2"/>
  <c r="AC643" i="2"/>
  <c r="AB643" i="2"/>
  <c r="AA643" i="2"/>
  <c r="X643" i="2"/>
  <c r="W643" i="2"/>
  <c r="AC649" i="2"/>
  <c r="AB649" i="2"/>
  <c r="AA649" i="2"/>
  <c r="X649" i="2"/>
  <c r="W649" i="2"/>
  <c r="AC655" i="2"/>
  <c r="AB655" i="2"/>
  <c r="AA655" i="2"/>
  <c r="X655" i="2"/>
  <c r="W655" i="2"/>
  <c r="AC661" i="2"/>
  <c r="AB661" i="2"/>
  <c r="AA661" i="2"/>
  <c r="X661" i="2"/>
  <c r="W661" i="2"/>
  <c r="AC667" i="2"/>
  <c r="AB667" i="2"/>
  <c r="AA667" i="2"/>
  <c r="X667" i="2"/>
  <c r="W667" i="2"/>
  <c r="AC673" i="2"/>
  <c r="AB673" i="2"/>
  <c r="AA673" i="2"/>
  <c r="X673" i="2"/>
  <c r="W673" i="2"/>
  <c r="AC679" i="2"/>
  <c r="AB679" i="2"/>
  <c r="AA679" i="2"/>
  <c r="X679" i="2"/>
  <c r="W679" i="2"/>
  <c r="AC685" i="2"/>
  <c r="AB685" i="2"/>
  <c r="AA685" i="2"/>
  <c r="X685" i="2"/>
  <c r="W685" i="2"/>
  <c r="AC691" i="2"/>
  <c r="AB691" i="2"/>
  <c r="AA691" i="2"/>
  <c r="X691" i="2"/>
  <c r="W691" i="2"/>
  <c r="AC697" i="2"/>
  <c r="AB697" i="2"/>
  <c r="AA697" i="2"/>
  <c r="X697" i="2"/>
  <c r="W697" i="2"/>
  <c r="AC703" i="2"/>
  <c r="AB703" i="2"/>
  <c r="AA703" i="2"/>
  <c r="X703" i="2"/>
  <c r="W703" i="2"/>
  <c r="AC709" i="2"/>
  <c r="AB709" i="2"/>
  <c r="AA709" i="2"/>
  <c r="X709" i="2"/>
  <c r="W709" i="2"/>
  <c r="AC715" i="2"/>
  <c r="AB715" i="2"/>
  <c r="AA715" i="2"/>
  <c r="X715" i="2"/>
  <c r="W715" i="2"/>
  <c r="AC721" i="2"/>
  <c r="AB721" i="2"/>
  <c r="AA721" i="2"/>
  <c r="X721" i="2"/>
  <c r="W721" i="2"/>
  <c r="AC727" i="2"/>
  <c r="AB727" i="2"/>
  <c r="AA727" i="2"/>
  <c r="X727" i="2"/>
  <c r="W727" i="2"/>
  <c r="AC733" i="2"/>
  <c r="AB733" i="2"/>
  <c r="AA733" i="2"/>
  <c r="X733" i="2"/>
  <c r="W733" i="2"/>
  <c r="AC739" i="2"/>
  <c r="AB739" i="2"/>
  <c r="AA739" i="2"/>
  <c r="X739" i="2"/>
  <c r="W739" i="2"/>
  <c r="AC745" i="2"/>
  <c r="AB745" i="2"/>
  <c r="AA745" i="2"/>
  <c r="X745" i="2"/>
  <c r="W745" i="2"/>
  <c r="AC751" i="2"/>
  <c r="AB751" i="2"/>
  <c r="AA751" i="2"/>
  <c r="X751" i="2"/>
  <c r="W751" i="2"/>
  <c r="AC757" i="2"/>
  <c r="AB757" i="2"/>
  <c r="AA757" i="2"/>
  <c r="X757" i="2"/>
  <c r="W757" i="2"/>
  <c r="AC763" i="2"/>
  <c r="AB763" i="2"/>
  <c r="AA763" i="2"/>
  <c r="X763" i="2"/>
  <c r="W763" i="2"/>
  <c r="AC769" i="2"/>
  <c r="AB769" i="2"/>
  <c r="AA769" i="2"/>
  <c r="X769" i="2"/>
  <c r="W769" i="2"/>
  <c r="AC775" i="2"/>
  <c r="AB775" i="2"/>
  <c r="AA775" i="2"/>
  <c r="X775" i="2"/>
  <c r="W775" i="2"/>
  <c r="AC781" i="2"/>
  <c r="AB781" i="2"/>
  <c r="AA781" i="2"/>
  <c r="X781" i="2"/>
  <c r="W781" i="2"/>
  <c r="AC787" i="2"/>
  <c r="AB787" i="2"/>
  <c r="AA787" i="2"/>
  <c r="X787" i="2"/>
  <c r="W787" i="2"/>
  <c r="AC793" i="2"/>
  <c r="AB793" i="2"/>
  <c r="AA793" i="2"/>
  <c r="X793" i="2"/>
  <c r="W793" i="2"/>
  <c r="AC799" i="2"/>
  <c r="AB799" i="2"/>
  <c r="AA799" i="2"/>
  <c r="X799" i="2"/>
  <c r="W799" i="2"/>
  <c r="AC805" i="2"/>
  <c r="AB805" i="2"/>
  <c r="AA805" i="2"/>
  <c r="X805" i="2"/>
  <c r="W805" i="2"/>
  <c r="AC811" i="2"/>
  <c r="AB811" i="2"/>
  <c r="AA811" i="2"/>
  <c r="X811" i="2"/>
  <c r="W811" i="2"/>
  <c r="AC817" i="2"/>
  <c r="AB817" i="2"/>
  <c r="AA817" i="2"/>
  <c r="X817" i="2"/>
  <c r="W817" i="2"/>
  <c r="AC823" i="2"/>
  <c r="AB823" i="2"/>
  <c r="AA823" i="2"/>
  <c r="X823" i="2"/>
  <c r="W823" i="2"/>
  <c r="AC829" i="2"/>
  <c r="AB829" i="2"/>
  <c r="AA829" i="2"/>
  <c r="X829" i="2"/>
  <c r="W829" i="2"/>
  <c r="AC835" i="2"/>
  <c r="AB835" i="2"/>
  <c r="AA835" i="2"/>
  <c r="X835" i="2"/>
  <c r="W835" i="2"/>
  <c r="AC841" i="2"/>
  <c r="AB841" i="2"/>
  <c r="AA841" i="2"/>
  <c r="X841" i="2"/>
  <c r="W841" i="2"/>
  <c r="AC847" i="2"/>
  <c r="AB847" i="2"/>
  <c r="AA847" i="2"/>
  <c r="X847" i="2"/>
  <c r="W847" i="2"/>
  <c r="AC853" i="2"/>
  <c r="AB853" i="2"/>
  <c r="AA853" i="2"/>
  <c r="X853" i="2"/>
  <c r="W853" i="2"/>
  <c r="AC859" i="2"/>
  <c r="AB859" i="2"/>
  <c r="AA859" i="2"/>
  <c r="X859" i="2"/>
  <c r="W859" i="2"/>
  <c r="AC865" i="2"/>
  <c r="AB865" i="2"/>
  <c r="AA865" i="2"/>
  <c r="X865" i="2"/>
  <c r="W865" i="2"/>
  <c r="AC871" i="2"/>
  <c r="AB871" i="2"/>
  <c r="AA871" i="2"/>
  <c r="X871" i="2"/>
  <c r="W871" i="2"/>
  <c r="AC877" i="2"/>
  <c r="AB877" i="2"/>
  <c r="AA877" i="2"/>
  <c r="X877" i="2"/>
  <c r="W877" i="2"/>
  <c r="AC883" i="2"/>
  <c r="AB883" i="2"/>
  <c r="AA883" i="2"/>
  <c r="X883" i="2"/>
  <c r="W883" i="2"/>
  <c r="AC889" i="2"/>
  <c r="AB889" i="2"/>
  <c r="AA889" i="2"/>
  <c r="X889" i="2"/>
  <c r="W889" i="2"/>
  <c r="AC895" i="2"/>
  <c r="AB895" i="2"/>
  <c r="AA895" i="2"/>
  <c r="X895" i="2"/>
  <c r="W895" i="2"/>
  <c r="AC901" i="2"/>
  <c r="AB901" i="2"/>
  <c r="AA901" i="2"/>
  <c r="X901" i="2"/>
  <c r="W901" i="2"/>
  <c r="AC907" i="2"/>
  <c r="AB907" i="2"/>
  <c r="AA907" i="2"/>
  <c r="X907" i="2"/>
  <c r="W907" i="2"/>
  <c r="AC913" i="2"/>
  <c r="AB913" i="2"/>
  <c r="AA913" i="2"/>
  <c r="X913" i="2"/>
  <c r="W913" i="2"/>
  <c r="AC919" i="2"/>
  <c r="AB919" i="2"/>
  <c r="AA919" i="2"/>
  <c r="X919" i="2"/>
  <c r="W919" i="2"/>
  <c r="AC925" i="2"/>
  <c r="AB925" i="2"/>
  <c r="AA925" i="2"/>
  <c r="X925" i="2"/>
  <c r="W925" i="2"/>
  <c r="AC931" i="2"/>
  <c r="AB931" i="2"/>
  <c r="AA931" i="2"/>
  <c r="X931" i="2"/>
  <c r="W931" i="2"/>
  <c r="AC937" i="2"/>
  <c r="AB937" i="2"/>
  <c r="AA937" i="2"/>
  <c r="X937" i="2"/>
  <c r="W937" i="2"/>
  <c r="AC943" i="2"/>
  <c r="AB943" i="2"/>
  <c r="AA943" i="2"/>
  <c r="X943" i="2"/>
  <c r="W943" i="2"/>
  <c r="AC949" i="2"/>
  <c r="AB949" i="2"/>
  <c r="AA949" i="2"/>
  <c r="X949" i="2"/>
  <c r="W949" i="2"/>
  <c r="AC955" i="2"/>
  <c r="AB955" i="2"/>
  <c r="AA955" i="2"/>
  <c r="X955" i="2"/>
  <c r="W955" i="2"/>
  <c r="AC961" i="2"/>
  <c r="AB961" i="2"/>
  <c r="AA961" i="2"/>
  <c r="X961" i="2"/>
  <c r="W961" i="2"/>
  <c r="AC967" i="2"/>
  <c r="AB967" i="2"/>
  <c r="AA967" i="2"/>
  <c r="X967" i="2"/>
  <c r="W967" i="2"/>
  <c r="AC973" i="2"/>
  <c r="AB973" i="2"/>
  <c r="AA973" i="2"/>
  <c r="X973" i="2"/>
  <c r="W973" i="2"/>
  <c r="AC979" i="2"/>
  <c r="AB979" i="2"/>
  <c r="AA979" i="2"/>
  <c r="X979" i="2"/>
  <c r="W979" i="2"/>
  <c r="AC985" i="2"/>
  <c r="AB985" i="2"/>
  <c r="AA985" i="2"/>
  <c r="X985" i="2"/>
  <c r="W985" i="2"/>
  <c r="AC991" i="2"/>
  <c r="AB991" i="2"/>
  <c r="AA991" i="2"/>
  <c r="X991" i="2"/>
  <c r="W991" i="2"/>
  <c r="AC997" i="2"/>
  <c r="AB997" i="2"/>
  <c r="AA997" i="2"/>
  <c r="X997" i="2"/>
  <c r="W997" i="2"/>
  <c r="AC1003" i="2"/>
  <c r="AB1003" i="2"/>
  <c r="AA1003" i="2"/>
  <c r="X1003" i="2"/>
  <c r="W1003" i="2"/>
  <c r="AC1009" i="2"/>
  <c r="AB1009" i="2"/>
  <c r="AA1009" i="2"/>
  <c r="X1009" i="2"/>
  <c r="W1009" i="2"/>
  <c r="AC1015" i="2"/>
  <c r="AB1015" i="2"/>
  <c r="AA1015" i="2"/>
  <c r="X1015" i="2"/>
  <c r="W1015" i="2"/>
  <c r="AC1021" i="2"/>
  <c r="AB1021" i="2"/>
  <c r="AA1021" i="2"/>
  <c r="X1021" i="2"/>
  <c r="W1021" i="2"/>
  <c r="AC1027" i="2"/>
  <c r="AB1027" i="2"/>
  <c r="AA1027" i="2"/>
  <c r="X1027" i="2"/>
  <c r="W1027" i="2"/>
  <c r="AC1033" i="2"/>
  <c r="AB1033" i="2"/>
  <c r="AA1033" i="2"/>
  <c r="X1033" i="2"/>
  <c r="W1033" i="2"/>
  <c r="AC1039" i="2"/>
  <c r="AB1039" i="2"/>
  <c r="AA1039" i="2"/>
  <c r="X1039" i="2"/>
  <c r="W1039" i="2"/>
  <c r="AC1045" i="2"/>
  <c r="AB1045" i="2"/>
  <c r="AA1045" i="2"/>
  <c r="X1045" i="2"/>
  <c r="W1045" i="2"/>
  <c r="AC1051" i="2"/>
  <c r="AB1051" i="2"/>
  <c r="AA1051" i="2"/>
  <c r="X1051" i="2"/>
  <c r="W1051" i="2"/>
  <c r="AC1057" i="2"/>
  <c r="AB1057" i="2"/>
  <c r="AA1057" i="2"/>
  <c r="X1057" i="2"/>
  <c r="W1057" i="2"/>
  <c r="AC1063" i="2"/>
  <c r="AB1063" i="2"/>
  <c r="AA1063" i="2"/>
  <c r="X1063" i="2"/>
  <c r="W1063" i="2"/>
  <c r="AC1069" i="2"/>
  <c r="AB1069" i="2"/>
  <c r="AA1069" i="2"/>
  <c r="X1069" i="2"/>
  <c r="W1069" i="2"/>
  <c r="AC1075" i="2"/>
  <c r="AB1075" i="2"/>
  <c r="AA1075" i="2"/>
  <c r="X1075" i="2"/>
  <c r="W1075" i="2"/>
  <c r="AC1081" i="2"/>
  <c r="AB1081" i="2"/>
  <c r="AA1081" i="2"/>
  <c r="X1081" i="2"/>
  <c r="W1081" i="2"/>
  <c r="AC1087" i="2"/>
  <c r="AB1087" i="2"/>
  <c r="AA1087" i="2"/>
  <c r="X1087" i="2"/>
  <c r="W1087" i="2"/>
  <c r="AC1093" i="2"/>
  <c r="AB1093" i="2"/>
  <c r="AA1093" i="2"/>
  <c r="X1093" i="2"/>
  <c r="W1093" i="2"/>
  <c r="AC1099" i="2"/>
  <c r="AB1099" i="2"/>
  <c r="AA1099" i="2"/>
  <c r="X1099" i="2"/>
  <c r="W1099" i="2"/>
  <c r="AC1105" i="2"/>
  <c r="AB1105" i="2"/>
  <c r="AA1105" i="2"/>
  <c r="X1105" i="2"/>
  <c r="W1105" i="2"/>
  <c r="AC1111" i="2"/>
  <c r="AB1111" i="2"/>
  <c r="AA1111" i="2"/>
  <c r="X1111" i="2"/>
  <c r="W1111" i="2"/>
  <c r="AC1117" i="2"/>
  <c r="AB1117" i="2"/>
  <c r="AA1117" i="2"/>
  <c r="X1117" i="2"/>
  <c r="W1117" i="2"/>
  <c r="AC1123" i="2"/>
  <c r="AB1123" i="2"/>
  <c r="AA1123" i="2"/>
  <c r="X1123" i="2"/>
  <c r="W1123" i="2"/>
  <c r="AC1129" i="2"/>
  <c r="AB1129" i="2"/>
  <c r="AA1129" i="2"/>
  <c r="X1129" i="2"/>
  <c r="W1129" i="2"/>
  <c r="AC1135" i="2"/>
  <c r="AB1135" i="2"/>
  <c r="AA1135" i="2"/>
  <c r="X1135" i="2"/>
  <c r="W1135" i="2"/>
  <c r="AC1141" i="2"/>
  <c r="AB1141" i="2"/>
  <c r="AA1141" i="2"/>
  <c r="X1141" i="2"/>
  <c r="W1141" i="2"/>
  <c r="AC1147" i="2"/>
  <c r="AB1147" i="2"/>
  <c r="AA1147" i="2"/>
  <c r="X1147" i="2"/>
  <c r="W1147" i="2"/>
  <c r="AC1153" i="2"/>
  <c r="AB1153" i="2"/>
  <c r="AA1153" i="2"/>
  <c r="X1153" i="2"/>
  <c r="W1153" i="2"/>
  <c r="AC1159" i="2"/>
  <c r="AB1159" i="2"/>
  <c r="AA1159" i="2"/>
  <c r="X1159" i="2"/>
  <c r="W1159" i="2"/>
  <c r="AC1165" i="2"/>
  <c r="AB1165" i="2"/>
  <c r="AA1165" i="2"/>
  <c r="X1165" i="2"/>
  <c r="W1165" i="2"/>
  <c r="AC1171" i="2"/>
  <c r="AB1171" i="2"/>
  <c r="AA1171" i="2"/>
  <c r="X1171" i="2"/>
  <c r="W1171" i="2"/>
  <c r="AC1177" i="2"/>
  <c r="AB1177" i="2"/>
  <c r="AA1177" i="2"/>
  <c r="X1177" i="2"/>
  <c r="W1177" i="2"/>
  <c r="AC1183" i="2"/>
  <c r="AB1183" i="2"/>
  <c r="AA1183" i="2"/>
  <c r="X1183" i="2"/>
  <c r="W1183" i="2"/>
  <c r="AC1189" i="2"/>
  <c r="AB1189" i="2"/>
  <c r="AA1189" i="2"/>
  <c r="X1189" i="2"/>
  <c r="W1189" i="2"/>
  <c r="AC1195" i="2"/>
  <c r="AB1195" i="2"/>
  <c r="AA1195" i="2"/>
  <c r="X1195" i="2"/>
  <c r="W1195" i="2"/>
  <c r="AC1201" i="2"/>
  <c r="AB1201" i="2"/>
  <c r="AA1201" i="2"/>
  <c r="X1201" i="2"/>
  <c r="W1201" i="2"/>
  <c r="AC1207" i="2"/>
  <c r="AB1207" i="2"/>
  <c r="AA1207" i="2"/>
  <c r="X1207" i="2"/>
  <c r="W1207" i="2"/>
  <c r="AC1213" i="2"/>
  <c r="AB1213" i="2"/>
  <c r="AA1213" i="2"/>
  <c r="X1213" i="2"/>
  <c r="W1213" i="2"/>
  <c r="AC1219" i="2"/>
  <c r="AB1219" i="2"/>
  <c r="AA1219" i="2"/>
  <c r="X1219" i="2"/>
  <c r="W1219" i="2"/>
  <c r="AC1225" i="2"/>
  <c r="AB1225" i="2"/>
  <c r="AA1225" i="2"/>
  <c r="X1225" i="2"/>
  <c r="W1225" i="2"/>
  <c r="AC1231" i="2"/>
  <c r="AB1231" i="2"/>
  <c r="AA1231" i="2"/>
  <c r="X1231" i="2"/>
  <c r="W1231" i="2"/>
  <c r="AC1237" i="2"/>
  <c r="AB1237" i="2"/>
  <c r="AA1237" i="2"/>
  <c r="X1237" i="2"/>
  <c r="W1237" i="2"/>
  <c r="AC1243" i="2"/>
  <c r="AB1243" i="2"/>
  <c r="AA1243" i="2"/>
  <c r="X1243" i="2"/>
  <c r="W1243" i="2"/>
  <c r="AC1249" i="2"/>
  <c r="AB1249" i="2"/>
  <c r="AA1249" i="2"/>
  <c r="X1249" i="2"/>
  <c r="W1249" i="2"/>
  <c r="AC1255" i="2"/>
  <c r="AB1255" i="2"/>
  <c r="AA1255" i="2"/>
  <c r="X1255" i="2"/>
  <c r="W1255" i="2"/>
  <c r="AC1261" i="2"/>
  <c r="AB1261" i="2"/>
  <c r="AA1261" i="2"/>
  <c r="X1261" i="2"/>
  <c r="W1261" i="2"/>
  <c r="AC1267" i="2"/>
  <c r="AB1267" i="2"/>
  <c r="AA1267" i="2"/>
  <c r="X1267" i="2"/>
  <c r="W1267" i="2"/>
  <c r="AC1273" i="2"/>
  <c r="AB1273" i="2"/>
  <c r="AA1273" i="2"/>
  <c r="X1273" i="2"/>
  <c r="W1273" i="2"/>
  <c r="AC1279" i="2"/>
  <c r="AB1279" i="2"/>
  <c r="AA1279" i="2"/>
  <c r="X1279" i="2"/>
  <c r="W1279" i="2"/>
  <c r="AC1285" i="2"/>
  <c r="AB1285" i="2"/>
  <c r="AA1285" i="2"/>
  <c r="X1285" i="2"/>
  <c r="W1285" i="2"/>
  <c r="AC1291" i="2"/>
  <c r="AB1291" i="2"/>
  <c r="AA1291" i="2"/>
  <c r="X1291" i="2"/>
  <c r="W1291" i="2"/>
  <c r="AC1297" i="2"/>
  <c r="AB1297" i="2"/>
  <c r="AA1297" i="2"/>
  <c r="X1297" i="2"/>
  <c r="W1297" i="2"/>
  <c r="AC1303" i="2"/>
  <c r="AB1303" i="2"/>
  <c r="AA1303" i="2"/>
  <c r="X1303" i="2"/>
  <c r="W1303" i="2"/>
  <c r="AC1309" i="2"/>
  <c r="AB1309" i="2"/>
  <c r="AA1309" i="2"/>
  <c r="X1309" i="2"/>
  <c r="W1309" i="2"/>
  <c r="AC1315" i="2"/>
  <c r="AB1315" i="2"/>
  <c r="AA1315" i="2"/>
  <c r="X1315" i="2"/>
  <c r="W1315" i="2"/>
  <c r="AC1321" i="2"/>
  <c r="AB1321" i="2"/>
  <c r="AA1321" i="2"/>
  <c r="X1321" i="2"/>
  <c r="W1321" i="2"/>
  <c r="AC1327" i="2"/>
  <c r="AB1327" i="2"/>
  <c r="AA1327" i="2"/>
  <c r="X1327" i="2"/>
  <c r="W1327" i="2"/>
  <c r="AC1333" i="2"/>
  <c r="AB1333" i="2"/>
  <c r="AA1333" i="2"/>
  <c r="X1333" i="2"/>
  <c r="W1333" i="2"/>
  <c r="AC1339" i="2"/>
  <c r="AB1339" i="2"/>
  <c r="AA1339" i="2"/>
  <c r="X1339" i="2"/>
  <c r="W1339" i="2"/>
  <c r="AC1345" i="2"/>
  <c r="AB1345" i="2"/>
  <c r="AA1345" i="2"/>
  <c r="X1345" i="2"/>
  <c r="W1345" i="2"/>
  <c r="AC1351" i="2"/>
  <c r="AB1351" i="2"/>
  <c r="AA1351" i="2"/>
  <c r="X1351" i="2"/>
  <c r="W1351" i="2"/>
  <c r="AC1357" i="2"/>
  <c r="AB1357" i="2"/>
  <c r="AA1357" i="2"/>
  <c r="X1357" i="2"/>
  <c r="W1357" i="2"/>
  <c r="AC1363" i="2"/>
  <c r="AB1363" i="2"/>
  <c r="AA1363" i="2"/>
  <c r="X1363" i="2"/>
  <c r="W1363" i="2"/>
  <c r="AC1369" i="2"/>
  <c r="AB1369" i="2"/>
  <c r="AA1369" i="2"/>
  <c r="X1369" i="2"/>
  <c r="W1369" i="2"/>
  <c r="AC1375" i="2"/>
  <c r="AB1375" i="2"/>
  <c r="AA1375" i="2"/>
  <c r="X1375" i="2"/>
  <c r="W1375" i="2"/>
  <c r="AC1381" i="2"/>
  <c r="AB1381" i="2"/>
  <c r="AA1381" i="2"/>
  <c r="X1381" i="2"/>
  <c r="W1381" i="2"/>
  <c r="AC1387" i="2"/>
  <c r="AB1387" i="2"/>
  <c r="AA1387" i="2"/>
  <c r="X1387" i="2"/>
  <c r="W1387" i="2"/>
  <c r="AC1393" i="2"/>
  <c r="AB1393" i="2"/>
  <c r="AA1393" i="2"/>
  <c r="X1393" i="2"/>
  <c r="W1393" i="2"/>
  <c r="AC1399" i="2"/>
  <c r="AB1399" i="2"/>
  <c r="AA1399" i="2"/>
  <c r="X1399" i="2"/>
  <c r="W1399" i="2"/>
  <c r="AC1405" i="2"/>
  <c r="AB1405" i="2"/>
  <c r="AA1405" i="2"/>
  <c r="X1405" i="2"/>
  <c r="W1405" i="2"/>
  <c r="AC1411" i="2"/>
  <c r="AB1411" i="2"/>
  <c r="AA1411" i="2"/>
  <c r="X1411" i="2"/>
  <c r="W1411" i="2"/>
  <c r="AC1417" i="2"/>
  <c r="AB1417" i="2"/>
  <c r="AA1417" i="2"/>
  <c r="X1417" i="2"/>
  <c r="W1417" i="2"/>
  <c r="AC1423" i="2"/>
  <c r="AB1423" i="2"/>
  <c r="AA1423" i="2"/>
  <c r="X1423" i="2"/>
  <c r="W1423" i="2"/>
  <c r="AC1429" i="2"/>
  <c r="AB1429" i="2"/>
  <c r="AA1429" i="2"/>
  <c r="X1429" i="2"/>
  <c r="W1429" i="2"/>
  <c r="AC1435" i="2"/>
  <c r="AB1435" i="2"/>
  <c r="AA1435" i="2"/>
  <c r="X1435" i="2"/>
  <c r="W1435" i="2"/>
  <c r="AC1441" i="2"/>
  <c r="AB1441" i="2"/>
  <c r="AA1441" i="2"/>
  <c r="X1441" i="2"/>
  <c r="W1441" i="2"/>
  <c r="AC1447" i="2"/>
  <c r="AB1447" i="2"/>
  <c r="AA1447" i="2"/>
  <c r="X1447" i="2"/>
  <c r="W1447" i="2"/>
  <c r="AC1453" i="2"/>
  <c r="AB1453" i="2"/>
  <c r="AA1453" i="2"/>
  <c r="X1453" i="2"/>
  <c r="W1453" i="2"/>
  <c r="AC1459" i="2"/>
  <c r="AB1459" i="2"/>
  <c r="AA1459" i="2"/>
  <c r="X1459" i="2"/>
  <c r="W1459" i="2"/>
  <c r="AC1465" i="2"/>
  <c r="AB1465" i="2"/>
  <c r="AA1465" i="2"/>
  <c r="X1465" i="2"/>
  <c r="W1465" i="2"/>
  <c r="AC1471" i="2"/>
  <c r="AB1471" i="2"/>
  <c r="AA1471" i="2"/>
  <c r="X1471" i="2"/>
  <c r="W1471" i="2"/>
  <c r="AC1477" i="2"/>
  <c r="AB1477" i="2"/>
  <c r="AA1477" i="2"/>
  <c r="X1477" i="2"/>
  <c r="W1477" i="2"/>
  <c r="AC1483" i="2"/>
  <c r="AB1483" i="2"/>
  <c r="AA1483" i="2"/>
  <c r="X1483" i="2"/>
  <c r="W1483" i="2"/>
  <c r="AC1489" i="2"/>
  <c r="AB1489" i="2"/>
  <c r="AA1489" i="2"/>
  <c r="X1489" i="2"/>
  <c r="W1489" i="2"/>
  <c r="AC1495" i="2"/>
  <c r="AB1495" i="2"/>
  <c r="AA1495" i="2"/>
  <c r="X1495" i="2"/>
  <c r="W1495" i="2"/>
  <c r="AC1501" i="2"/>
  <c r="AB1501" i="2"/>
  <c r="AA1501" i="2"/>
  <c r="X1501" i="2"/>
  <c r="W1501" i="2"/>
  <c r="AC1507" i="2"/>
  <c r="AB1507" i="2"/>
  <c r="AA1507" i="2"/>
  <c r="X1507" i="2"/>
  <c r="W1507" i="2"/>
  <c r="AC1513" i="2"/>
  <c r="AB1513" i="2"/>
  <c r="AA1513" i="2"/>
  <c r="X1513" i="2"/>
  <c r="W1513" i="2"/>
  <c r="AC1519" i="2"/>
  <c r="AB1519" i="2"/>
  <c r="AA1519" i="2"/>
  <c r="X1519" i="2"/>
  <c r="W1519" i="2"/>
  <c r="AC1525" i="2"/>
  <c r="AB1525" i="2"/>
  <c r="AA1525" i="2"/>
  <c r="X1525" i="2"/>
  <c r="W1525" i="2"/>
  <c r="AC1531" i="2"/>
  <c r="AB1531" i="2"/>
  <c r="AA1531" i="2"/>
  <c r="X1531" i="2"/>
  <c r="W1531" i="2"/>
  <c r="AC1537" i="2"/>
  <c r="AB1537" i="2"/>
  <c r="AA1537" i="2"/>
  <c r="X1537" i="2"/>
  <c r="W1537" i="2"/>
  <c r="AC1543" i="2"/>
  <c r="AB1543" i="2"/>
  <c r="AA1543" i="2"/>
  <c r="X1543" i="2"/>
  <c r="W1543" i="2"/>
  <c r="AC1549" i="2"/>
  <c r="AB1549" i="2"/>
  <c r="AA1549" i="2"/>
  <c r="X1549" i="2"/>
  <c r="W1549" i="2"/>
  <c r="AC1555" i="2"/>
  <c r="AB1555" i="2"/>
  <c r="AA1555" i="2"/>
  <c r="X1555" i="2"/>
  <c r="W1555" i="2"/>
  <c r="AC1561" i="2"/>
  <c r="AB1561" i="2"/>
  <c r="AA1561" i="2"/>
  <c r="X1561" i="2"/>
  <c r="W1561" i="2"/>
  <c r="AC1567" i="2"/>
  <c r="AB1567" i="2"/>
  <c r="AA1567" i="2"/>
  <c r="X1567" i="2"/>
  <c r="W1567" i="2"/>
  <c r="AC1573" i="2"/>
  <c r="AB1573" i="2"/>
  <c r="AA1573" i="2"/>
  <c r="X1573" i="2"/>
  <c r="W1573" i="2"/>
  <c r="AC1579" i="2"/>
  <c r="AB1579" i="2"/>
  <c r="AA1579" i="2"/>
  <c r="X1579" i="2"/>
  <c r="W1579" i="2"/>
  <c r="AC1585" i="2"/>
  <c r="AB1585" i="2"/>
  <c r="AA1585" i="2"/>
  <c r="X1585" i="2"/>
  <c r="W1585" i="2"/>
  <c r="AC1591" i="2"/>
  <c r="AB1591" i="2"/>
  <c r="AA1591" i="2"/>
  <c r="X1591" i="2"/>
  <c r="W1591" i="2"/>
  <c r="AC1597" i="2"/>
  <c r="AB1597" i="2"/>
  <c r="AA1597" i="2"/>
  <c r="X1597" i="2"/>
  <c r="W1597" i="2"/>
  <c r="AC1603" i="2"/>
  <c r="AB1603" i="2"/>
  <c r="AA1603" i="2"/>
  <c r="X1603" i="2"/>
  <c r="W1603" i="2"/>
  <c r="AC1609" i="2"/>
  <c r="AB1609" i="2"/>
  <c r="AA1609" i="2"/>
  <c r="X1609" i="2"/>
  <c r="W1609" i="2"/>
  <c r="AC1615" i="2"/>
  <c r="AB1615" i="2"/>
  <c r="AA1615" i="2"/>
  <c r="X1615" i="2"/>
  <c r="W1615" i="2"/>
  <c r="AC1621" i="2"/>
  <c r="AB1621" i="2"/>
  <c r="AA1621" i="2"/>
  <c r="X1621" i="2"/>
  <c r="W1621" i="2"/>
  <c r="AC1627" i="2"/>
  <c r="AB1627" i="2"/>
  <c r="AA1627" i="2"/>
  <c r="X1627" i="2"/>
  <c r="W1627" i="2"/>
  <c r="AC1633" i="2"/>
  <c r="AB1633" i="2"/>
  <c r="AA1633" i="2"/>
  <c r="X1633" i="2"/>
  <c r="W1633" i="2"/>
  <c r="AC1639" i="2"/>
  <c r="AB1639" i="2"/>
  <c r="AA1639" i="2"/>
  <c r="X1639" i="2"/>
  <c r="W1639" i="2"/>
  <c r="AC1645" i="2"/>
  <c r="AB1645" i="2"/>
  <c r="AA1645" i="2"/>
  <c r="X1645" i="2"/>
  <c r="W1645" i="2"/>
  <c r="AC1651" i="2"/>
  <c r="AB1651" i="2"/>
  <c r="AA1651" i="2"/>
  <c r="X1651" i="2"/>
  <c r="W1651" i="2"/>
  <c r="AC1657" i="2"/>
  <c r="AB1657" i="2"/>
  <c r="AA1657" i="2"/>
  <c r="X1657" i="2"/>
  <c r="W1657" i="2"/>
  <c r="AC1663" i="2"/>
  <c r="AB1663" i="2"/>
  <c r="AA1663" i="2"/>
  <c r="X1663" i="2"/>
  <c r="W1663" i="2"/>
  <c r="AC1669" i="2"/>
  <c r="AB1669" i="2"/>
  <c r="AA1669" i="2"/>
  <c r="X1669" i="2"/>
  <c r="W1669" i="2"/>
  <c r="AC1675" i="2"/>
  <c r="AB1675" i="2"/>
  <c r="AA1675" i="2"/>
  <c r="X1675" i="2"/>
  <c r="W1675" i="2"/>
  <c r="AC1681" i="2"/>
  <c r="AB1681" i="2"/>
  <c r="AA1681" i="2"/>
  <c r="X1681" i="2"/>
  <c r="W1681" i="2"/>
  <c r="AC1687" i="2"/>
  <c r="AB1687" i="2"/>
  <c r="AA1687" i="2"/>
  <c r="X1687" i="2"/>
  <c r="W1687" i="2"/>
  <c r="AC1693" i="2"/>
  <c r="AB1693" i="2"/>
  <c r="AA1693" i="2"/>
  <c r="X1693" i="2"/>
  <c r="W1693" i="2"/>
  <c r="AC1699" i="2"/>
  <c r="AB1699" i="2"/>
  <c r="AA1699" i="2"/>
  <c r="X1699" i="2"/>
  <c r="W1699" i="2"/>
  <c r="AC1705" i="2"/>
  <c r="AB1705" i="2"/>
  <c r="AA1705" i="2"/>
  <c r="X1705" i="2"/>
  <c r="W1705" i="2"/>
  <c r="AC1711" i="2"/>
  <c r="AB1711" i="2"/>
  <c r="AA1711" i="2"/>
  <c r="X1711" i="2"/>
  <c r="W1711" i="2"/>
  <c r="AC1717" i="2"/>
  <c r="AB1717" i="2"/>
  <c r="AA1717" i="2"/>
  <c r="X1717" i="2"/>
  <c r="W1717" i="2"/>
  <c r="AC1723" i="2"/>
  <c r="AB1723" i="2"/>
  <c r="AA1723" i="2"/>
  <c r="X1723" i="2"/>
  <c r="W1723" i="2"/>
  <c r="AC1729" i="2"/>
  <c r="AB1729" i="2"/>
  <c r="AA1729" i="2"/>
  <c r="X1729" i="2"/>
  <c r="W1729" i="2"/>
  <c r="AC1735" i="2"/>
  <c r="AB1735" i="2"/>
  <c r="AA1735" i="2"/>
  <c r="X1735" i="2"/>
  <c r="W1735" i="2"/>
  <c r="AC1741" i="2"/>
  <c r="AB1741" i="2"/>
  <c r="AA1741" i="2"/>
  <c r="X1741" i="2"/>
  <c r="W1741" i="2"/>
  <c r="AC1747" i="2"/>
  <c r="AB1747" i="2"/>
  <c r="AA1747" i="2"/>
  <c r="X1747" i="2"/>
  <c r="W1747" i="2"/>
  <c r="AC1753" i="2"/>
  <c r="AB1753" i="2"/>
  <c r="AA1753" i="2"/>
  <c r="X1753" i="2"/>
  <c r="W1753" i="2"/>
  <c r="AC1759" i="2"/>
  <c r="AB1759" i="2"/>
  <c r="AA1759" i="2"/>
  <c r="X1759" i="2"/>
  <c r="W1759" i="2"/>
  <c r="AC1765" i="2"/>
  <c r="AB1765" i="2"/>
  <c r="AA1765" i="2"/>
  <c r="X1765" i="2"/>
  <c r="W1765" i="2"/>
  <c r="AC1771" i="2"/>
  <c r="AB1771" i="2"/>
  <c r="AA1771" i="2"/>
  <c r="X1771" i="2"/>
  <c r="W1771" i="2"/>
  <c r="AC1777" i="2"/>
  <c r="AB1777" i="2"/>
  <c r="AA1777" i="2"/>
  <c r="X1777" i="2"/>
  <c r="W1777" i="2"/>
  <c r="AC1783" i="2"/>
  <c r="AB1783" i="2"/>
  <c r="AA1783" i="2"/>
  <c r="X1783" i="2"/>
  <c r="W1783" i="2"/>
  <c r="AC1789" i="2"/>
  <c r="AB1789" i="2"/>
  <c r="AA1789" i="2"/>
  <c r="X1789" i="2"/>
  <c r="W1789" i="2"/>
  <c r="AC1795" i="2"/>
  <c r="AB1795" i="2"/>
  <c r="AA1795" i="2"/>
  <c r="X1795" i="2"/>
  <c r="W1795" i="2"/>
  <c r="AC1801" i="2"/>
  <c r="AB1801" i="2"/>
  <c r="AA1801" i="2"/>
  <c r="X1801" i="2"/>
  <c r="W1801" i="2"/>
  <c r="AC1807" i="2"/>
  <c r="AB1807" i="2"/>
  <c r="AA1807" i="2"/>
  <c r="X1807" i="2"/>
  <c r="W1807" i="2"/>
  <c r="AC1813" i="2"/>
  <c r="AB1813" i="2"/>
  <c r="AA1813" i="2"/>
  <c r="X1813" i="2"/>
  <c r="W1813" i="2"/>
  <c r="AC1819" i="2"/>
  <c r="AB1819" i="2"/>
  <c r="AA1819" i="2"/>
  <c r="X1819" i="2"/>
  <c r="W1819" i="2"/>
  <c r="AC1825" i="2"/>
  <c r="AB1825" i="2"/>
  <c r="AA1825" i="2"/>
  <c r="X1825" i="2"/>
  <c r="W1825" i="2"/>
  <c r="AC1831" i="2"/>
  <c r="AB1831" i="2"/>
  <c r="AA1831" i="2"/>
  <c r="X1831" i="2"/>
  <c r="W1831" i="2"/>
  <c r="AC1837" i="2"/>
  <c r="AB1837" i="2"/>
  <c r="AA1837" i="2"/>
  <c r="X1837" i="2"/>
  <c r="W1837" i="2"/>
  <c r="AC1843" i="2"/>
  <c r="AB1843" i="2"/>
  <c r="AA1843" i="2"/>
  <c r="X1843" i="2"/>
  <c r="W1843" i="2"/>
  <c r="AC1849" i="2"/>
  <c r="AB1849" i="2"/>
  <c r="AA1849" i="2"/>
  <c r="X1849" i="2"/>
  <c r="W1849" i="2"/>
  <c r="AC1855" i="2"/>
  <c r="AB1855" i="2"/>
  <c r="AA1855" i="2"/>
  <c r="X1855" i="2"/>
  <c r="W1855" i="2"/>
  <c r="AC1861" i="2"/>
  <c r="AB1861" i="2"/>
  <c r="AA1861" i="2"/>
  <c r="X1861" i="2"/>
  <c r="W1861" i="2"/>
  <c r="AC1867" i="2"/>
  <c r="AB1867" i="2"/>
  <c r="AA1867" i="2"/>
  <c r="X1867" i="2"/>
  <c r="W1867" i="2"/>
  <c r="AC1873" i="2"/>
  <c r="AB1873" i="2"/>
  <c r="AA1873" i="2"/>
  <c r="X1873" i="2"/>
  <c r="W1873" i="2"/>
  <c r="AC1879" i="2"/>
  <c r="AB1879" i="2"/>
  <c r="AA1879" i="2"/>
  <c r="X1879" i="2"/>
  <c r="W1879" i="2"/>
  <c r="AC1885" i="2"/>
  <c r="AB1885" i="2"/>
  <c r="AA1885" i="2"/>
  <c r="X1885" i="2"/>
  <c r="W1885" i="2"/>
  <c r="AC1891" i="2"/>
  <c r="AB1891" i="2"/>
  <c r="AA1891" i="2"/>
  <c r="X1891" i="2"/>
  <c r="W1891" i="2"/>
  <c r="AC1897" i="2"/>
  <c r="AB1897" i="2"/>
  <c r="AA1897" i="2"/>
  <c r="X1897" i="2"/>
  <c r="W1897" i="2"/>
  <c r="AC1903" i="2"/>
  <c r="AB1903" i="2"/>
  <c r="AA1903" i="2"/>
  <c r="X1903" i="2"/>
  <c r="W1903" i="2"/>
  <c r="AC1909" i="2"/>
  <c r="AB1909" i="2"/>
  <c r="AA1909" i="2"/>
  <c r="X1909" i="2"/>
  <c r="W1909" i="2"/>
  <c r="AC1915" i="2"/>
  <c r="AB1915" i="2"/>
  <c r="AA1915" i="2"/>
  <c r="X1915" i="2"/>
  <c r="W1915" i="2"/>
  <c r="AC1921" i="2"/>
  <c r="AB1921" i="2"/>
  <c r="AA1921" i="2"/>
  <c r="X1921" i="2"/>
  <c r="W1921" i="2"/>
  <c r="AC1927" i="2"/>
  <c r="AB1927" i="2"/>
  <c r="AA1927" i="2"/>
  <c r="X1927" i="2"/>
  <c r="W1927" i="2"/>
  <c r="AC1933" i="2"/>
  <c r="AB1933" i="2"/>
  <c r="AA1933" i="2"/>
  <c r="X1933" i="2"/>
  <c r="W1933" i="2"/>
  <c r="AC1939" i="2"/>
  <c r="AB1939" i="2"/>
  <c r="AA1939" i="2"/>
  <c r="X1939" i="2"/>
  <c r="W1939" i="2"/>
  <c r="AC1945" i="2"/>
  <c r="AB1945" i="2"/>
  <c r="AA1945" i="2"/>
  <c r="X1945" i="2"/>
  <c r="W1945" i="2"/>
  <c r="AC1951" i="2"/>
  <c r="AB1951" i="2"/>
  <c r="AA1951" i="2"/>
  <c r="X1951" i="2"/>
  <c r="W1951" i="2"/>
  <c r="AC1957" i="2"/>
  <c r="AB1957" i="2"/>
  <c r="AA1957" i="2"/>
  <c r="X1957" i="2"/>
  <c r="W1957" i="2"/>
  <c r="AC1963" i="2"/>
  <c r="AB1963" i="2"/>
  <c r="AA1963" i="2"/>
  <c r="X1963" i="2"/>
  <c r="W1963" i="2"/>
  <c r="AC1969" i="2"/>
  <c r="AB1969" i="2"/>
  <c r="AA1969" i="2"/>
  <c r="X1969" i="2"/>
  <c r="W1969" i="2"/>
  <c r="AC1975" i="2"/>
  <c r="AB1975" i="2"/>
  <c r="AA1975" i="2"/>
  <c r="X1975" i="2"/>
  <c r="W1975" i="2"/>
  <c r="AC1981" i="2"/>
  <c r="AB1981" i="2"/>
  <c r="AA1981" i="2"/>
  <c r="X1981" i="2"/>
  <c r="W1981" i="2"/>
  <c r="AC1987" i="2"/>
  <c r="AB1987" i="2"/>
  <c r="AA1987" i="2"/>
  <c r="X1987" i="2"/>
  <c r="W1987" i="2"/>
  <c r="AC1993" i="2"/>
  <c r="AB1993" i="2"/>
  <c r="AA1993" i="2"/>
  <c r="X1993" i="2"/>
  <c r="W1993" i="2"/>
  <c r="AC1999" i="2"/>
  <c r="AB1999" i="2"/>
  <c r="AA1999" i="2"/>
  <c r="X1999" i="2"/>
  <c r="W1999" i="2"/>
  <c r="AC2005" i="2"/>
  <c r="AB2005" i="2"/>
  <c r="AA2005" i="2"/>
  <c r="X2005" i="2"/>
  <c r="W2005" i="2"/>
  <c r="AC2011" i="2"/>
  <c r="AB2011" i="2"/>
  <c r="AA2011" i="2"/>
  <c r="X2011" i="2"/>
  <c r="W2011" i="2"/>
  <c r="AC2017" i="2"/>
  <c r="AB2017" i="2"/>
  <c r="AA2017" i="2"/>
  <c r="X2017" i="2"/>
  <c r="W2017" i="2"/>
  <c r="AC2023" i="2"/>
  <c r="AB2023" i="2"/>
  <c r="AA2023" i="2"/>
  <c r="X2023" i="2"/>
  <c r="W2023" i="2"/>
  <c r="AC2029" i="2"/>
  <c r="AB2029" i="2"/>
  <c r="AA2029" i="2"/>
  <c r="X2029" i="2"/>
  <c r="W2029" i="2"/>
  <c r="AC2035" i="2"/>
  <c r="AB2035" i="2"/>
  <c r="AA2035" i="2"/>
  <c r="X2035" i="2"/>
  <c r="W2035" i="2"/>
  <c r="AC2041" i="2"/>
  <c r="AB2041" i="2"/>
  <c r="AA2041" i="2"/>
  <c r="X2041" i="2"/>
  <c r="W2041" i="2"/>
  <c r="AC2047" i="2"/>
  <c r="AB2047" i="2"/>
  <c r="AA2047" i="2"/>
  <c r="X2047" i="2"/>
  <c r="W2047" i="2"/>
  <c r="AC2053" i="2"/>
  <c r="AB2053" i="2"/>
  <c r="AA2053" i="2"/>
  <c r="X2053" i="2"/>
  <c r="W2053" i="2"/>
  <c r="AC2059" i="2"/>
  <c r="AB2059" i="2"/>
  <c r="AA2059" i="2"/>
  <c r="X2059" i="2"/>
  <c r="W2059" i="2"/>
  <c r="AC2065" i="2"/>
  <c r="AB2065" i="2"/>
  <c r="AA2065" i="2"/>
  <c r="X2065" i="2"/>
  <c r="W2065" i="2"/>
  <c r="AC2071" i="2"/>
  <c r="AB2071" i="2"/>
  <c r="AA2071" i="2"/>
  <c r="X2071" i="2"/>
  <c r="W2071" i="2"/>
  <c r="AC2077" i="2"/>
  <c r="AB2077" i="2"/>
  <c r="AA2077" i="2"/>
  <c r="X2077" i="2"/>
  <c r="W2077" i="2"/>
  <c r="AC2083" i="2"/>
  <c r="AB2083" i="2"/>
  <c r="AA2083" i="2"/>
  <c r="X2083" i="2"/>
  <c r="W2083" i="2"/>
  <c r="AC2089" i="2"/>
  <c r="AB2089" i="2"/>
  <c r="AA2089" i="2"/>
  <c r="X2089" i="2"/>
  <c r="W2089" i="2"/>
  <c r="AC2095" i="2"/>
  <c r="AB2095" i="2"/>
  <c r="AA2095" i="2"/>
  <c r="X2095" i="2"/>
  <c r="W2095" i="2"/>
  <c r="AC2101" i="2"/>
  <c r="AB2101" i="2"/>
  <c r="AA2101" i="2"/>
  <c r="X2101" i="2"/>
  <c r="W2101" i="2"/>
  <c r="AC2107" i="2"/>
  <c r="AB2107" i="2"/>
  <c r="AA2107" i="2"/>
  <c r="X2107" i="2"/>
  <c r="W2107" i="2"/>
  <c r="AC2113" i="2"/>
  <c r="AB2113" i="2"/>
  <c r="AA2113" i="2"/>
  <c r="X2113" i="2"/>
  <c r="W2113" i="2"/>
  <c r="AC2119" i="2"/>
  <c r="AB2119" i="2"/>
  <c r="AA2119" i="2"/>
  <c r="X2119" i="2"/>
  <c r="W2119" i="2"/>
  <c r="AC2125" i="2"/>
  <c r="AB2125" i="2"/>
  <c r="AA2125" i="2"/>
  <c r="X2125" i="2"/>
  <c r="W2125" i="2"/>
  <c r="AC2131" i="2"/>
  <c r="AB2131" i="2"/>
  <c r="AA2131" i="2"/>
  <c r="X2131" i="2"/>
  <c r="W2131" i="2"/>
  <c r="AC2137" i="2"/>
  <c r="AB2137" i="2"/>
  <c r="AA2137" i="2"/>
  <c r="X2137" i="2"/>
  <c r="W2137" i="2"/>
  <c r="AC2143" i="2"/>
  <c r="AB2143" i="2"/>
  <c r="AA2143" i="2"/>
  <c r="X2143" i="2"/>
  <c r="W2143" i="2"/>
  <c r="AC2149" i="2"/>
  <c r="AB2149" i="2"/>
  <c r="AA2149" i="2"/>
  <c r="X2149" i="2"/>
  <c r="W2149" i="2"/>
  <c r="AC2155" i="2"/>
  <c r="AB2155" i="2"/>
  <c r="AA2155" i="2"/>
  <c r="X2155" i="2"/>
  <c r="W2155" i="2"/>
  <c r="AC2161" i="2"/>
  <c r="AB2161" i="2"/>
  <c r="AA2161" i="2"/>
  <c r="X2161" i="2"/>
  <c r="W2161" i="2"/>
  <c r="AC2167" i="2"/>
  <c r="AB2167" i="2"/>
  <c r="AA2167" i="2"/>
  <c r="X2167" i="2"/>
  <c r="W2167" i="2"/>
  <c r="AC2173" i="2"/>
  <c r="AB2173" i="2"/>
  <c r="AA2173" i="2"/>
  <c r="X2173" i="2"/>
  <c r="W2173" i="2"/>
  <c r="AC2179" i="2"/>
  <c r="AB2179" i="2"/>
  <c r="AA2179" i="2"/>
  <c r="X2179" i="2"/>
  <c r="W2179" i="2"/>
  <c r="AC2185" i="2"/>
  <c r="AB2185" i="2"/>
  <c r="AA2185" i="2"/>
  <c r="X2185" i="2"/>
  <c r="W2185" i="2"/>
  <c r="AC2191" i="2"/>
  <c r="AB2191" i="2"/>
  <c r="AA2191" i="2"/>
  <c r="X2191" i="2"/>
  <c r="W2191" i="2"/>
  <c r="AC2197" i="2"/>
  <c r="AB2197" i="2"/>
  <c r="AA2197" i="2"/>
  <c r="X2197" i="2"/>
  <c r="W2197" i="2"/>
  <c r="AC2203" i="2"/>
  <c r="AB2203" i="2"/>
  <c r="AA2203" i="2"/>
  <c r="X2203" i="2"/>
  <c r="W2203" i="2"/>
  <c r="AC2209" i="2"/>
  <c r="AB2209" i="2"/>
  <c r="AA2209" i="2"/>
  <c r="X2209" i="2"/>
  <c r="W2209" i="2"/>
  <c r="AC2215" i="2"/>
  <c r="AB2215" i="2"/>
  <c r="AA2215" i="2"/>
  <c r="X2215" i="2"/>
  <c r="W2215" i="2"/>
  <c r="AC2221" i="2"/>
  <c r="AB2221" i="2"/>
  <c r="AA2221" i="2"/>
  <c r="X2221" i="2"/>
  <c r="W2221" i="2"/>
  <c r="AC2227" i="2"/>
  <c r="AB2227" i="2"/>
  <c r="AA2227" i="2"/>
  <c r="X2227" i="2"/>
  <c r="W2227" i="2"/>
  <c r="AC2233" i="2"/>
  <c r="AB2233" i="2"/>
  <c r="AA2233" i="2"/>
  <c r="X2233" i="2"/>
  <c r="W2233" i="2"/>
  <c r="AC2239" i="2"/>
  <c r="AB2239" i="2"/>
  <c r="AA2239" i="2"/>
  <c r="X2239" i="2"/>
  <c r="W2239" i="2"/>
  <c r="AC2245" i="2"/>
  <c r="AB2245" i="2"/>
  <c r="AA2245" i="2"/>
  <c r="X2245" i="2"/>
  <c r="W2245" i="2"/>
  <c r="AC2251" i="2"/>
  <c r="AB2251" i="2"/>
  <c r="AA2251" i="2"/>
  <c r="X2251" i="2"/>
  <c r="W2251" i="2"/>
  <c r="AC2257" i="2"/>
  <c r="AB2257" i="2"/>
  <c r="AA2257" i="2"/>
  <c r="X2257" i="2"/>
  <c r="W2257" i="2"/>
  <c r="AC2263" i="2"/>
  <c r="AB2263" i="2"/>
  <c r="AA2263" i="2"/>
  <c r="X2263" i="2"/>
  <c r="W2263" i="2"/>
  <c r="AC2269" i="2"/>
  <c r="AB2269" i="2"/>
  <c r="AA2269" i="2"/>
  <c r="X2269" i="2"/>
  <c r="W2269" i="2"/>
  <c r="AC2275" i="2"/>
  <c r="AB2275" i="2"/>
  <c r="AA2275" i="2"/>
  <c r="X2275" i="2"/>
  <c r="W2275" i="2"/>
  <c r="AC2281" i="2"/>
  <c r="AB2281" i="2"/>
  <c r="AA2281" i="2"/>
  <c r="X2281" i="2"/>
  <c r="W2281" i="2"/>
  <c r="AC2287" i="2"/>
  <c r="AB2287" i="2"/>
  <c r="AA2287" i="2"/>
  <c r="X2287" i="2"/>
  <c r="W2287" i="2"/>
  <c r="AC2293" i="2"/>
  <c r="AB2293" i="2"/>
  <c r="AA2293" i="2"/>
  <c r="X2293" i="2"/>
  <c r="W2293" i="2"/>
  <c r="AC2299" i="2"/>
  <c r="AB2299" i="2"/>
  <c r="AA2299" i="2"/>
  <c r="X2299" i="2"/>
  <c r="W2299" i="2"/>
  <c r="AC2305" i="2"/>
  <c r="AB2305" i="2"/>
  <c r="AA2305" i="2"/>
  <c r="X2305" i="2"/>
  <c r="W2305" i="2"/>
  <c r="AC2311" i="2"/>
  <c r="AB2311" i="2"/>
  <c r="AA2311" i="2"/>
  <c r="X2311" i="2"/>
  <c r="W2311" i="2"/>
  <c r="AC2317" i="2"/>
  <c r="AB2317" i="2"/>
  <c r="AA2317" i="2"/>
  <c r="X2317" i="2"/>
  <c r="W2317" i="2"/>
  <c r="AC2323" i="2"/>
  <c r="AB2323" i="2"/>
  <c r="AA2323" i="2"/>
  <c r="X2323" i="2"/>
  <c r="W2323" i="2"/>
  <c r="AC2329" i="2"/>
  <c r="AB2329" i="2"/>
  <c r="AA2329" i="2"/>
  <c r="X2329" i="2"/>
  <c r="W2329" i="2"/>
  <c r="AC2335" i="2"/>
  <c r="AB2335" i="2"/>
  <c r="AA2335" i="2"/>
  <c r="X2335" i="2"/>
  <c r="W2335" i="2"/>
  <c r="AC2341" i="2"/>
  <c r="AB2341" i="2"/>
  <c r="AA2341" i="2"/>
  <c r="X2341" i="2"/>
  <c r="W2341" i="2"/>
  <c r="AC2347" i="2"/>
  <c r="AB2347" i="2"/>
  <c r="AA2347" i="2"/>
  <c r="X2347" i="2"/>
  <c r="W2347" i="2"/>
  <c r="AC2353" i="2"/>
  <c r="AB2353" i="2"/>
  <c r="AA2353" i="2"/>
  <c r="X2353" i="2"/>
  <c r="W2353" i="2"/>
  <c r="AC2359" i="2"/>
  <c r="AB2359" i="2"/>
  <c r="AA2359" i="2"/>
  <c r="X2359" i="2"/>
  <c r="W2359" i="2"/>
  <c r="AC2365" i="2"/>
  <c r="AB2365" i="2"/>
  <c r="AA2365" i="2"/>
  <c r="X2365" i="2"/>
  <c r="W2365" i="2"/>
  <c r="AC2371" i="2"/>
  <c r="AB2371" i="2"/>
  <c r="AA2371" i="2"/>
  <c r="X2371" i="2"/>
  <c r="W2371" i="2"/>
  <c r="AC2377" i="2"/>
  <c r="AB2377" i="2"/>
  <c r="AA2377" i="2"/>
  <c r="X2377" i="2"/>
  <c r="W2377" i="2"/>
  <c r="AC2383" i="2"/>
  <c r="AB2383" i="2"/>
  <c r="AA2383" i="2"/>
  <c r="X2383" i="2"/>
  <c r="W2383" i="2"/>
  <c r="AC2389" i="2"/>
  <c r="AB2389" i="2"/>
  <c r="AA2389" i="2"/>
  <c r="X2389" i="2"/>
  <c r="W2389" i="2"/>
  <c r="AC2395" i="2"/>
  <c r="AB2395" i="2"/>
  <c r="AA2395" i="2"/>
  <c r="X2395" i="2"/>
  <c r="W2395" i="2"/>
  <c r="AC2401" i="2"/>
  <c r="AB2401" i="2"/>
  <c r="AA2401" i="2"/>
  <c r="X2401" i="2"/>
  <c r="W2401" i="2"/>
  <c r="AC2407" i="2"/>
  <c r="AB2407" i="2"/>
  <c r="AA2407" i="2"/>
  <c r="X2407" i="2"/>
  <c r="W2407" i="2"/>
  <c r="AC2413" i="2"/>
  <c r="AB2413" i="2"/>
  <c r="AA2413" i="2"/>
  <c r="X2413" i="2"/>
  <c r="W2413" i="2"/>
  <c r="AC2419" i="2"/>
  <c r="AB2419" i="2"/>
  <c r="AA2419" i="2"/>
  <c r="X2419" i="2"/>
  <c r="W2419" i="2"/>
  <c r="AC2425" i="2"/>
  <c r="AB2425" i="2"/>
  <c r="AA2425" i="2"/>
  <c r="X2425" i="2"/>
  <c r="W2425" i="2"/>
  <c r="AC2431" i="2"/>
  <c r="AB2431" i="2"/>
  <c r="AA2431" i="2"/>
  <c r="X2431" i="2"/>
  <c r="W2431" i="2"/>
  <c r="AC2437" i="2"/>
  <c r="AB2437" i="2"/>
  <c r="AA2437" i="2"/>
  <c r="X2437" i="2"/>
  <c r="W2437" i="2"/>
  <c r="AC2443" i="2"/>
  <c r="AB2443" i="2"/>
  <c r="AA2443" i="2"/>
  <c r="X2443" i="2"/>
  <c r="W2443" i="2"/>
  <c r="AC2449" i="2"/>
  <c r="AB2449" i="2"/>
  <c r="AA2449" i="2"/>
  <c r="X2449" i="2"/>
  <c r="W2449" i="2"/>
  <c r="AC2455" i="2"/>
  <c r="AB2455" i="2"/>
  <c r="AA2455" i="2"/>
  <c r="X2455" i="2"/>
  <c r="W2455" i="2"/>
  <c r="AC2461" i="2"/>
  <c r="AB2461" i="2"/>
  <c r="AA2461" i="2"/>
  <c r="X2461" i="2"/>
  <c r="W2461" i="2"/>
  <c r="AC2467" i="2"/>
  <c r="AB2467" i="2"/>
  <c r="AA2467" i="2"/>
  <c r="X2467" i="2"/>
  <c r="W2467" i="2"/>
  <c r="AC2473" i="2"/>
  <c r="AB2473" i="2"/>
  <c r="AA2473" i="2"/>
  <c r="X2473" i="2"/>
  <c r="W2473" i="2"/>
  <c r="AC2479" i="2"/>
  <c r="AB2479" i="2"/>
  <c r="AA2479" i="2"/>
  <c r="X2479" i="2"/>
  <c r="W2479" i="2"/>
  <c r="AC2485" i="2"/>
  <c r="AB2485" i="2"/>
  <c r="AA2485" i="2"/>
  <c r="X2485" i="2"/>
  <c r="W2485" i="2"/>
  <c r="AC2491" i="2"/>
  <c r="AB2491" i="2"/>
  <c r="AA2491" i="2"/>
  <c r="X2491" i="2"/>
  <c r="W2491" i="2"/>
  <c r="AC2497" i="2"/>
  <c r="AB2497" i="2"/>
  <c r="AA2497" i="2"/>
  <c r="X2497" i="2"/>
  <c r="W2497" i="2"/>
  <c r="AC2503" i="2"/>
  <c r="AB2503" i="2"/>
  <c r="AA2503" i="2"/>
  <c r="W2503" i="2"/>
  <c r="X2503" i="2"/>
  <c r="AC2509" i="2"/>
  <c r="AB2509" i="2"/>
  <c r="AA2509" i="2"/>
  <c r="W2509" i="2"/>
  <c r="X2509" i="2"/>
  <c r="W17" i="2"/>
  <c r="W24" i="2"/>
  <c r="W39" i="2"/>
  <c r="W46" i="2"/>
  <c r="W53" i="2"/>
  <c r="W60" i="2"/>
  <c r="W75" i="2"/>
  <c r="W82" i="2"/>
  <c r="W89" i="2"/>
  <c r="W96" i="2"/>
  <c r="W111" i="2"/>
  <c r="W118" i="2"/>
  <c r="W125" i="2"/>
  <c r="W132" i="2"/>
  <c r="W147" i="2"/>
  <c r="W154" i="2"/>
  <c r="W161" i="2"/>
  <c r="W168" i="2"/>
  <c r="W183" i="2"/>
  <c r="W190" i="2"/>
  <c r="W197" i="2"/>
  <c r="W204" i="2"/>
  <c r="W219" i="2"/>
  <c r="W226" i="2"/>
  <c r="W244" i="2"/>
  <c r="W262" i="2"/>
  <c r="W280" i="2"/>
  <c r="W298" i="2"/>
  <c r="W316" i="2"/>
  <c r="W334" i="2"/>
  <c r="W352" i="2"/>
  <c r="W370" i="2"/>
  <c r="W388" i="2"/>
  <c r="W406" i="2"/>
  <c r="W424" i="2"/>
  <c r="W436" i="2"/>
  <c r="W448" i="2"/>
  <c r="W460" i="2"/>
  <c r="W472" i="2"/>
  <c r="W484" i="2"/>
  <c r="W496" i="2"/>
  <c r="W508" i="2"/>
  <c r="W520" i="2"/>
  <c r="W532" i="2"/>
  <c r="W544" i="2"/>
  <c r="W556" i="2"/>
  <c r="W568" i="2"/>
  <c r="AC14" i="2"/>
  <c r="AB14" i="2"/>
  <c r="AA14" i="2"/>
  <c r="X14" i="2"/>
  <c r="AC20" i="2"/>
  <c r="AB20" i="2"/>
  <c r="AA20" i="2"/>
  <c r="X20" i="2"/>
  <c r="AC26" i="2"/>
  <c r="AB26" i="2"/>
  <c r="AA26" i="2"/>
  <c r="X26" i="2"/>
  <c r="AC32" i="2"/>
  <c r="AB32" i="2"/>
  <c r="AA32" i="2"/>
  <c r="X32" i="2"/>
  <c r="AC38" i="2"/>
  <c r="AB38" i="2"/>
  <c r="AA38" i="2"/>
  <c r="X38" i="2"/>
  <c r="AC44" i="2"/>
  <c r="AB44" i="2"/>
  <c r="AA44" i="2"/>
  <c r="X44" i="2"/>
  <c r="AC50" i="2"/>
  <c r="AB50" i="2"/>
  <c r="AA50" i="2"/>
  <c r="X50" i="2"/>
  <c r="AC56" i="2"/>
  <c r="AB56" i="2"/>
  <c r="AA56" i="2"/>
  <c r="X56" i="2"/>
  <c r="AC62" i="2"/>
  <c r="AB62" i="2"/>
  <c r="AA62" i="2"/>
  <c r="X62" i="2"/>
  <c r="AC68" i="2"/>
  <c r="AB68" i="2"/>
  <c r="AA68" i="2"/>
  <c r="X68" i="2"/>
  <c r="AC74" i="2"/>
  <c r="AB74" i="2"/>
  <c r="AA74" i="2"/>
  <c r="X74" i="2"/>
  <c r="AC80" i="2"/>
  <c r="AB80" i="2"/>
  <c r="AA80" i="2"/>
  <c r="X80" i="2"/>
  <c r="AC86" i="2"/>
  <c r="AB86" i="2"/>
  <c r="AA86" i="2"/>
  <c r="X86" i="2"/>
  <c r="AC92" i="2"/>
  <c r="AB92" i="2"/>
  <c r="AA92" i="2"/>
  <c r="X92" i="2"/>
  <c r="AC98" i="2"/>
  <c r="AB98" i="2"/>
  <c r="AA98" i="2"/>
  <c r="X98" i="2"/>
  <c r="AC104" i="2"/>
  <c r="AB104" i="2"/>
  <c r="AA104" i="2"/>
  <c r="X104" i="2"/>
  <c r="AC110" i="2"/>
  <c r="AB110" i="2"/>
  <c r="AA110" i="2"/>
  <c r="X110" i="2"/>
  <c r="AC116" i="2"/>
  <c r="AB116" i="2"/>
  <c r="AA116" i="2"/>
  <c r="X116" i="2"/>
  <c r="AC122" i="2"/>
  <c r="AB122" i="2"/>
  <c r="AA122" i="2"/>
  <c r="X122" i="2"/>
  <c r="AC128" i="2"/>
  <c r="AB128" i="2"/>
  <c r="AA128" i="2"/>
  <c r="X128" i="2"/>
  <c r="AC134" i="2"/>
  <c r="AB134" i="2"/>
  <c r="AA134" i="2"/>
  <c r="X134" i="2"/>
  <c r="AC140" i="2"/>
  <c r="AB140" i="2"/>
  <c r="AA140" i="2"/>
  <c r="X140" i="2"/>
  <c r="AC146" i="2"/>
  <c r="AB146" i="2"/>
  <c r="AA146" i="2"/>
  <c r="X146" i="2"/>
  <c r="AC152" i="2"/>
  <c r="AB152" i="2"/>
  <c r="AA152" i="2"/>
  <c r="X152" i="2"/>
  <c r="AC158" i="2"/>
  <c r="AB158" i="2"/>
  <c r="AA158" i="2"/>
  <c r="X158" i="2"/>
  <c r="AC164" i="2"/>
  <c r="AB164" i="2"/>
  <c r="AA164" i="2"/>
  <c r="X164" i="2"/>
  <c r="AC170" i="2"/>
  <c r="AB170" i="2"/>
  <c r="AA170" i="2"/>
  <c r="X170" i="2"/>
  <c r="AC176" i="2"/>
  <c r="AB176" i="2"/>
  <c r="AA176" i="2"/>
  <c r="X176" i="2"/>
  <c r="AC182" i="2"/>
  <c r="AB182" i="2"/>
  <c r="AA182" i="2"/>
  <c r="X182" i="2"/>
  <c r="AC188" i="2"/>
  <c r="AB188" i="2"/>
  <c r="AA188" i="2"/>
  <c r="X188" i="2"/>
  <c r="AC194" i="2"/>
  <c r="AB194" i="2"/>
  <c r="AA194" i="2"/>
  <c r="X194" i="2"/>
  <c r="AC200" i="2"/>
  <c r="AB200" i="2"/>
  <c r="AA200" i="2"/>
  <c r="X200" i="2"/>
  <c r="AC206" i="2"/>
  <c r="AB206" i="2"/>
  <c r="AA206" i="2"/>
  <c r="X206" i="2"/>
  <c r="AC212" i="2"/>
  <c r="AB212" i="2"/>
  <c r="AA212" i="2"/>
  <c r="X212" i="2"/>
  <c r="AC218" i="2"/>
  <c r="AB218" i="2"/>
  <c r="AA218" i="2"/>
  <c r="X218" i="2"/>
  <c r="AC224" i="2"/>
  <c r="AB224" i="2"/>
  <c r="AA224" i="2"/>
  <c r="X224" i="2"/>
  <c r="AC230" i="2"/>
  <c r="AB230" i="2"/>
  <c r="AA230" i="2"/>
  <c r="X230" i="2"/>
  <c r="AC236" i="2"/>
  <c r="AB236" i="2"/>
  <c r="AA236" i="2"/>
  <c r="X236" i="2"/>
  <c r="AC242" i="2"/>
  <c r="AB242" i="2"/>
  <c r="AA242" i="2"/>
  <c r="X242" i="2"/>
  <c r="AC248" i="2"/>
  <c r="AB248" i="2"/>
  <c r="AA248" i="2"/>
  <c r="X248" i="2"/>
  <c r="AC254" i="2"/>
  <c r="AB254" i="2"/>
  <c r="AA254" i="2"/>
  <c r="X254" i="2"/>
  <c r="AC260" i="2"/>
  <c r="AB260" i="2"/>
  <c r="AA260" i="2"/>
  <c r="X260" i="2"/>
  <c r="AC266" i="2"/>
  <c r="AB266" i="2"/>
  <c r="AA266" i="2"/>
  <c r="X266" i="2"/>
  <c r="AC272" i="2"/>
  <c r="AB272" i="2"/>
  <c r="AA272" i="2"/>
  <c r="X272" i="2"/>
  <c r="AC278" i="2"/>
  <c r="AB278" i="2"/>
  <c r="AA278" i="2"/>
  <c r="X278" i="2"/>
  <c r="AC284" i="2"/>
  <c r="AB284" i="2"/>
  <c r="AA284" i="2"/>
  <c r="X284" i="2"/>
  <c r="AC290" i="2"/>
  <c r="AB290" i="2"/>
  <c r="AA290" i="2"/>
  <c r="X290" i="2"/>
  <c r="AC296" i="2"/>
  <c r="AB296" i="2"/>
  <c r="AA296" i="2"/>
  <c r="X296" i="2"/>
  <c r="AC302" i="2"/>
  <c r="AB302" i="2"/>
  <c r="AA302" i="2"/>
  <c r="X302" i="2"/>
  <c r="AC308" i="2"/>
  <c r="AB308" i="2"/>
  <c r="AA308" i="2"/>
  <c r="X308" i="2"/>
  <c r="AC314" i="2"/>
  <c r="AB314" i="2"/>
  <c r="AA314" i="2"/>
  <c r="X314" i="2"/>
  <c r="AC320" i="2"/>
  <c r="AB320" i="2"/>
  <c r="AA320" i="2"/>
  <c r="X320" i="2"/>
  <c r="AC326" i="2"/>
  <c r="AB326" i="2"/>
  <c r="AA326" i="2"/>
  <c r="X326" i="2"/>
  <c r="AC332" i="2"/>
  <c r="AB332" i="2"/>
  <c r="AA332" i="2"/>
  <c r="X332" i="2"/>
  <c r="AC338" i="2"/>
  <c r="AB338" i="2"/>
  <c r="AA338" i="2"/>
  <c r="X338" i="2"/>
  <c r="AC344" i="2"/>
  <c r="AB344" i="2"/>
  <c r="AA344" i="2"/>
  <c r="X344" i="2"/>
  <c r="AC350" i="2"/>
  <c r="AB350" i="2"/>
  <c r="AA350" i="2"/>
  <c r="X350" i="2"/>
  <c r="AC356" i="2"/>
  <c r="AB356" i="2"/>
  <c r="AA356" i="2"/>
  <c r="X356" i="2"/>
  <c r="AC362" i="2"/>
  <c r="AB362" i="2"/>
  <c r="AA362" i="2"/>
  <c r="X362" i="2"/>
  <c r="AC368" i="2"/>
  <c r="AB368" i="2"/>
  <c r="AA368" i="2"/>
  <c r="X368" i="2"/>
  <c r="AC374" i="2"/>
  <c r="AB374" i="2"/>
  <c r="AA374" i="2"/>
  <c r="X374" i="2"/>
  <c r="AC380" i="2"/>
  <c r="AB380" i="2"/>
  <c r="AA380" i="2"/>
  <c r="X380" i="2"/>
  <c r="AC386" i="2"/>
  <c r="AB386" i="2"/>
  <c r="AA386" i="2"/>
  <c r="X386" i="2"/>
  <c r="AC392" i="2"/>
  <c r="AB392" i="2"/>
  <c r="AA392" i="2"/>
  <c r="X392" i="2"/>
  <c r="AC398" i="2"/>
  <c r="AB398" i="2"/>
  <c r="AA398" i="2"/>
  <c r="X398" i="2"/>
  <c r="AC404" i="2"/>
  <c r="AB404" i="2"/>
  <c r="AA404" i="2"/>
  <c r="X404" i="2"/>
  <c r="AC410" i="2"/>
  <c r="AB410" i="2"/>
  <c r="AA410" i="2"/>
  <c r="X410" i="2"/>
  <c r="AC416" i="2"/>
  <c r="AB416" i="2"/>
  <c r="AA416" i="2"/>
  <c r="X416" i="2"/>
  <c r="AC422" i="2"/>
  <c r="AB422" i="2"/>
  <c r="AA422" i="2"/>
  <c r="X422" i="2"/>
  <c r="AC428" i="2"/>
  <c r="AB428" i="2"/>
  <c r="AA428" i="2"/>
  <c r="X428" i="2"/>
  <c r="AC434" i="2"/>
  <c r="AB434" i="2"/>
  <c r="AA434" i="2"/>
  <c r="X434" i="2"/>
  <c r="AC440" i="2"/>
  <c r="AB440" i="2"/>
  <c r="AA440" i="2"/>
  <c r="X440" i="2"/>
  <c r="AC446" i="2"/>
  <c r="AB446" i="2"/>
  <c r="AA446" i="2"/>
  <c r="X446" i="2"/>
  <c r="AC452" i="2"/>
  <c r="AB452" i="2"/>
  <c r="AA452" i="2"/>
  <c r="X452" i="2"/>
  <c r="AC458" i="2"/>
  <c r="AB458" i="2"/>
  <c r="AA458" i="2"/>
  <c r="X458" i="2"/>
  <c r="AC464" i="2"/>
  <c r="AB464" i="2"/>
  <c r="AA464" i="2"/>
  <c r="X464" i="2"/>
  <c r="AC470" i="2"/>
  <c r="AB470" i="2"/>
  <c r="AA470" i="2"/>
  <c r="X470" i="2"/>
  <c r="AC476" i="2"/>
  <c r="AB476" i="2"/>
  <c r="AA476" i="2"/>
  <c r="X476" i="2"/>
  <c r="AC482" i="2"/>
  <c r="AB482" i="2"/>
  <c r="AA482" i="2"/>
  <c r="X482" i="2"/>
  <c r="AC488" i="2"/>
  <c r="AB488" i="2"/>
  <c r="AA488" i="2"/>
  <c r="X488" i="2"/>
  <c r="AC494" i="2"/>
  <c r="AB494" i="2"/>
  <c r="AA494" i="2"/>
  <c r="X494" i="2"/>
  <c r="AC500" i="2"/>
  <c r="AB500" i="2"/>
  <c r="AA500" i="2"/>
  <c r="X500" i="2"/>
  <c r="AC506" i="2"/>
  <c r="AB506" i="2"/>
  <c r="AA506" i="2"/>
  <c r="X506" i="2"/>
  <c r="AC512" i="2"/>
  <c r="AB512" i="2"/>
  <c r="AA512" i="2"/>
  <c r="X512" i="2"/>
  <c r="AC518" i="2"/>
  <c r="AB518" i="2"/>
  <c r="AA518" i="2"/>
  <c r="X518" i="2"/>
  <c r="AC524" i="2"/>
  <c r="AB524" i="2"/>
  <c r="AA524" i="2"/>
  <c r="X524" i="2"/>
  <c r="AC530" i="2"/>
  <c r="AB530" i="2"/>
  <c r="AA530" i="2"/>
  <c r="X530" i="2"/>
  <c r="AC536" i="2"/>
  <c r="AB536" i="2"/>
  <c r="AA536" i="2"/>
  <c r="X536" i="2"/>
  <c r="AC542" i="2"/>
  <c r="AB542" i="2"/>
  <c r="AA542" i="2"/>
  <c r="X542" i="2"/>
  <c r="AC548" i="2"/>
  <c r="AB548" i="2"/>
  <c r="AA548" i="2"/>
  <c r="X548" i="2"/>
  <c r="AC554" i="2"/>
  <c r="AB554" i="2"/>
  <c r="AA554" i="2"/>
  <c r="X554" i="2"/>
  <c r="AC560" i="2"/>
  <c r="AB560" i="2"/>
  <c r="AA560" i="2"/>
  <c r="X560" i="2"/>
  <c r="AC566" i="2"/>
  <c r="AB566" i="2"/>
  <c r="AA566" i="2"/>
  <c r="X566" i="2"/>
  <c r="AC572" i="2"/>
  <c r="AB572" i="2"/>
  <c r="AA572" i="2"/>
  <c r="X572" i="2"/>
  <c r="AC578" i="2"/>
  <c r="AB578" i="2"/>
  <c r="AA578" i="2"/>
  <c r="X578" i="2"/>
  <c r="AC584" i="2"/>
  <c r="AB584" i="2"/>
  <c r="AA584" i="2"/>
  <c r="X584" i="2"/>
  <c r="AC590" i="2"/>
  <c r="AB590" i="2"/>
  <c r="AA590" i="2"/>
  <c r="X590" i="2"/>
  <c r="W590" i="2"/>
  <c r="AC596" i="2"/>
  <c r="AB596" i="2"/>
  <c r="AA596" i="2"/>
  <c r="X596" i="2"/>
  <c r="W596" i="2"/>
  <c r="AC602" i="2"/>
  <c r="AB602" i="2"/>
  <c r="AA602" i="2"/>
  <c r="X602" i="2"/>
  <c r="W602" i="2"/>
  <c r="AC608" i="2"/>
  <c r="AB608" i="2"/>
  <c r="AA608" i="2"/>
  <c r="X608" i="2"/>
  <c r="W608" i="2"/>
  <c r="AC614" i="2"/>
  <c r="AB614" i="2"/>
  <c r="AA614" i="2"/>
  <c r="X614" i="2"/>
  <c r="W614" i="2"/>
  <c r="AC620" i="2"/>
  <c r="AB620" i="2"/>
  <c r="AA620" i="2"/>
  <c r="X620" i="2"/>
  <c r="W620" i="2"/>
  <c r="AC626" i="2"/>
  <c r="AB626" i="2"/>
  <c r="AA626" i="2"/>
  <c r="X626" i="2"/>
  <c r="W626" i="2"/>
  <c r="AC632" i="2"/>
  <c r="AB632" i="2"/>
  <c r="AA632" i="2"/>
  <c r="X632" i="2"/>
  <c r="W632" i="2"/>
  <c r="AC638" i="2"/>
  <c r="AB638" i="2"/>
  <c r="AA638" i="2"/>
  <c r="X638" i="2"/>
  <c r="W638" i="2"/>
  <c r="AC644" i="2"/>
  <c r="AB644" i="2"/>
  <c r="AA644" i="2"/>
  <c r="X644" i="2"/>
  <c r="W644" i="2"/>
  <c r="AC650" i="2"/>
  <c r="AB650" i="2"/>
  <c r="AA650" i="2"/>
  <c r="X650" i="2"/>
  <c r="W650" i="2"/>
  <c r="AC656" i="2"/>
  <c r="AB656" i="2"/>
  <c r="AA656" i="2"/>
  <c r="X656" i="2"/>
  <c r="W656" i="2"/>
  <c r="AC662" i="2"/>
  <c r="AB662" i="2"/>
  <c r="AA662" i="2"/>
  <c r="X662" i="2"/>
  <c r="W662" i="2"/>
  <c r="AC668" i="2"/>
  <c r="AB668" i="2"/>
  <c r="AA668" i="2"/>
  <c r="X668" i="2"/>
  <c r="W668" i="2"/>
  <c r="AC674" i="2"/>
  <c r="AB674" i="2"/>
  <c r="AA674" i="2"/>
  <c r="X674" i="2"/>
  <c r="W674" i="2"/>
  <c r="AC680" i="2"/>
  <c r="AB680" i="2"/>
  <c r="AA680" i="2"/>
  <c r="X680" i="2"/>
  <c r="W680" i="2"/>
  <c r="AC686" i="2"/>
  <c r="AB686" i="2"/>
  <c r="AA686" i="2"/>
  <c r="X686" i="2"/>
  <c r="W686" i="2"/>
  <c r="AC692" i="2"/>
  <c r="AB692" i="2"/>
  <c r="AA692" i="2"/>
  <c r="X692" i="2"/>
  <c r="W692" i="2"/>
  <c r="AC698" i="2"/>
  <c r="AB698" i="2"/>
  <c r="AA698" i="2"/>
  <c r="X698" i="2"/>
  <c r="W698" i="2"/>
  <c r="AC704" i="2"/>
  <c r="AB704" i="2"/>
  <c r="AA704" i="2"/>
  <c r="X704" i="2"/>
  <c r="W704" i="2"/>
  <c r="AC710" i="2"/>
  <c r="AB710" i="2"/>
  <c r="AA710" i="2"/>
  <c r="X710" i="2"/>
  <c r="W710" i="2"/>
  <c r="AC716" i="2"/>
  <c r="AB716" i="2"/>
  <c r="AA716" i="2"/>
  <c r="X716" i="2"/>
  <c r="W716" i="2"/>
  <c r="AC722" i="2"/>
  <c r="AB722" i="2"/>
  <c r="AA722" i="2"/>
  <c r="X722" i="2"/>
  <c r="W722" i="2"/>
  <c r="AC728" i="2"/>
  <c r="AB728" i="2"/>
  <c r="AA728" i="2"/>
  <c r="X728" i="2"/>
  <c r="W728" i="2"/>
  <c r="AC734" i="2"/>
  <c r="AB734" i="2"/>
  <c r="AA734" i="2"/>
  <c r="X734" i="2"/>
  <c r="W734" i="2"/>
  <c r="AC740" i="2"/>
  <c r="AB740" i="2"/>
  <c r="AA740" i="2"/>
  <c r="X740" i="2"/>
  <c r="W740" i="2"/>
  <c r="AC746" i="2"/>
  <c r="AB746" i="2"/>
  <c r="AA746" i="2"/>
  <c r="X746" i="2"/>
  <c r="W746" i="2"/>
  <c r="AC752" i="2"/>
  <c r="AB752" i="2"/>
  <c r="AA752" i="2"/>
  <c r="X752" i="2"/>
  <c r="W752" i="2"/>
  <c r="AC758" i="2"/>
  <c r="AB758" i="2"/>
  <c r="AA758" i="2"/>
  <c r="X758" i="2"/>
  <c r="W758" i="2"/>
  <c r="AC764" i="2"/>
  <c r="AB764" i="2"/>
  <c r="AA764" i="2"/>
  <c r="X764" i="2"/>
  <c r="W764" i="2"/>
  <c r="AC770" i="2"/>
  <c r="AB770" i="2"/>
  <c r="AA770" i="2"/>
  <c r="X770" i="2"/>
  <c r="W770" i="2"/>
  <c r="AC776" i="2"/>
  <c r="AB776" i="2"/>
  <c r="AA776" i="2"/>
  <c r="X776" i="2"/>
  <c r="W776" i="2"/>
  <c r="AC782" i="2"/>
  <c r="AB782" i="2"/>
  <c r="AA782" i="2"/>
  <c r="X782" i="2"/>
  <c r="W782" i="2"/>
  <c r="AC788" i="2"/>
  <c r="AB788" i="2"/>
  <c r="AA788" i="2"/>
  <c r="X788" i="2"/>
  <c r="W788" i="2"/>
  <c r="AC794" i="2"/>
  <c r="AB794" i="2"/>
  <c r="AA794" i="2"/>
  <c r="X794" i="2"/>
  <c r="W794" i="2"/>
  <c r="AC800" i="2"/>
  <c r="AB800" i="2"/>
  <c r="AA800" i="2"/>
  <c r="X800" i="2"/>
  <c r="W800" i="2"/>
  <c r="AC806" i="2"/>
  <c r="AB806" i="2"/>
  <c r="AA806" i="2"/>
  <c r="X806" i="2"/>
  <c r="W806" i="2"/>
  <c r="AC812" i="2"/>
  <c r="AB812" i="2"/>
  <c r="AA812" i="2"/>
  <c r="X812" i="2"/>
  <c r="W812" i="2"/>
  <c r="AC818" i="2"/>
  <c r="AB818" i="2"/>
  <c r="AA818" i="2"/>
  <c r="X818" i="2"/>
  <c r="W818" i="2"/>
  <c r="AC824" i="2"/>
  <c r="AB824" i="2"/>
  <c r="AA824" i="2"/>
  <c r="X824" i="2"/>
  <c r="W824" i="2"/>
  <c r="AC830" i="2"/>
  <c r="AB830" i="2"/>
  <c r="AA830" i="2"/>
  <c r="X830" i="2"/>
  <c r="W830" i="2"/>
  <c r="AC836" i="2"/>
  <c r="AB836" i="2"/>
  <c r="AA836" i="2"/>
  <c r="X836" i="2"/>
  <c r="W836" i="2"/>
  <c r="AC842" i="2"/>
  <c r="AB842" i="2"/>
  <c r="AA842" i="2"/>
  <c r="X842" i="2"/>
  <c r="W842" i="2"/>
  <c r="AC848" i="2"/>
  <c r="AB848" i="2"/>
  <c r="AA848" i="2"/>
  <c r="X848" i="2"/>
  <c r="W848" i="2"/>
  <c r="AC854" i="2"/>
  <c r="AB854" i="2"/>
  <c r="AA854" i="2"/>
  <c r="X854" i="2"/>
  <c r="W854" i="2"/>
  <c r="AC860" i="2"/>
  <c r="AB860" i="2"/>
  <c r="AA860" i="2"/>
  <c r="X860" i="2"/>
  <c r="W860" i="2"/>
  <c r="AC866" i="2"/>
  <c r="AB866" i="2"/>
  <c r="AA866" i="2"/>
  <c r="X866" i="2"/>
  <c r="W866" i="2"/>
  <c r="AC872" i="2"/>
  <c r="AB872" i="2"/>
  <c r="AA872" i="2"/>
  <c r="X872" i="2"/>
  <c r="W872" i="2"/>
  <c r="AC878" i="2"/>
  <c r="AB878" i="2"/>
  <c r="AA878" i="2"/>
  <c r="X878" i="2"/>
  <c r="W878" i="2"/>
  <c r="AC884" i="2"/>
  <c r="AB884" i="2"/>
  <c r="AA884" i="2"/>
  <c r="X884" i="2"/>
  <c r="W884" i="2"/>
  <c r="AC890" i="2"/>
  <c r="AB890" i="2"/>
  <c r="AA890" i="2"/>
  <c r="X890" i="2"/>
  <c r="W890" i="2"/>
  <c r="AC896" i="2"/>
  <c r="AB896" i="2"/>
  <c r="AA896" i="2"/>
  <c r="X896" i="2"/>
  <c r="W896" i="2"/>
  <c r="AC902" i="2"/>
  <c r="AB902" i="2"/>
  <c r="AA902" i="2"/>
  <c r="X902" i="2"/>
  <c r="W902" i="2"/>
  <c r="AC908" i="2"/>
  <c r="AB908" i="2"/>
  <c r="AA908" i="2"/>
  <c r="X908" i="2"/>
  <c r="W908" i="2"/>
  <c r="AC914" i="2"/>
  <c r="AB914" i="2"/>
  <c r="AA914" i="2"/>
  <c r="X914" i="2"/>
  <c r="W914" i="2"/>
  <c r="AC920" i="2"/>
  <c r="AB920" i="2"/>
  <c r="AA920" i="2"/>
  <c r="X920" i="2"/>
  <c r="W920" i="2"/>
  <c r="AC926" i="2"/>
  <c r="AB926" i="2"/>
  <c r="AA926" i="2"/>
  <c r="X926" i="2"/>
  <c r="W926" i="2"/>
  <c r="AC932" i="2"/>
  <c r="AB932" i="2"/>
  <c r="AA932" i="2"/>
  <c r="X932" i="2"/>
  <c r="W932" i="2"/>
  <c r="AC938" i="2"/>
  <c r="AB938" i="2"/>
  <c r="AA938" i="2"/>
  <c r="X938" i="2"/>
  <c r="W938" i="2"/>
  <c r="AC944" i="2"/>
  <c r="AB944" i="2"/>
  <c r="AA944" i="2"/>
  <c r="X944" i="2"/>
  <c r="W944" i="2"/>
  <c r="AC950" i="2"/>
  <c r="AB950" i="2"/>
  <c r="AA950" i="2"/>
  <c r="X950" i="2"/>
  <c r="W950" i="2"/>
  <c r="AC956" i="2"/>
  <c r="AB956" i="2"/>
  <c r="AA956" i="2"/>
  <c r="X956" i="2"/>
  <c r="W956" i="2"/>
  <c r="AC962" i="2"/>
  <c r="AB962" i="2"/>
  <c r="AA962" i="2"/>
  <c r="X962" i="2"/>
  <c r="W962" i="2"/>
  <c r="AC968" i="2"/>
  <c r="AB968" i="2"/>
  <c r="AA968" i="2"/>
  <c r="X968" i="2"/>
  <c r="W968" i="2"/>
  <c r="AC974" i="2"/>
  <c r="AB974" i="2"/>
  <c r="AA974" i="2"/>
  <c r="X974" i="2"/>
  <c r="W974" i="2"/>
  <c r="AC980" i="2"/>
  <c r="AB980" i="2"/>
  <c r="AA980" i="2"/>
  <c r="X980" i="2"/>
  <c r="W980" i="2"/>
  <c r="AC986" i="2"/>
  <c r="AB986" i="2"/>
  <c r="AA986" i="2"/>
  <c r="X986" i="2"/>
  <c r="W986" i="2"/>
  <c r="AC992" i="2"/>
  <c r="AB992" i="2"/>
  <c r="AA992" i="2"/>
  <c r="X992" i="2"/>
  <c r="W992" i="2"/>
  <c r="AC998" i="2"/>
  <c r="AB998" i="2"/>
  <c r="AA998" i="2"/>
  <c r="X998" i="2"/>
  <c r="W998" i="2"/>
  <c r="AC1004" i="2"/>
  <c r="AB1004" i="2"/>
  <c r="AA1004" i="2"/>
  <c r="X1004" i="2"/>
  <c r="W1004" i="2"/>
  <c r="AC1010" i="2"/>
  <c r="AB1010" i="2"/>
  <c r="AA1010" i="2"/>
  <c r="X1010" i="2"/>
  <c r="W1010" i="2"/>
  <c r="AC1016" i="2"/>
  <c r="AB1016" i="2"/>
  <c r="AA1016" i="2"/>
  <c r="X1016" i="2"/>
  <c r="W1016" i="2"/>
  <c r="AC1022" i="2"/>
  <c r="AB1022" i="2"/>
  <c r="AA1022" i="2"/>
  <c r="X1022" i="2"/>
  <c r="W1022" i="2"/>
  <c r="AC1028" i="2"/>
  <c r="AB1028" i="2"/>
  <c r="AA1028" i="2"/>
  <c r="X1028" i="2"/>
  <c r="W1028" i="2"/>
  <c r="AC1034" i="2"/>
  <c r="AB1034" i="2"/>
  <c r="AA1034" i="2"/>
  <c r="X1034" i="2"/>
  <c r="W1034" i="2"/>
  <c r="AC1040" i="2"/>
  <c r="AB1040" i="2"/>
  <c r="AA1040" i="2"/>
  <c r="X1040" i="2"/>
  <c r="W1040" i="2"/>
  <c r="AC1046" i="2"/>
  <c r="AB1046" i="2"/>
  <c r="AA1046" i="2"/>
  <c r="X1046" i="2"/>
  <c r="W1046" i="2"/>
  <c r="AC1052" i="2"/>
  <c r="AB1052" i="2"/>
  <c r="AA1052" i="2"/>
  <c r="X1052" i="2"/>
  <c r="W1052" i="2"/>
  <c r="AC1058" i="2"/>
  <c r="AB1058" i="2"/>
  <c r="AA1058" i="2"/>
  <c r="X1058" i="2"/>
  <c r="W1058" i="2"/>
  <c r="AC1064" i="2"/>
  <c r="AB1064" i="2"/>
  <c r="AA1064" i="2"/>
  <c r="X1064" i="2"/>
  <c r="W1064" i="2"/>
  <c r="AC1070" i="2"/>
  <c r="AB1070" i="2"/>
  <c r="AA1070" i="2"/>
  <c r="X1070" i="2"/>
  <c r="W1070" i="2"/>
  <c r="AC1076" i="2"/>
  <c r="AB1076" i="2"/>
  <c r="AA1076" i="2"/>
  <c r="X1076" i="2"/>
  <c r="W1076" i="2"/>
  <c r="AC1082" i="2"/>
  <c r="AB1082" i="2"/>
  <c r="AA1082" i="2"/>
  <c r="X1082" i="2"/>
  <c r="W1082" i="2"/>
  <c r="AC1088" i="2"/>
  <c r="AB1088" i="2"/>
  <c r="AA1088" i="2"/>
  <c r="X1088" i="2"/>
  <c r="W1088" i="2"/>
  <c r="AC1094" i="2"/>
  <c r="AB1094" i="2"/>
  <c r="AA1094" i="2"/>
  <c r="X1094" i="2"/>
  <c r="W1094" i="2"/>
  <c r="AC1100" i="2"/>
  <c r="AB1100" i="2"/>
  <c r="AA1100" i="2"/>
  <c r="X1100" i="2"/>
  <c r="W1100" i="2"/>
  <c r="AC1106" i="2"/>
  <c r="AB1106" i="2"/>
  <c r="AA1106" i="2"/>
  <c r="X1106" i="2"/>
  <c r="W1106" i="2"/>
  <c r="AC1112" i="2"/>
  <c r="AB1112" i="2"/>
  <c r="AA1112" i="2"/>
  <c r="X1112" i="2"/>
  <c r="W1112" i="2"/>
  <c r="AC1118" i="2"/>
  <c r="AB1118" i="2"/>
  <c r="AA1118" i="2"/>
  <c r="X1118" i="2"/>
  <c r="W1118" i="2"/>
  <c r="AC1124" i="2"/>
  <c r="AB1124" i="2"/>
  <c r="AA1124" i="2"/>
  <c r="X1124" i="2"/>
  <c r="W1124" i="2"/>
  <c r="AC1130" i="2"/>
  <c r="AB1130" i="2"/>
  <c r="AA1130" i="2"/>
  <c r="X1130" i="2"/>
  <c r="W1130" i="2"/>
  <c r="AC1136" i="2"/>
  <c r="AB1136" i="2"/>
  <c r="AA1136" i="2"/>
  <c r="X1136" i="2"/>
  <c r="W1136" i="2"/>
  <c r="AC1142" i="2"/>
  <c r="AB1142" i="2"/>
  <c r="AA1142" i="2"/>
  <c r="X1142" i="2"/>
  <c r="W1142" i="2"/>
  <c r="AC1148" i="2"/>
  <c r="AB1148" i="2"/>
  <c r="AA1148" i="2"/>
  <c r="X1148" i="2"/>
  <c r="W1148" i="2"/>
  <c r="AC1154" i="2"/>
  <c r="AB1154" i="2"/>
  <c r="AA1154" i="2"/>
  <c r="X1154" i="2"/>
  <c r="W1154" i="2"/>
  <c r="AC1160" i="2"/>
  <c r="AB1160" i="2"/>
  <c r="AA1160" i="2"/>
  <c r="X1160" i="2"/>
  <c r="W1160" i="2"/>
  <c r="AC1166" i="2"/>
  <c r="AB1166" i="2"/>
  <c r="AA1166" i="2"/>
  <c r="X1166" i="2"/>
  <c r="W1166" i="2"/>
  <c r="AC1172" i="2"/>
  <c r="AB1172" i="2"/>
  <c r="AA1172" i="2"/>
  <c r="X1172" i="2"/>
  <c r="W1172" i="2"/>
  <c r="AC1178" i="2"/>
  <c r="AB1178" i="2"/>
  <c r="AA1178" i="2"/>
  <c r="X1178" i="2"/>
  <c r="W1178" i="2"/>
  <c r="AC1184" i="2"/>
  <c r="AB1184" i="2"/>
  <c r="AA1184" i="2"/>
  <c r="X1184" i="2"/>
  <c r="W1184" i="2"/>
  <c r="AC1190" i="2"/>
  <c r="AB1190" i="2"/>
  <c r="AA1190" i="2"/>
  <c r="X1190" i="2"/>
  <c r="W1190" i="2"/>
  <c r="AC1196" i="2"/>
  <c r="AB1196" i="2"/>
  <c r="AA1196" i="2"/>
  <c r="X1196" i="2"/>
  <c r="W1196" i="2"/>
  <c r="AC1202" i="2"/>
  <c r="AB1202" i="2"/>
  <c r="AA1202" i="2"/>
  <c r="X1202" i="2"/>
  <c r="W1202" i="2"/>
  <c r="AC1208" i="2"/>
  <c r="AB1208" i="2"/>
  <c r="AA1208" i="2"/>
  <c r="X1208" i="2"/>
  <c r="W1208" i="2"/>
  <c r="AC1214" i="2"/>
  <c r="AB1214" i="2"/>
  <c r="AA1214" i="2"/>
  <c r="X1214" i="2"/>
  <c r="W1214" i="2"/>
  <c r="AC1220" i="2"/>
  <c r="AB1220" i="2"/>
  <c r="AA1220" i="2"/>
  <c r="X1220" i="2"/>
  <c r="W1220" i="2"/>
  <c r="AC1226" i="2"/>
  <c r="AB1226" i="2"/>
  <c r="AA1226" i="2"/>
  <c r="X1226" i="2"/>
  <c r="W1226" i="2"/>
  <c r="AC1232" i="2"/>
  <c r="AB1232" i="2"/>
  <c r="AA1232" i="2"/>
  <c r="X1232" i="2"/>
  <c r="W1232" i="2"/>
  <c r="AC1238" i="2"/>
  <c r="AB1238" i="2"/>
  <c r="AA1238" i="2"/>
  <c r="X1238" i="2"/>
  <c r="W1238" i="2"/>
  <c r="AC1244" i="2"/>
  <c r="AB1244" i="2"/>
  <c r="AA1244" i="2"/>
  <c r="X1244" i="2"/>
  <c r="W1244" i="2"/>
  <c r="AC1250" i="2"/>
  <c r="AB1250" i="2"/>
  <c r="AA1250" i="2"/>
  <c r="X1250" i="2"/>
  <c r="W1250" i="2"/>
  <c r="AC1256" i="2"/>
  <c r="AB1256" i="2"/>
  <c r="AA1256" i="2"/>
  <c r="X1256" i="2"/>
  <c r="W1256" i="2"/>
  <c r="AC1262" i="2"/>
  <c r="AB1262" i="2"/>
  <c r="AA1262" i="2"/>
  <c r="X1262" i="2"/>
  <c r="W1262" i="2"/>
  <c r="AC1268" i="2"/>
  <c r="AB1268" i="2"/>
  <c r="AA1268" i="2"/>
  <c r="X1268" i="2"/>
  <c r="W1268" i="2"/>
  <c r="AC1274" i="2"/>
  <c r="AB1274" i="2"/>
  <c r="AA1274" i="2"/>
  <c r="X1274" i="2"/>
  <c r="W1274" i="2"/>
  <c r="AC1280" i="2"/>
  <c r="AB1280" i="2"/>
  <c r="AA1280" i="2"/>
  <c r="X1280" i="2"/>
  <c r="W1280" i="2"/>
  <c r="AC1286" i="2"/>
  <c r="AB1286" i="2"/>
  <c r="AA1286" i="2"/>
  <c r="X1286" i="2"/>
  <c r="W1286" i="2"/>
  <c r="AC1292" i="2"/>
  <c r="AB1292" i="2"/>
  <c r="AA1292" i="2"/>
  <c r="X1292" i="2"/>
  <c r="W1292" i="2"/>
  <c r="AC1298" i="2"/>
  <c r="AB1298" i="2"/>
  <c r="AA1298" i="2"/>
  <c r="X1298" i="2"/>
  <c r="W1298" i="2"/>
  <c r="AC1304" i="2"/>
  <c r="AB1304" i="2"/>
  <c r="AA1304" i="2"/>
  <c r="X1304" i="2"/>
  <c r="W1304" i="2"/>
  <c r="AC1310" i="2"/>
  <c r="AB1310" i="2"/>
  <c r="AA1310" i="2"/>
  <c r="X1310" i="2"/>
  <c r="W1310" i="2"/>
  <c r="AC1316" i="2"/>
  <c r="AB1316" i="2"/>
  <c r="AA1316" i="2"/>
  <c r="X1316" i="2"/>
  <c r="W1316" i="2"/>
  <c r="AC1322" i="2"/>
  <c r="AB1322" i="2"/>
  <c r="AA1322" i="2"/>
  <c r="X1322" i="2"/>
  <c r="W1322" i="2"/>
  <c r="AC1328" i="2"/>
  <c r="AB1328" i="2"/>
  <c r="AA1328" i="2"/>
  <c r="X1328" i="2"/>
  <c r="W1328" i="2"/>
  <c r="AC1334" i="2"/>
  <c r="AB1334" i="2"/>
  <c r="AA1334" i="2"/>
  <c r="X1334" i="2"/>
  <c r="W1334" i="2"/>
  <c r="AC1340" i="2"/>
  <c r="AB1340" i="2"/>
  <c r="AA1340" i="2"/>
  <c r="X1340" i="2"/>
  <c r="W1340" i="2"/>
  <c r="AC1346" i="2"/>
  <c r="AB1346" i="2"/>
  <c r="AA1346" i="2"/>
  <c r="X1346" i="2"/>
  <c r="W1346" i="2"/>
  <c r="AC1352" i="2"/>
  <c r="AB1352" i="2"/>
  <c r="AA1352" i="2"/>
  <c r="X1352" i="2"/>
  <c r="W1352" i="2"/>
  <c r="AC1358" i="2"/>
  <c r="AB1358" i="2"/>
  <c r="AA1358" i="2"/>
  <c r="X1358" i="2"/>
  <c r="W1358" i="2"/>
  <c r="AC1364" i="2"/>
  <c r="AB1364" i="2"/>
  <c r="AA1364" i="2"/>
  <c r="X1364" i="2"/>
  <c r="W1364" i="2"/>
  <c r="AC1370" i="2"/>
  <c r="AB1370" i="2"/>
  <c r="AA1370" i="2"/>
  <c r="X1370" i="2"/>
  <c r="W1370" i="2"/>
  <c r="AC1376" i="2"/>
  <c r="AB1376" i="2"/>
  <c r="AA1376" i="2"/>
  <c r="X1376" i="2"/>
  <c r="W1376" i="2"/>
  <c r="AC1382" i="2"/>
  <c r="AB1382" i="2"/>
  <c r="AA1382" i="2"/>
  <c r="X1382" i="2"/>
  <c r="W1382" i="2"/>
  <c r="AC1388" i="2"/>
  <c r="AB1388" i="2"/>
  <c r="AA1388" i="2"/>
  <c r="X1388" i="2"/>
  <c r="W1388" i="2"/>
  <c r="AC1394" i="2"/>
  <c r="AB1394" i="2"/>
  <c r="AA1394" i="2"/>
  <c r="X1394" i="2"/>
  <c r="W1394" i="2"/>
  <c r="AC1400" i="2"/>
  <c r="AB1400" i="2"/>
  <c r="AA1400" i="2"/>
  <c r="X1400" i="2"/>
  <c r="W1400" i="2"/>
  <c r="AC1406" i="2"/>
  <c r="AB1406" i="2"/>
  <c r="AA1406" i="2"/>
  <c r="X1406" i="2"/>
  <c r="W1406" i="2"/>
  <c r="AC1412" i="2"/>
  <c r="AB1412" i="2"/>
  <c r="AA1412" i="2"/>
  <c r="X1412" i="2"/>
  <c r="W1412" i="2"/>
  <c r="AC1418" i="2"/>
  <c r="AB1418" i="2"/>
  <c r="AA1418" i="2"/>
  <c r="X1418" i="2"/>
  <c r="W1418" i="2"/>
  <c r="AC1424" i="2"/>
  <c r="AB1424" i="2"/>
  <c r="AA1424" i="2"/>
  <c r="X1424" i="2"/>
  <c r="W1424" i="2"/>
  <c r="AC1430" i="2"/>
  <c r="AB1430" i="2"/>
  <c r="AA1430" i="2"/>
  <c r="X1430" i="2"/>
  <c r="W1430" i="2"/>
  <c r="AC1436" i="2"/>
  <c r="AB1436" i="2"/>
  <c r="AA1436" i="2"/>
  <c r="X1436" i="2"/>
  <c r="W1436" i="2"/>
  <c r="AC1442" i="2"/>
  <c r="AB1442" i="2"/>
  <c r="AA1442" i="2"/>
  <c r="X1442" i="2"/>
  <c r="W1442" i="2"/>
  <c r="AC1448" i="2"/>
  <c r="AB1448" i="2"/>
  <c r="AA1448" i="2"/>
  <c r="X1448" i="2"/>
  <c r="W1448" i="2"/>
  <c r="AC1454" i="2"/>
  <c r="AB1454" i="2"/>
  <c r="AA1454" i="2"/>
  <c r="X1454" i="2"/>
  <c r="W1454" i="2"/>
  <c r="AC1460" i="2"/>
  <c r="AB1460" i="2"/>
  <c r="AA1460" i="2"/>
  <c r="X1460" i="2"/>
  <c r="W1460" i="2"/>
  <c r="AC1466" i="2"/>
  <c r="AB1466" i="2"/>
  <c r="AA1466" i="2"/>
  <c r="X1466" i="2"/>
  <c r="W1466" i="2"/>
  <c r="AC1472" i="2"/>
  <c r="AB1472" i="2"/>
  <c r="AA1472" i="2"/>
  <c r="X1472" i="2"/>
  <c r="W1472" i="2"/>
  <c r="AC1478" i="2"/>
  <c r="AB1478" i="2"/>
  <c r="AA1478" i="2"/>
  <c r="X1478" i="2"/>
  <c r="W1478" i="2"/>
  <c r="AC1484" i="2"/>
  <c r="AB1484" i="2"/>
  <c r="AA1484" i="2"/>
  <c r="X1484" i="2"/>
  <c r="W1484" i="2"/>
  <c r="AC1490" i="2"/>
  <c r="AB1490" i="2"/>
  <c r="AA1490" i="2"/>
  <c r="X1490" i="2"/>
  <c r="W1490" i="2"/>
  <c r="AC1496" i="2"/>
  <c r="AB1496" i="2"/>
  <c r="AA1496" i="2"/>
  <c r="X1496" i="2"/>
  <c r="W1496" i="2"/>
  <c r="AC1502" i="2"/>
  <c r="AB1502" i="2"/>
  <c r="AA1502" i="2"/>
  <c r="X1502" i="2"/>
  <c r="W1502" i="2"/>
  <c r="AC1508" i="2"/>
  <c r="AB1508" i="2"/>
  <c r="AA1508" i="2"/>
  <c r="X1508" i="2"/>
  <c r="W1508" i="2"/>
  <c r="AC1514" i="2"/>
  <c r="AB1514" i="2"/>
  <c r="AA1514" i="2"/>
  <c r="X1514" i="2"/>
  <c r="W1514" i="2"/>
  <c r="AC1520" i="2"/>
  <c r="AB1520" i="2"/>
  <c r="AA1520" i="2"/>
  <c r="X1520" i="2"/>
  <c r="W1520" i="2"/>
  <c r="AC1526" i="2"/>
  <c r="AB1526" i="2"/>
  <c r="AA1526" i="2"/>
  <c r="X1526" i="2"/>
  <c r="W1526" i="2"/>
  <c r="AC1532" i="2"/>
  <c r="AB1532" i="2"/>
  <c r="AA1532" i="2"/>
  <c r="X1532" i="2"/>
  <c r="W1532" i="2"/>
  <c r="AC1538" i="2"/>
  <c r="AB1538" i="2"/>
  <c r="AA1538" i="2"/>
  <c r="X1538" i="2"/>
  <c r="W1538" i="2"/>
  <c r="AC1544" i="2"/>
  <c r="AB1544" i="2"/>
  <c r="AA1544" i="2"/>
  <c r="X1544" i="2"/>
  <c r="W1544" i="2"/>
  <c r="AC1550" i="2"/>
  <c r="AB1550" i="2"/>
  <c r="AA1550" i="2"/>
  <c r="X1550" i="2"/>
  <c r="W1550" i="2"/>
  <c r="AC1556" i="2"/>
  <c r="AB1556" i="2"/>
  <c r="AA1556" i="2"/>
  <c r="X1556" i="2"/>
  <c r="W1556" i="2"/>
  <c r="AC1562" i="2"/>
  <c r="AB1562" i="2"/>
  <c r="AA1562" i="2"/>
  <c r="X1562" i="2"/>
  <c r="W1562" i="2"/>
  <c r="AC1568" i="2"/>
  <c r="AB1568" i="2"/>
  <c r="AA1568" i="2"/>
  <c r="X1568" i="2"/>
  <c r="W1568" i="2"/>
  <c r="AC1574" i="2"/>
  <c r="AB1574" i="2"/>
  <c r="AA1574" i="2"/>
  <c r="X1574" i="2"/>
  <c r="W1574" i="2"/>
  <c r="AC1580" i="2"/>
  <c r="AB1580" i="2"/>
  <c r="AA1580" i="2"/>
  <c r="X1580" i="2"/>
  <c r="W1580" i="2"/>
  <c r="AC1586" i="2"/>
  <c r="AB1586" i="2"/>
  <c r="AA1586" i="2"/>
  <c r="X1586" i="2"/>
  <c r="W1586" i="2"/>
  <c r="AC1592" i="2"/>
  <c r="AB1592" i="2"/>
  <c r="AA1592" i="2"/>
  <c r="X1592" i="2"/>
  <c r="W1592" i="2"/>
  <c r="AC1598" i="2"/>
  <c r="AB1598" i="2"/>
  <c r="AA1598" i="2"/>
  <c r="X1598" i="2"/>
  <c r="W1598" i="2"/>
  <c r="AC1604" i="2"/>
  <c r="AB1604" i="2"/>
  <c r="AA1604" i="2"/>
  <c r="X1604" i="2"/>
  <c r="W1604" i="2"/>
  <c r="AC1610" i="2"/>
  <c r="AB1610" i="2"/>
  <c r="AA1610" i="2"/>
  <c r="X1610" i="2"/>
  <c r="W1610" i="2"/>
  <c r="AC1616" i="2"/>
  <c r="AB1616" i="2"/>
  <c r="AA1616" i="2"/>
  <c r="X1616" i="2"/>
  <c r="W1616" i="2"/>
  <c r="AC1622" i="2"/>
  <c r="AB1622" i="2"/>
  <c r="AA1622" i="2"/>
  <c r="X1622" i="2"/>
  <c r="W1622" i="2"/>
  <c r="AC1628" i="2"/>
  <c r="AB1628" i="2"/>
  <c r="AA1628" i="2"/>
  <c r="X1628" i="2"/>
  <c r="W1628" i="2"/>
  <c r="AC1634" i="2"/>
  <c r="AB1634" i="2"/>
  <c r="AA1634" i="2"/>
  <c r="X1634" i="2"/>
  <c r="W1634" i="2"/>
  <c r="AC1640" i="2"/>
  <c r="AB1640" i="2"/>
  <c r="AA1640" i="2"/>
  <c r="X1640" i="2"/>
  <c r="W1640" i="2"/>
  <c r="AC1646" i="2"/>
  <c r="AB1646" i="2"/>
  <c r="AA1646" i="2"/>
  <c r="X1646" i="2"/>
  <c r="W1646" i="2"/>
  <c r="AC1652" i="2"/>
  <c r="AB1652" i="2"/>
  <c r="AA1652" i="2"/>
  <c r="X1652" i="2"/>
  <c r="W1652" i="2"/>
  <c r="AC1658" i="2"/>
  <c r="AB1658" i="2"/>
  <c r="AA1658" i="2"/>
  <c r="X1658" i="2"/>
  <c r="W1658" i="2"/>
  <c r="AC1664" i="2"/>
  <c r="AB1664" i="2"/>
  <c r="AA1664" i="2"/>
  <c r="X1664" i="2"/>
  <c r="W1664" i="2"/>
  <c r="AC1670" i="2"/>
  <c r="AB1670" i="2"/>
  <c r="AA1670" i="2"/>
  <c r="X1670" i="2"/>
  <c r="W1670" i="2"/>
  <c r="AC1676" i="2"/>
  <c r="AB1676" i="2"/>
  <c r="AA1676" i="2"/>
  <c r="X1676" i="2"/>
  <c r="W1676" i="2"/>
  <c r="AC1682" i="2"/>
  <c r="AB1682" i="2"/>
  <c r="AA1682" i="2"/>
  <c r="X1682" i="2"/>
  <c r="W1682" i="2"/>
  <c r="AC1688" i="2"/>
  <c r="AB1688" i="2"/>
  <c r="AA1688" i="2"/>
  <c r="X1688" i="2"/>
  <c r="W1688" i="2"/>
  <c r="AC1694" i="2"/>
  <c r="AB1694" i="2"/>
  <c r="AA1694" i="2"/>
  <c r="X1694" i="2"/>
  <c r="W1694" i="2"/>
  <c r="AC1700" i="2"/>
  <c r="AB1700" i="2"/>
  <c r="AA1700" i="2"/>
  <c r="X1700" i="2"/>
  <c r="W1700" i="2"/>
  <c r="AC1706" i="2"/>
  <c r="AB1706" i="2"/>
  <c r="AA1706" i="2"/>
  <c r="X1706" i="2"/>
  <c r="W1706" i="2"/>
  <c r="AC1712" i="2"/>
  <c r="AB1712" i="2"/>
  <c r="AA1712" i="2"/>
  <c r="X1712" i="2"/>
  <c r="W1712" i="2"/>
  <c r="AC1718" i="2"/>
  <c r="AB1718" i="2"/>
  <c r="AA1718" i="2"/>
  <c r="X1718" i="2"/>
  <c r="W1718" i="2"/>
  <c r="AC1724" i="2"/>
  <c r="AB1724" i="2"/>
  <c r="AA1724" i="2"/>
  <c r="X1724" i="2"/>
  <c r="W1724" i="2"/>
  <c r="AC1730" i="2"/>
  <c r="AB1730" i="2"/>
  <c r="AA1730" i="2"/>
  <c r="X1730" i="2"/>
  <c r="W1730" i="2"/>
  <c r="AC1736" i="2"/>
  <c r="AB1736" i="2"/>
  <c r="AA1736" i="2"/>
  <c r="X1736" i="2"/>
  <c r="W1736" i="2"/>
  <c r="AC1742" i="2"/>
  <c r="AB1742" i="2"/>
  <c r="AA1742" i="2"/>
  <c r="X1742" i="2"/>
  <c r="W1742" i="2"/>
  <c r="AC1748" i="2"/>
  <c r="AB1748" i="2"/>
  <c r="AA1748" i="2"/>
  <c r="X1748" i="2"/>
  <c r="W1748" i="2"/>
  <c r="AC1754" i="2"/>
  <c r="AB1754" i="2"/>
  <c r="AA1754" i="2"/>
  <c r="X1754" i="2"/>
  <c r="W1754" i="2"/>
  <c r="AC1760" i="2"/>
  <c r="AB1760" i="2"/>
  <c r="AA1760" i="2"/>
  <c r="X1760" i="2"/>
  <c r="W1760" i="2"/>
  <c r="AC1766" i="2"/>
  <c r="AB1766" i="2"/>
  <c r="AA1766" i="2"/>
  <c r="X1766" i="2"/>
  <c r="W1766" i="2"/>
  <c r="AC1772" i="2"/>
  <c r="AB1772" i="2"/>
  <c r="AA1772" i="2"/>
  <c r="X1772" i="2"/>
  <c r="W1772" i="2"/>
  <c r="AC1778" i="2"/>
  <c r="AB1778" i="2"/>
  <c r="AA1778" i="2"/>
  <c r="X1778" i="2"/>
  <c r="W1778" i="2"/>
  <c r="AC1784" i="2"/>
  <c r="AB1784" i="2"/>
  <c r="AA1784" i="2"/>
  <c r="X1784" i="2"/>
  <c r="W1784" i="2"/>
  <c r="AC1790" i="2"/>
  <c r="AB1790" i="2"/>
  <c r="AA1790" i="2"/>
  <c r="X1790" i="2"/>
  <c r="W1790" i="2"/>
  <c r="AC1796" i="2"/>
  <c r="AB1796" i="2"/>
  <c r="AA1796" i="2"/>
  <c r="X1796" i="2"/>
  <c r="W1796" i="2"/>
  <c r="AC1802" i="2"/>
  <c r="AB1802" i="2"/>
  <c r="AA1802" i="2"/>
  <c r="X1802" i="2"/>
  <c r="W1802" i="2"/>
  <c r="AC1808" i="2"/>
  <c r="AB1808" i="2"/>
  <c r="AA1808" i="2"/>
  <c r="X1808" i="2"/>
  <c r="W1808" i="2"/>
  <c r="AC1814" i="2"/>
  <c r="AB1814" i="2"/>
  <c r="AA1814" i="2"/>
  <c r="X1814" i="2"/>
  <c r="W1814" i="2"/>
  <c r="AC1820" i="2"/>
  <c r="AB1820" i="2"/>
  <c r="AA1820" i="2"/>
  <c r="X1820" i="2"/>
  <c r="W1820" i="2"/>
  <c r="AC1826" i="2"/>
  <c r="AB1826" i="2"/>
  <c r="AA1826" i="2"/>
  <c r="X1826" i="2"/>
  <c r="W1826" i="2"/>
  <c r="AC1832" i="2"/>
  <c r="AB1832" i="2"/>
  <c r="AA1832" i="2"/>
  <c r="X1832" i="2"/>
  <c r="W1832" i="2"/>
  <c r="AC1838" i="2"/>
  <c r="AB1838" i="2"/>
  <c r="AA1838" i="2"/>
  <c r="X1838" i="2"/>
  <c r="W1838" i="2"/>
  <c r="AC1844" i="2"/>
  <c r="AB1844" i="2"/>
  <c r="AA1844" i="2"/>
  <c r="X1844" i="2"/>
  <c r="W1844" i="2"/>
  <c r="AC1850" i="2"/>
  <c r="AB1850" i="2"/>
  <c r="AA1850" i="2"/>
  <c r="X1850" i="2"/>
  <c r="W1850" i="2"/>
  <c r="AC1856" i="2"/>
  <c r="AB1856" i="2"/>
  <c r="AA1856" i="2"/>
  <c r="X1856" i="2"/>
  <c r="W1856" i="2"/>
  <c r="AC1862" i="2"/>
  <c r="AB1862" i="2"/>
  <c r="AA1862" i="2"/>
  <c r="X1862" i="2"/>
  <c r="W1862" i="2"/>
  <c r="AC1868" i="2"/>
  <c r="AB1868" i="2"/>
  <c r="AA1868" i="2"/>
  <c r="X1868" i="2"/>
  <c r="W1868" i="2"/>
  <c r="AC1874" i="2"/>
  <c r="AB1874" i="2"/>
  <c r="AA1874" i="2"/>
  <c r="X1874" i="2"/>
  <c r="W1874" i="2"/>
  <c r="AC1880" i="2"/>
  <c r="AB1880" i="2"/>
  <c r="AA1880" i="2"/>
  <c r="X1880" i="2"/>
  <c r="W1880" i="2"/>
  <c r="AC1886" i="2"/>
  <c r="AB1886" i="2"/>
  <c r="AA1886" i="2"/>
  <c r="X1886" i="2"/>
  <c r="W1886" i="2"/>
  <c r="AC1892" i="2"/>
  <c r="AB1892" i="2"/>
  <c r="AA1892" i="2"/>
  <c r="X1892" i="2"/>
  <c r="W1892" i="2"/>
  <c r="AC1898" i="2"/>
  <c r="AB1898" i="2"/>
  <c r="AA1898" i="2"/>
  <c r="X1898" i="2"/>
  <c r="W1898" i="2"/>
  <c r="AC1904" i="2"/>
  <c r="AB1904" i="2"/>
  <c r="AA1904" i="2"/>
  <c r="X1904" i="2"/>
  <c r="W1904" i="2"/>
  <c r="AC1910" i="2"/>
  <c r="AB1910" i="2"/>
  <c r="AA1910" i="2"/>
  <c r="X1910" i="2"/>
  <c r="W1910" i="2"/>
  <c r="AC1916" i="2"/>
  <c r="AB1916" i="2"/>
  <c r="AA1916" i="2"/>
  <c r="X1916" i="2"/>
  <c r="W1916" i="2"/>
  <c r="AC1922" i="2"/>
  <c r="AB1922" i="2"/>
  <c r="AA1922" i="2"/>
  <c r="X1922" i="2"/>
  <c r="W1922" i="2"/>
  <c r="AC1928" i="2"/>
  <c r="AB1928" i="2"/>
  <c r="AA1928" i="2"/>
  <c r="X1928" i="2"/>
  <c r="W1928" i="2"/>
  <c r="AC1934" i="2"/>
  <c r="AB1934" i="2"/>
  <c r="AA1934" i="2"/>
  <c r="X1934" i="2"/>
  <c r="W1934" i="2"/>
  <c r="AC1940" i="2"/>
  <c r="AB1940" i="2"/>
  <c r="AA1940" i="2"/>
  <c r="X1940" i="2"/>
  <c r="W1940" i="2"/>
  <c r="AC1946" i="2"/>
  <c r="AB1946" i="2"/>
  <c r="AA1946" i="2"/>
  <c r="X1946" i="2"/>
  <c r="W1946" i="2"/>
  <c r="AC1952" i="2"/>
  <c r="AB1952" i="2"/>
  <c r="AA1952" i="2"/>
  <c r="X1952" i="2"/>
  <c r="W1952" i="2"/>
  <c r="AC1958" i="2"/>
  <c r="AB1958" i="2"/>
  <c r="AA1958" i="2"/>
  <c r="X1958" i="2"/>
  <c r="W1958" i="2"/>
  <c r="AC1964" i="2"/>
  <c r="AB1964" i="2"/>
  <c r="AA1964" i="2"/>
  <c r="X1964" i="2"/>
  <c r="W1964" i="2"/>
  <c r="AC1970" i="2"/>
  <c r="AB1970" i="2"/>
  <c r="AA1970" i="2"/>
  <c r="X1970" i="2"/>
  <c r="W1970" i="2"/>
  <c r="AC1976" i="2"/>
  <c r="AB1976" i="2"/>
  <c r="AA1976" i="2"/>
  <c r="X1976" i="2"/>
  <c r="W1976" i="2"/>
  <c r="AC1982" i="2"/>
  <c r="AB1982" i="2"/>
  <c r="AA1982" i="2"/>
  <c r="X1982" i="2"/>
  <c r="W1982" i="2"/>
  <c r="AC1988" i="2"/>
  <c r="AB1988" i="2"/>
  <c r="AA1988" i="2"/>
  <c r="X1988" i="2"/>
  <c r="W1988" i="2"/>
  <c r="AC1994" i="2"/>
  <c r="AB1994" i="2"/>
  <c r="AA1994" i="2"/>
  <c r="X1994" i="2"/>
  <c r="W1994" i="2"/>
  <c r="AC2000" i="2"/>
  <c r="AB2000" i="2"/>
  <c r="AA2000" i="2"/>
  <c r="X2000" i="2"/>
  <c r="W2000" i="2"/>
  <c r="AC2006" i="2"/>
  <c r="AB2006" i="2"/>
  <c r="AA2006" i="2"/>
  <c r="X2006" i="2"/>
  <c r="W2006" i="2"/>
  <c r="AC2012" i="2"/>
  <c r="AB2012" i="2"/>
  <c r="AA2012" i="2"/>
  <c r="X2012" i="2"/>
  <c r="W2012" i="2"/>
  <c r="AC2018" i="2"/>
  <c r="AB2018" i="2"/>
  <c r="AA2018" i="2"/>
  <c r="X2018" i="2"/>
  <c r="W2018" i="2"/>
  <c r="AC2024" i="2"/>
  <c r="AB2024" i="2"/>
  <c r="AA2024" i="2"/>
  <c r="X2024" i="2"/>
  <c r="W2024" i="2"/>
  <c r="AC2030" i="2"/>
  <c r="AB2030" i="2"/>
  <c r="AA2030" i="2"/>
  <c r="X2030" i="2"/>
  <c r="W2030" i="2"/>
  <c r="AC2036" i="2"/>
  <c r="AB2036" i="2"/>
  <c r="AA2036" i="2"/>
  <c r="X2036" i="2"/>
  <c r="W2036" i="2"/>
  <c r="AC2042" i="2"/>
  <c r="AB2042" i="2"/>
  <c r="AA2042" i="2"/>
  <c r="X2042" i="2"/>
  <c r="W2042" i="2"/>
  <c r="AC2048" i="2"/>
  <c r="AB2048" i="2"/>
  <c r="AA2048" i="2"/>
  <c r="X2048" i="2"/>
  <c r="W2048" i="2"/>
  <c r="AC2054" i="2"/>
  <c r="AB2054" i="2"/>
  <c r="AA2054" i="2"/>
  <c r="X2054" i="2"/>
  <c r="W2054" i="2"/>
  <c r="AC2060" i="2"/>
  <c r="AB2060" i="2"/>
  <c r="AA2060" i="2"/>
  <c r="X2060" i="2"/>
  <c r="W2060" i="2"/>
  <c r="AC2066" i="2"/>
  <c r="AB2066" i="2"/>
  <c r="AA2066" i="2"/>
  <c r="X2066" i="2"/>
  <c r="W2066" i="2"/>
  <c r="AC2072" i="2"/>
  <c r="AB2072" i="2"/>
  <c r="AA2072" i="2"/>
  <c r="X2072" i="2"/>
  <c r="W2072" i="2"/>
  <c r="AC2078" i="2"/>
  <c r="AB2078" i="2"/>
  <c r="AA2078" i="2"/>
  <c r="X2078" i="2"/>
  <c r="W2078" i="2"/>
  <c r="AC2084" i="2"/>
  <c r="AB2084" i="2"/>
  <c r="AA2084" i="2"/>
  <c r="X2084" i="2"/>
  <c r="W2084" i="2"/>
  <c r="AC2090" i="2"/>
  <c r="AB2090" i="2"/>
  <c r="AA2090" i="2"/>
  <c r="X2090" i="2"/>
  <c r="W2090" i="2"/>
  <c r="AC2096" i="2"/>
  <c r="AB2096" i="2"/>
  <c r="AA2096" i="2"/>
  <c r="X2096" i="2"/>
  <c r="W2096" i="2"/>
  <c r="AC2102" i="2"/>
  <c r="AB2102" i="2"/>
  <c r="AA2102" i="2"/>
  <c r="X2102" i="2"/>
  <c r="W2102" i="2"/>
  <c r="AC2108" i="2"/>
  <c r="AB2108" i="2"/>
  <c r="AA2108" i="2"/>
  <c r="X2108" i="2"/>
  <c r="W2108" i="2"/>
  <c r="AC2114" i="2"/>
  <c r="AB2114" i="2"/>
  <c r="AA2114" i="2"/>
  <c r="X2114" i="2"/>
  <c r="W2114" i="2"/>
  <c r="AC2120" i="2"/>
  <c r="AB2120" i="2"/>
  <c r="AA2120" i="2"/>
  <c r="X2120" i="2"/>
  <c r="W2120" i="2"/>
  <c r="AC2126" i="2"/>
  <c r="AB2126" i="2"/>
  <c r="AA2126" i="2"/>
  <c r="X2126" i="2"/>
  <c r="W2126" i="2"/>
  <c r="AC2132" i="2"/>
  <c r="AB2132" i="2"/>
  <c r="AA2132" i="2"/>
  <c r="X2132" i="2"/>
  <c r="W2132" i="2"/>
  <c r="AC2138" i="2"/>
  <c r="AB2138" i="2"/>
  <c r="AA2138" i="2"/>
  <c r="X2138" i="2"/>
  <c r="W2138" i="2"/>
  <c r="AC2144" i="2"/>
  <c r="AB2144" i="2"/>
  <c r="AA2144" i="2"/>
  <c r="X2144" i="2"/>
  <c r="W2144" i="2"/>
  <c r="AC2150" i="2"/>
  <c r="AB2150" i="2"/>
  <c r="AA2150" i="2"/>
  <c r="X2150" i="2"/>
  <c r="W2150" i="2"/>
  <c r="AC2156" i="2"/>
  <c r="AB2156" i="2"/>
  <c r="AA2156" i="2"/>
  <c r="X2156" i="2"/>
  <c r="W2156" i="2"/>
  <c r="AC2162" i="2"/>
  <c r="AB2162" i="2"/>
  <c r="AA2162" i="2"/>
  <c r="X2162" i="2"/>
  <c r="W2162" i="2"/>
  <c r="AC2168" i="2"/>
  <c r="AB2168" i="2"/>
  <c r="AA2168" i="2"/>
  <c r="X2168" i="2"/>
  <c r="W2168" i="2"/>
  <c r="AC2174" i="2"/>
  <c r="AB2174" i="2"/>
  <c r="AA2174" i="2"/>
  <c r="X2174" i="2"/>
  <c r="W2174" i="2"/>
  <c r="AC2180" i="2"/>
  <c r="AB2180" i="2"/>
  <c r="AA2180" i="2"/>
  <c r="X2180" i="2"/>
  <c r="W2180" i="2"/>
  <c r="AC2186" i="2"/>
  <c r="AB2186" i="2"/>
  <c r="AA2186" i="2"/>
  <c r="X2186" i="2"/>
  <c r="W2186" i="2"/>
  <c r="AC2192" i="2"/>
  <c r="AB2192" i="2"/>
  <c r="AA2192" i="2"/>
  <c r="X2192" i="2"/>
  <c r="W2192" i="2"/>
  <c r="AC2198" i="2"/>
  <c r="AB2198" i="2"/>
  <c r="AA2198" i="2"/>
  <c r="X2198" i="2"/>
  <c r="W2198" i="2"/>
  <c r="AC2204" i="2"/>
  <c r="AB2204" i="2"/>
  <c r="AA2204" i="2"/>
  <c r="X2204" i="2"/>
  <c r="W2204" i="2"/>
  <c r="AC2210" i="2"/>
  <c r="AB2210" i="2"/>
  <c r="AA2210" i="2"/>
  <c r="X2210" i="2"/>
  <c r="W2210" i="2"/>
  <c r="AC2216" i="2"/>
  <c r="AB2216" i="2"/>
  <c r="AA2216" i="2"/>
  <c r="X2216" i="2"/>
  <c r="W2216" i="2"/>
  <c r="AC2222" i="2"/>
  <c r="AB2222" i="2"/>
  <c r="AA2222" i="2"/>
  <c r="X2222" i="2"/>
  <c r="W2222" i="2"/>
  <c r="AC2228" i="2"/>
  <c r="AB2228" i="2"/>
  <c r="AA2228" i="2"/>
  <c r="X2228" i="2"/>
  <c r="W2228" i="2"/>
  <c r="AC2234" i="2"/>
  <c r="AB2234" i="2"/>
  <c r="AA2234" i="2"/>
  <c r="X2234" i="2"/>
  <c r="W2234" i="2"/>
  <c r="AC2240" i="2"/>
  <c r="AB2240" i="2"/>
  <c r="AA2240" i="2"/>
  <c r="X2240" i="2"/>
  <c r="W2240" i="2"/>
  <c r="AC2246" i="2"/>
  <c r="AB2246" i="2"/>
  <c r="AA2246" i="2"/>
  <c r="X2246" i="2"/>
  <c r="W2246" i="2"/>
  <c r="AC2252" i="2"/>
  <c r="AB2252" i="2"/>
  <c r="AA2252" i="2"/>
  <c r="X2252" i="2"/>
  <c r="W2252" i="2"/>
  <c r="AC2258" i="2"/>
  <c r="AB2258" i="2"/>
  <c r="AA2258" i="2"/>
  <c r="X2258" i="2"/>
  <c r="W2258" i="2"/>
  <c r="AC2264" i="2"/>
  <c r="AB2264" i="2"/>
  <c r="AA2264" i="2"/>
  <c r="X2264" i="2"/>
  <c r="W2264" i="2"/>
  <c r="AC2270" i="2"/>
  <c r="AB2270" i="2"/>
  <c r="AA2270" i="2"/>
  <c r="X2270" i="2"/>
  <c r="W2270" i="2"/>
  <c r="AC2276" i="2"/>
  <c r="AB2276" i="2"/>
  <c r="AA2276" i="2"/>
  <c r="X2276" i="2"/>
  <c r="W2276" i="2"/>
  <c r="AC2282" i="2"/>
  <c r="AB2282" i="2"/>
  <c r="AA2282" i="2"/>
  <c r="X2282" i="2"/>
  <c r="W2282" i="2"/>
  <c r="AC2288" i="2"/>
  <c r="AB2288" i="2"/>
  <c r="AA2288" i="2"/>
  <c r="X2288" i="2"/>
  <c r="W2288" i="2"/>
  <c r="AC2294" i="2"/>
  <c r="AB2294" i="2"/>
  <c r="AA2294" i="2"/>
  <c r="X2294" i="2"/>
  <c r="W2294" i="2"/>
  <c r="AC2300" i="2"/>
  <c r="AB2300" i="2"/>
  <c r="AA2300" i="2"/>
  <c r="X2300" i="2"/>
  <c r="W2300" i="2"/>
  <c r="AC2306" i="2"/>
  <c r="AB2306" i="2"/>
  <c r="AA2306" i="2"/>
  <c r="X2306" i="2"/>
  <c r="W2306" i="2"/>
  <c r="AC2312" i="2"/>
  <c r="AB2312" i="2"/>
  <c r="AA2312" i="2"/>
  <c r="X2312" i="2"/>
  <c r="W2312" i="2"/>
  <c r="AC2318" i="2"/>
  <c r="AB2318" i="2"/>
  <c r="AA2318" i="2"/>
  <c r="X2318" i="2"/>
  <c r="W2318" i="2"/>
  <c r="AC2324" i="2"/>
  <c r="AB2324" i="2"/>
  <c r="AA2324" i="2"/>
  <c r="X2324" i="2"/>
  <c r="W2324" i="2"/>
  <c r="AC2330" i="2"/>
  <c r="AB2330" i="2"/>
  <c r="AA2330" i="2"/>
  <c r="X2330" i="2"/>
  <c r="W2330" i="2"/>
  <c r="AC2336" i="2"/>
  <c r="AB2336" i="2"/>
  <c r="AA2336" i="2"/>
  <c r="X2336" i="2"/>
  <c r="W2336" i="2"/>
  <c r="AC2342" i="2"/>
  <c r="AB2342" i="2"/>
  <c r="AA2342" i="2"/>
  <c r="X2342" i="2"/>
  <c r="W2342" i="2"/>
  <c r="AC2348" i="2"/>
  <c r="AB2348" i="2"/>
  <c r="AA2348" i="2"/>
  <c r="X2348" i="2"/>
  <c r="W2348" i="2"/>
  <c r="AC2354" i="2"/>
  <c r="AB2354" i="2"/>
  <c r="AA2354" i="2"/>
  <c r="X2354" i="2"/>
  <c r="W2354" i="2"/>
  <c r="AC2360" i="2"/>
  <c r="AB2360" i="2"/>
  <c r="AA2360" i="2"/>
  <c r="X2360" i="2"/>
  <c r="W2360" i="2"/>
  <c r="AC2366" i="2"/>
  <c r="AB2366" i="2"/>
  <c r="AA2366" i="2"/>
  <c r="X2366" i="2"/>
  <c r="W2366" i="2"/>
  <c r="AC2372" i="2"/>
  <c r="AB2372" i="2"/>
  <c r="AA2372" i="2"/>
  <c r="X2372" i="2"/>
  <c r="W2372" i="2"/>
  <c r="AC2378" i="2"/>
  <c r="AB2378" i="2"/>
  <c r="AA2378" i="2"/>
  <c r="X2378" i="2"/>
  <c r="W2378" i="2"/>
  <c r="AC2384" i="2"/>
  <c r="AB2384" i="2"/>
  <c r="AA2384" i="2"/>
  <c r="X2384" i="2"/>
  <c r="W2384" i="2"/>
  <c r="AC2390" i="2"/>
  <c r="AB2390" i="2"/>
  <c r="AA2390" i="2"/>
  <c r="X2390" i="2"/>
  <c r="W2390" i="2"/>
  <c r="AC2396" i="2"/>
  <c r="AB2396" i="2"/>
  <c r="AA2396" i="2"/>
  <c r="X2396" i="2"/>
  <c r="W2396" i="2"/>
  <c r="AC2402" i="2"/>
  <c r="AB2402" i="2"/>
  <c r="AA2402" i="2"/>
  <c r="X2402" i="2"/>
  <c r="W2402" i="2"/>
  <c r="AC2408" i="2"/>
  <c r="AB2408" i="2"/>
  <c r="AA2408" i="2"/>
  <c r="X2408" i="2"/>
  <c r="W2408" i="2"/>
  <c r="AC2414" i="2"/>
  <c r="AB2414" i="2"/>
  <c r="AA2414" i="2"/>
  <c r="X2414" i="2"/>
  <c r="W2414" i="2"/>
  <c r="AC2420" i="2"/>
  <c r="AB2420" i="2"/>
  <c r="AA2420" i="2"/>
  <c r="X2420" i="2"/>
  <c r="W2420" i="2"/>
  <c r="AC2426" i="2"/>
  <c r="AB2426" i="2"/>
  <c r="AA2426" i="2"/>
  <c r="X2426" i="2"/>
  <c r="W2426" i="2"/>
  <c r="AC2432" i="2"/>
  <c r="AB2432" i="2"/>
  <c r="AA2432" i="2"/>
  <c r="X2432" i="2"/>
  <c r="W2432" i="2"/>
  <c r="AC2438" i="2"/>
  <c r="AB2438" i="2"/>
  <c r="AA2438" i="2"/>
  <c r="X2438" i="2"/>
  <c r="W2438" i="2"/>
  <c r="AC2444" i="2"/>
  <c r="AB2444" i="2"/>
  <c r="AA2444" i="2"/>
  <c r="X2444" i="2"/>
  <c r="W2444" i="2"/>
  <c r="AC2450" i="2"/>
  <c r="AB2450" i="2"/>
  <c r="AA2450" i="2"/>
  <c r="X2450" i="2"/>
  <c r="W2450" i="2"/>
  <c r="AC2456" i="2"/>
  <c r="AB2456" i="2"/>
  <c r="AA2456" i="2"/>
  <c r="X2456" i="2"/>
  <c r="W2456" i="2"/>
  <c r="AC2462" i="2"/>
  <c r="AB2462" i="2"/>
  <c r="AA2462" i="2"/>
  <c r="X2462" i="2"/>
  <c r="W2462" i="2"/>
  <c r="AC2468" i="2"/>
  <c r="AB2468" i="2"/>
  <c r="AA2468" i="2"/>
  <c r="X2468" i="2"/>
  <c r="W2468" i="2"/>
  <c r="AC2474" i="2"/>
  <c r="AB2474" i="2"/>
  <c r="AA2474" i="2"/>
  <c r="X2474" i="2"/>
  <c r="W2474" i="2"/>
  <c r="AC2480" i="2"/>
  <c r="AB2480" i="2"/>
  <c r="AA2480" i="2"/>
  <c r="X2480" i="2"/>
  <c r="W2480" i="2"/>
  <c r="AC2486" i="2"/>
  <c r="AB2486" i="2"/>
  <c r="AA2486" i="2"/>
  <c r="X2486" i="2"/>
  <c r="W2486" i="2"/>
  <c r="AC2492" i="2"/>
  <c r="AB2492" i="2"/>
  <c r="AA2492" i="2"/>
  <c r="X2492" i="2"/>
  <c r="W2492" i="2"/>
  <c r="AC2498" i="2"/>
  <c r="AB2498" i="2"/>
  <c r="AA2498" i="2"/>
  <c r="X2498" i="2"/>
  <c r="W2498" i="2"/>
  <c r="AC2504" i="2"/>
  <c r="AB2504" i="2"/>
  <c r="AA2504" i="2"/>
  <c r="X2504" i="2"/>
  <c r="W2504" i="2"/>
  <c r="AC2510" i="2"/>
  <c r="AB2510" i="2"/>
  <c r="AA2510" i="2"/>
  <c r="X2510" i="2"/>
  <c r="W2510" i="2"/>
  <c r="W18" i="2"/>
  <c r="W26" i="2"/>
  <c r="W33" i="2"/>
  <c r="W40" i="2"/>
  <c r="W47" i="2"/>
  <c r="W54" i="2"/>
  <c r="W62" i="2"/>
  <c r="W69" i="2"/>
  <c r="W76" i="2"/>
  <c r="W83" i="2"/>
  <c r="W90" i="2"/>
  <c r="W98" i="2"/>
  <c r="W105" i="2"/>
  <c r="W112" i="2"/>
  <c r="W119" i="2"/>
  <c r="W126" i="2"/>
  <c r="W134" i="2"/>
  <c r="W141" i="2"/>
  <c r="W148" i="2"/>
  <c r="W155" i="2"/>
  <c r="W162" i="2"/>
  <c r="W170" i="2"/>
  <c r="W177" i="2"/>
  <c r="W184" i="2"/>
  <c r="W191" i="2"/>
  <c r="W198" i="2"/>
  <c r="W206" i="2"/>
  <c r="W213" i="2"/>
  <c r="W220" i="2"/>
  <c r="W227" i="2"/>
  <c r="W237" i="2"/>
  <c r="W245" i="2"/>
  <c r="W255" i="2"/>
  <c r="W263" i="2"/>
  <c r="W273" i="2"/>
  <c r="W281" i="2"/>
  <c r="W291" i="2"/>
  <c r="W299" i="2"/>
  <c r="W309" i="2"/>
  <c r="W317" i="2"/>
  <c r="W327" i="2"/>
  <c r="W335" i="2"/>
  <c r="W345" i="2"/>
  <c r="W353" i="2"/>
  <c r="W363" i="2"/>
  <c r="W371" i="2"/>
  <c r="W381" i="2"/>
  <c r="W389" i="2"/>
  <c r="W399" i="2"/>
  <c r="W407" i="2"/>
  <c r="W417" i="2"/>
  <c r="W428" i="2"/>
  <c r="W440" i="2"/>
  <c r="W452" i="2"/>
  <c r="W464" i="2"/>
  <c r="W476" i="2"/>
  <c r="W488" i="2"/>
  <c r="W500" i="2"/>
  <c r="W512" i="2"/>
  <c r="W524" i="2"/>
  <c r="W536" i="2"/>
  <c r="W548" i="2"/>
  <c r="W560" i="2"/>
  <c r="W572" i="2"/>
  <c r="AC2230" i="2"/>
  <c r="AB2230" i="2"/>
  <c r="AA2230" i="2"/>
  <c r="X2230" i="2"/>
  <c r="AC2236" i="2"/>
  <c r="AB2236" i="2"/>
  <c r="AA2236" i="2"/>
  <c r="X2236" i="2"/>
  <c r="AC2242" i="2"/>
  <c r="AB2242" i="2"/>
  <c r="AA2242" i="2"/>
  <c r="X2242" i="2"/>
  <c r="AC2248" i="2"/>
  <c r="AB2248" i="2"/>
  <c r="AA2248" i="2"/>
  <c r="X2248" i="2"/>
  <c r="AC2254" i="2"/>
  <c r="AB2254" i="2"/>
  <c r="AA2254" i="2"/>
  <c r="X2254" i="2"/>
  <c r="AC2260" i="2"/>
  <c r="AB2260" i="2"/>
  <c r="AA2260" i="2"/>
  <c r="X2260" i="2"/>
  <c r="AC2266" i="2"/>
  <c r="AB2266" i="2"/>
  <c r="AA2266" i="2"/>
  <c r="X2266" i="2"/>
  <c r="AC2272" i="2"/>
  <c r="AB2272" i="2"/>
  <c r="AA2272" i="2"/>
  <c r="X2272" i="2"/>
  <c r="AC2278" i="2"/>
  <c r="AB2278" i="2"/>
  <c r="AA2278" i="2"/>
  <c r="X2278" i="2"/>
  <c r="AC2284" i="2"/>
  <c r="AB2284" i="2"/>
  <c r="AA2284" i="2"/>
  <c r="X2284" i="2"/>
  <c r="AC2290" i="2"/>
  <c r="AB2290" i="2"/>
  <c r="AA2290" i="2"/>
  <c r="X2290" i="2"/>
  <c r="AC2296" i="2"/>
  <c r="AB2296" i="2"/>
  <c r="AA2296" i="2"/>
  <c r="X2296" i="2"/>
  <c r="AC2302" i="2"/>
  <c r="AB2302" i="2"/>
  <c r="AA2302" i="2"/>
  <c r="X2302" i="2"/>
  <c r="AC2308" i="2"/>
  <c r="AB2308" i="2"/>
  <c r="AA2308" i="2"/>
  <c r="X2308" i="2"/>
  <c r="AC2314" i="2"/>
  <c r="AB2314" i="2"/>
  <c r="AA2314" i="2"/>
  <c r="X2314" i="2"/>
  <c r="AC2320" i="2"/>
  <c r="AB2320" i="2"/>
  <c r="AA2320" i="2"/>
  <c r="X2320" i="2"/>
  <c r="AC2326" i="2"/>
  <c r="AB2326" i="2"/>
  <c r="AA2326" i="2"/>
  <c r="X2326" i="2"/>
  <c r="AC2332" i="2"/>
  <c r="AB2332" i="2"/>
  <c r="AA2332" i="2"/>
  <c r="X2332" i="2"/>
  <c r="AC2338" i="2"/>
  <c r="AB2338" i="2"/>
  <c r="AA2338" i="2"/>
  <c r="X2338" i="2"/>
  <c r="AC2344" i="2"/>
  <c r="AB2344" i="2"/>
  <c r="AA2344" i="2"/>
  <c r="X2344" i="2"/>
  <c r="AC2350" i="2"/>
  <c r="AB2350" i="2"/>
  <c r="AA2350" i="2"/>
  <c r="X2350" i="2"/>
  <c r="AC2356" i="2"/>
  <c r="AB2356" i="2"/>
  <c r="AA2356" i="2"/>
  <c r="X2356" i="2"/>
  <c r="AC2362" i="2"/>
  <c r="AB2362" i="2"/>
  <c r="AA2362" i="2"/>
  <c r="X2362" i="2"/>
  <c r="AC2368" i="2"/>
  <c r="AB2368" i="2"/>
  <c r="AA2368" i="2"/>
  <c r="X2368" i="2"/>
  <c r="AC2374" i="2"/>
  <c r="AB2374" i="2"/>
  <c r="AA2374" i="2"/>
  <c r="X2374" i="2"/>
  <c r="AC2380" i="2"/>
  <c r="AB2380" i="2"/>
  <c r="AA2380" i="2"/>
  <c r="X2380" i="2"/>
  <c r="AC2386" i="2"/>
  <c r="AB2386" i="2"/>
  <c r="AA2386" i="2"/>
  <c r="X2386" i="2"/>
  <c r="AC2392" i="2"/>
  <c r="AB2392" i="2"/>
  <c r="AA2392" i="2"/>
  <c r="X2392" i="2"/>
  <c r="AC2398" i="2"/>
  <c r="AB2398" i="2"/>
  <c r="AA2398" i="2"/>
  <c r="X2398" i="2"/>
  <c r="AC2404" i="2"/>
  <c r="AB2404" i="2"/>
  <c r="AA2404" i="2"/>
  <c r="X2404" i="2"/>
  <c r="AC2410" i="2"/>
  <c r="AB2410" i="2"/>
  <c r="AA2410" i="2"/>
  <c r="X2410" i="2"/>
  <c r="AC2416" i="2"/>
  <c r="AB2416" i="2"/>
  <c r="AA2416" i="2"/>
  <c r="X2416" i="2"/>
  <c r="AC2422" i="2"/>
  <c r="AB2422" i="2"/>
  <c r="AA2422" i="2"/>
  <c r="X2422" i="2"/>
  <c r="AC2428" i="2"/>
  <c r="AB2428" i="2"/>
  <c r="AA2428" i="2"/>
  <c r="X2428" i="2"/>
  <c r="AC2434" i="2"/>
  <c r="AB2434" i="2"/>
  <c r="AA2434" i="2"/>
  <c r="X2434" i="2"/>
  <c r="AC2440" i="2"/>
  <c r="AB2440" i="2"/>
  <c r="AA2440" i="2"/>
  <c r="X2440" i="2"/>
  <c r="AC2446" i="2"/>
  <c r="AB2446" i="2"/>
  <c r="AA2446" i="2"/>
  <c r="X2446" i="2"/>
  <c r="AC2452" i="2"/>
  <c r="AB2452" i="2"/>
  <c r="AA2452" i="2"/>
  <c r="X2452" i="2"/>
  <c r="AC2458" i="2"/>
  <c r="AB2458" i="2"/>
  <c r="AA2458" i="2"/>
  <c r="X2458" i="2"/>
  <c r="AC2464" i="2"/>
  <c r="AB2464" i="2"/>
  <c r="AA2464" i="2"/>
  <c r="X2464" i="2"/>
  <c r="AC2470" i="2"/>
  <c r="AB2470" i="2"/>
  <c r="AA2470" i="2"/>
  <c r="X2470" i="2"/>
  <c r="AC2476" i="2"/>
  <c r="AB2476" i="2"/>
  <c r="AA2476" i="2"/>
  <c r="X2476" i="2"/>
  <c r="AC2482" i="2"/>
  <c r="AB2482" i="2"/>
  <c r="AA2482" i="2"/>
  <c r="X2482" i="2"/>
  <c r="AC2488" i="2"/>
  <c r="AB2488" i="2"/>
  <c r="AA2488" i="2"/>
  <c r="X2488" i="2"/>
  <c r="AC2494" i="2"/>
  <c r="AB2494" i="2"/>
  <c r="AA2494" i="2"/>
  <c r="X2494" i="2"/>
  <c r="AC2500" i="2"/>
  <c r="AB2500" i="2"/>
  <c r="AA2500" i="2"/>
  <c r="X2500" i="2"/>
  <c r="AC2506" i="2"/>
  <c r="AB2506" i="2"/>
  <c r="AA2506" i="2"/>
  <c r="X2506" i="2"/>
  <c r="W2242" i="2"/>
  <c r="W2278" i="2"/>
  <c r="W2314" i="2"/>
  <c r="W2350" i="2"/>
  <c r="W2386" i="2"/>
  <c r="W2422" i="2"/>
  <c r="W2458" i="2"/>
  <c r="W2494" i="2"/>
  <c r="W2236" i="2"/>
  <c r="W2272" i="2"/>
  <c r="W2308" i="2"/>
  <c r="W2344" i="2"/>
  <c r="W2380" i="2"/>
  <c r="W2416" i="2"/>
  <c r="W2452" i="2"/>
  <c r="W2488" i="2"/>
  <c r="W2230" i="2"/>
  <c r="W2266" i="2"/>
  <c r="W2302" i="2"/>
  <c r="W2338" i="2"/>
  <c r="W2374" i="2"/>
  <c r="W2410" i="2"/>
  <c r="W2446" i="2"/>
  <c r="W2482" i="2"/>
  <c r="W2260" i="2"/>
  <c r="W2296" i="2"/>
  <c r="W2332" i="2"/>
  <c r="W2368" i="2"/>
  <c r="W2404" i="2"/>
  <c r="W2440" i="2"/>
  <c r="W2476" i="2"/>
  <c r="W2506" i="2"/>
  <c r="W2254" i="2"/>
  <c r="W2290" i="2"/>
  <c r="W2326" i="2"/>
  <c r="W2362" i="2"/>
  <c r="W2398" i="2"/>
  <c r="W2434" i="2"/>
  <c r="W2470" i="2"/>
  <c r="W2248" i="2"/>
  <c r="W2284" i="2"/>
  <c r="W2320" i="2"/>
  <c r="W2356" i="2"/>
  <c r="W2392" i="2"/>
  <c r="W2428" i="2"/>
  <c r="W2464" i="2"/>
  <c r="W2500" i="2"/>
  <c r="X11" i="2"/>
  <c r="AC11" i="2"/>
  <c r="W11" i="2"/>
  <c r="AB11" i="2"/>
  <c r="AF11" i="2"/>
  <c r="AA11" i="2"/>
  <c r="AI11" i="2"/>
  <c r="AG68" i="3" l="1"/>
  <c r="AG55" i="3"/>
  <c r="Z58" i="3"/>
  <c r="Z68" i="3"/>
  <c r="Z55" i="3"/>
  <c r="AG53" i="3"/>
  <c r="AG69" i="3"/>
  <c r="AG54" i="3"/>
  <c r="J13" i="2"/>
  <c r="Z53" i="3"/>
  <c r="Z66" i="3"/>
  <c r="Z62" i="3"/>
  <c r="AG66" i="3"/>
  <c r="Z69" i="3"/>
  <c r="AG62" i="3"/>
  <c r="Z54" i="3"/>
  <c r="J16" i="2"/>
  <c r="J22" i="2"/>
  <c r="BG23" i="3"/>
  <c r="BJ22" i="3"/>
  <c r="BI24" i="3"/>
  <c r="BF24" i="3"/>
  <c r="BE24" i="3"/>
  <c r="BC26" i="3"/>
  <c r="BD25" i="3"/>
  <c r="J210" i="2"/>
  <c r="J192" i="2"/>
  <c r="J213" i="2"/>
  <c r="J195" i="2"/>
  <c r="AT59" i="3"/>
  <c r="J28" i="2"/>
  <c r="J15" i="2"/>
  <c r="J218" i="2"/>
  <c r="J188" i="2"/>
  <c r="J196" i="2"/>
  <c r="J222" i="2"/>
  <c r="J204" i="2"/>
  <c r="J186" i="2"/>
  <c r="J207" i="2"/>
  <c r="J189" i="2"/>
  <c r="J209" i="2"/>
  <c r="J191" i="2"/>
  <c r="J212" i="2"/>
  <c r="J221" i="2"/>
  <c r="J203" i="2"/>
  <c r="J14" i="2"/>
  <c r="J206" i="2"/>
  <c r="J208" i="2"/>
  <c r="J24" i="2"/>
  <c r="J215" i="2"/>
  <c r="J197" i="2"/>
  <c r="J220" i="2"/>
  <c r="J26" i="2"/>
  <c r="J200" i="2"/>
  <c r="J27" i="2"/>
  <c r="J190" i="2"/>
  <c r="AT60" i="3"/>
  <c r="J20" i="2"/>
  <c r="J216" i="2"/>
  <c r="J198" i="2"/>
  <c r="AT58" i="3"/>
  <c r="J30" i="2"/>
  <c r="J18" i="2"/>
  <c r="J219" i="2"/>
  <c r="J201" i="2"/>
  <c r="J21" i="2"/>
  <c r="J194" i="2"/>
  <c r="J12" i="2"/>
  <c r="AT65" i="3" s="1"/>
  <c r="M5" i="2"/>
  <c r="L10" i="3" s="1"/>
  <c r="L5" i="2"/>
  <c r="B10" i="3" s="1"/>
  <c r="J11" i="2"/>
  <c r="AE6" i="2"/>
  <c r="AF6" i="2"/>
  <c r="W6" i="2"/>
  <c r="B6" i="2" s="1"/>
  <c r="AA6" i="2"/>
  <c r="F6" i="2" s="1"/>
  <c r="X6" i="2"/>
  <c r="C6" i="2" s="1"/>
  <c r="AC6" i="2"/>
  <c r="H6" i="2" s="1"/>
  <c r="AB6" i="2"/>
  <c r="G6" i="2" s="1"/>
  <c r="AI6" i="2"/>
  <c r="AJ6" i="2"/>
  <c r="AT54" i="3" l="1"/>
  <c r="AT66" i="3"/>
  <c r="AT69" i="3"/>
  <c r="AT55" i="3"/>
  <c r="AT62" i="3"/>
  <c r="AT68" i="3"/>
  <c r="AT53" i="3"/>
  <c r="BK23" i="3"/>
  <c r="BJ23" i="3"/>
  <c r="BG24" i="3"/>
  <c r="BI25" i="3"/>
  <c r="BF25" i="3"/>
  <c r="BE25" i="3"/>
  <c r="BC27" i="3"/>
  <c r="BD26" i="3"/>
  <c r="F4" i="2"/>
  <c r="AF10" i="3" s="1"/>
  <c r="F2" i="2"/>
  <c r="V10" i="3" s="1"/>
  <c r="Y6" i="2"/>
  <c r="D6" i="2" s="1"/>
  <c r="AN54" i="3"/>
  <c r="AN67" i="3"/>
  <c r="AN102" i="3"/>
  <c r="AN56" i="3"/>
  <c r="AN63" i="3"/>
  <c r="AN100" i="3"/>
  <c r="AN80" i="3"/>
  <c r="AN75" i="3"/>
  <c r="AN69" i="3"/>
  <c r="AN71" i="3"/>
  <c r="AN101" i="3"/>
  <c r="AN78" i="3"/>
  <c r="AN84" i="3"/>
  <c r="AN95" i="3"/>
  <c r="AN86" i="3"/>
  <c r="AN81" i="3"/>
  <c r="AN70" i="3"/>
  <c r="AN59" i="3"/>
  <c r="AN90" i="3"/>
  <c r="AN66" i="3"/>
  <c r="AN79" i="3"/>
  <c r="AN88" i="3"/>
  <c r="AN85" i="3"/>
  <c r="AN99" i="3"/>
  <c r="AN58" i="3"/>
  <c r="AN74" i="3"/>
  <c r="AN76" i="3"/>
  <c r="AN60" i="3"/>
  <c r="AN53" i="3"/>
  <c r="AN57" i="3"/>
  <c r="AN87" i="3"/>
  <c r="AN62" i="3"/>
  <c r="AN65" i="3"/>
  <c r="AN98" i="3"/>
  <c r="AN72" i="3"/>
  <c r="AN61" i="3"/>
  <c r="AN92" i="3"/>
  <c r="AN83" i="3"/>
  <c r="AN97" i="3"/>
  <c r="AN64" i="3"/>
  <c r="AN73" i="3"/>
  <c r="AN82" i="3"/>
  <c r="AN96" i="3"/>
  <c r="AN94" i="3"/>
  <c r="AN91" i="3"/>
  <c r="AN68" i="3"/>
  <c r="AN55" i="3"/>
  <c r="AN93" i="3"/>
  <c r="AN77" i="3"/>
  <c r="AN89" i="3"/>
  <c r="BG25" i="3" l="1"/>
  <c r="BJ24" i="3"/>
  <c r="BK24" i="3"/>
  <c r="BI26" i="3"/>
  <c r="BE26" i="3"/>
  <c r="BF26" i="3"/>
  <c r="BC28" i="3"/>
  <c r="BD27" i="3"/>
  <c r="BG26" i="3" l="1"/>
  <c r="BI27" i="3"/>
  <c r="BE27" i="3"/>
  <c r="BF27" i="3"/>
  <c r="BC29" i="3"/>
  <c r="BD28" i="3"/>
  <c r="BJ25" i="3"/>
  <c r="BK25" i="3"/>
  <c r="BG27" i="3" l="1"/>
  <c r="BJ27" i="3" s="1"/>
  <c r="BC30" i="3"/>
  <c r="BD29" i="3"/>
  <c r="BI28" i="3"/>
  <c r="BE28" i="3"/>
  <c r="BF28" i="3"/>
  <c r="BJ26" i="3"/>
  <c r="BK26" i="3"/>
  <c r="BK27" i="3" l="1"/>
  <c r="BI29" i="3"/>
  <c r="BE29" i="3"/>
  <c r="BF29" i="3"/>
  <c r="BC31" i="3"/>
  <c r="BD30" i="3"/>
  <c r="BG28" i="3"/>
  <c r="BG29" i="3" l="1"/>
  <c r="BK29" i="3" s="1"/>
  <c r="BK28" i="3"/>
  <c r="BJ28" i="3"/>
  <c r="BI30" i="3"/>
  <c r="BF30" i="3"/>
  <c r="BE30" i="3"/>
  <c r="BC32" i="3"/>
  <c r="BD31" i="3"/>
  <c r="BJ29" i="3" l="1"/>
  <c r="BG30" i="3"/>
  <c r="BI31" i="3"/>
  <c r="BE31" i="3"/>
  <c r="BF31" i="3"/>
  <c r="BD32" i="3"/>
  <c r="BC33" i="3"/>
  <c r="BK30" i="3" l="1"/>
  <c r="BJ30" i="3"/>
  <c r="BD33" i="3"/>
  <c r="BC34" i="3"/>
  <c r="BD34" i="3" s="1"/>
  <c r="BG31" i="3"/>
  <c r="BI32" i="3"/>
  <c r="BF32" i="3"/>
  <c r="BE32" i="3"/>
  <c r="BG32" i="3" l="1"/>
  <c r="BJ32" i="3" s="1"/>
  <c r="BI33" i="3"/>
  <c r="BF33" i="3"/>
  <c r="BE33" i="3"/>
  <c r="BK31" i="3"/>
  <c r="BJ31" i="3"/>
  <c r="BI34" i="3"/>
  <c r="BF34" i="3"/>
  <c r="BE34" i="3"/>
  <c r="BK32" i="3" l="1"/>
  <c r="BG33" i="3"/>
  <c r="BG34" i="3"/>
  <c r="BK34" i="3" l="1"/>
  <c r="BJ34" i="3"/>
  <c r="BK33" i="3"/>
  <c r="BJ33" i="3"/>
</calcChain>
</file>

<file path=xl/sharedStrings.xml><?xml version="1.0" encoding="utf-8"?>
<sst xmlns="http://schemas.openxmlformats.org/spreadsheetml/2006/main" count="95" uniqueCount="69">
  <si>
    <t>Date</t>
  </si>
  <si>
    <t>Category</t>
  </si>
  <si>
    <t>Description</t>
  </si>
  <si>
    <t>Tax</t>
  </si>
  <si>
    <t>Invoice / Recept No.</t>
  </si>
  <si>
    <t>Expenses</t>
  </si>
  <si>
    <t>Income</t>
  </si>
  <si>
    <t>Over-ride</t>
  </si>
  <si>
    <t>Count Towards</t>
  </si>
  <si>
    <t>Expense</t>
  </si>
  <si>
    <t>Financial Entries</t>
  </si>
  <si>
    <t>Select</t>
  </si>
  <si>
    <t>Totals</t>
  </si>
  <si>
    <t>Difference</t>
  </si>
  <si>
    <t>Set Aside (Tax)</t>
  </si>
  <si>
    <t>Tax Rate</t>
  </si>
  <si>
    <t>✓</t>
  </si>
  <si>
    <t>✕</t>
  </si>
  <si>
    <t>Used</t>
  </si>
  <si>
    <t>Categories</t>
  </si>
  <si>
    <t>RED Warnings</t>
  </si>
  <si>
    <t>YELLOW Warnings</t>
  </si>
  <si>
    <t>Total Expenses</t>
  </si>
  <si>
    <t>Total Income</t>
  </si>
  <si>
    <t>Set Aside for Tax</t>
  </si>
  <si>
    <t>Tax Rate Used</t>
  </si>
  <si>
    <t>TOTAL VALUES - NOT FOR TAX</t>
  </si>
  <si>
    <t>VALUES USED FOR TAX CALCULATIONS</t>
  </si>
  <si>
    <t>Average Expense</t>
  </si>
  <si>
    <t>Average Income</t>
  </si>
  <si>
    <t>Tax Value</t>
  </si>
  <si>
    <t>Taxable Income</t>
  </si>
  <si>
    <t>Taxable Expenses</t>
  </si>
  <si>
    <t>% of Taxable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</si>
  <si>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</si>
  <si>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</si>
  <si>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</si>
  <si>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</si>
  <si>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</si>
  <si>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</si>
  <si>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</si>
  <si>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</si>
  <si>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</si>
  <si>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</si>
  <si>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</si>
  <si>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business name (or personal name) will be locked. It is like that to ensure protection for this spreadsheet. If it is wrong, please contact us.</t>
  </si>
  <si>
    <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</si>
  <si>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</si>
  <si>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</si>
  <si>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</si>
  <si>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</si>
  <si>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</si>
  <si>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</si>
  <si>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</si>
  <si>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Tax %</t>
  </si>
  <si>
    <t>Ignore for Tax</t>
  </si>
  <si>
    <t>Start Date</t>
  </si>
  <si>
    <t>Start</t>
  </si>
  <si>
    <t>End</t>
  </si>
  <si>
    <t>SSS10090 - Basic Sole Trader Accounts</t>
  </si>
  <si>
    <t>Bank Balance</t>
  </si>
  <si>
    <t>Opening</t>
  </si>
  <si>
    <t>Month</t>
  </si>
  <si>
    <t>Negative Change</t>
  </si>
  <si>
    <t>Positive Change</t>
  </si>
  <si>
    <r>
      <t xml:space="preserve">Enter the start date of your financial year, as well as the tax rate and the opening bank balance. You only need enter the bank balance if you have a bank account assigned to the business, and wish to reconcile it with this spreadsheet. If not, leave that cell blank and it will ignore that feature.
You can then list up to 50 categories (to use to assign each entry to), and you can also select the </t>
    </r>
    <r>
      <rPr>
        <b/>
        <sz val="8"/>
        <color rgb="FFFF0000"/>
        <rFont val="Calibri"/>
        <family val="2"/>
        <scheme val="minor"/>
      </rPr>
      <t>✕</t>
    </r>
    <r>
      <rPr>
        <b/>
        <sz val="8"/>
        <color theme="1"/>
        <rFont val="Calibri"/>
        <family val="2"/>
        <scheme val="minor"/>
      </rPr>
      <t xml:space="preserve"> if they are NOT included in the tax calculation. Please check what to exclude with your accountant.</t>
    </r>
  </si>
  <si>
    <t>Thanks for trying the Basic Sole Trader Accounts</t>
  </si>
  <si>
    <t>Expense Values</t>
  </si>
  <si>
    <t>Income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</si>
</sst>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9" x14ac:knownFonts="1">
    <font>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11"/>
      <color theme="0"/>
      <name val="Calibri"/>
      <family val="2"/>
      <scheme val="minor"/>
    </font>
    <font>
      <b/>
      <sz val="11"/>
      <color theme="1"/>
      <name val="Calibri"/>
      <family val="2"/>
      <scheme val="minor"/>
    </font>
    <font>
      <sz val="11"/>
      <color rgb="FFFFC000"/>
      <name val="Calibri"/>
      <family val="2"/>
      <scheme val="minor"/>
    </font>
    <font>
      <b/>
      <sz val="20"/>
      <color rgb="FF002060"/>
      <name val="Calibri"/>
      <family val="2"/>
      <scheme val="minor"/>
    </font>
    <font>
      <b/>
      <u/>
      <sz val="11"/>
      <color theme="1"/>
      <name val="Calibri"/>
      <family val="2"/>
      <scheme val="minor"/>
    </font>
    <font>
      <b/>
      <sz val="11"/>
      <color rgb="FFFF0000"/>
      <name val="Calibri"/>
      <family val="2"/>
      <scheme val="minor"/>
    </font>
    <font>
      <sz val="16"/>
      <color theme="1"/>
      <name val="Calibri"/>
      <family val="2"/>
      <scheme val="minor"/>
    </font>
    <font>
      <b/>
      <sz val="20"/>
      <color rgb="FFFFC000"/>
      <name val="Calibri"/>
      <family val="2"/>
      <scheme val="minor"/>
    </font>
    <font>
      <b/>
      <sz val="11"/>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8"/>
      <color rgb="FFFF0000"/>
      <name val="Calibri"/>
      <family val="2"/>
      <scheme val="minor"/>
    </font>
    <font>
      <u/>
      <sz val="11"/>
      <color theme="1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tint="-0.499984740745262"/>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48">
    <xf numFmtId="0" fontId="0" fillId="0" borderId="0" xfId="0"/>
    <xf numFmtId="0" fontId="0" fillId="0" borderId="0" xfId="0" applyAlignment="1" applyProtection="1">
      <alignment shrinkToFit="1"/>
      <protection hidden="1"/>
    </xf>
    <xf numFmtId="0" fontId="2" fillId="2" borderId="1" xfId="0" applyFont="1" applyFill="1" applyBorder="1" applyAlignment="1" applyProtection="1">
      <alignment horizontal="center" shrinkToFit="1"/>
      <protection hidden="1"/>
    </xf>
    <xf numFmtId="0" fontId="2" fillId="2" borderId="2"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3" fillId="3" borderId="6" xfId="0" applyFont="1" applyFill="1" applyBorder="1" applyAlignment="1" applyProtection="1">
      <alignment horizontal="center" shrinkToFit="1"/>
      <protection hidden="1"/>
    </xf>
    <xf numFmtId="8" fontId="0" fillId="0" borderId="9" xfId="0" applyNumberFormat="1" applyBorder="1" applyAlignment="1" applyProtection="1">
      <alignment horizontal="right" shrinkToFit="1"/>
      <protection hidden="1"/>
    </xf>
    <xf numFmtId="0" fontId="3" fillId="3" borderId="9" xfId="0" applyFont="1" applyFill="1" applyBorder="1" applyAlignment="1" applyProtection="1">
      <alignment horizontal="center" shrinkToFit="1"/>
      <protection hidden="1"/>
    </xf>
    <xf numFmtId="0" fontId="6" fillId="3" borderId="9" xfId="0" applyFont="1" applyFill="1" applyBorder="1" applyAlignment="1" applyProtection="1">
      <alignment horizontal="center" shrinkToFit="1"/>
      <protection hidden="1"/>
    </xf>
    <xf numFmtId="0" fontId="0" fillId="5" borderId="0" xfId="0" applyFill="1" applyAlignment="1" applyProtection="1">
      <alignment shrinkToFit="1"/>
      <protection hidden="1"/>
    </xf>
    <xf numFmtId="0" fontId="1" fillId="5" borderId="0" xfId="0" applyFont="1" applyFill="1" applyAlignment="1" applyProtection="1">
      <alignment horizontal="center" shrinkToFit="1"/>
      <protection hidden="1"/>
    </xf>
    <xf numFmtId="0" fontId="0" fillId="5" borderId="0" xfId="0" applyFill="1" applyAlignment="1" applyProtection="1">
      <alignment horizontal="center" shrinkToFit="1"/>
      <protection hidden="1"/>
    </xf>
    <xf numFmtId="8" fontId="0" fillId="0" borderId="7"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1"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8"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2" fillId="2" borderId="4" xfId="0" applyFont="1" applyFill="1" applyBorder="1" applyAlignment="1" applyProtection="1">
      <alignment horizontal="center" shrinkToFit="1"/>
      <protection locked="0"/>
    </xf>
    <xf numFmtId="0" fontId="2" fillId="2" borderId="5" xfId="0" applyFont="1" applyFill="1" applyBorder="1" applyAlignment="1" applyProtection="1">
      <alignment horizontal="center" shrinkToFit="1"/>
      <protection locked="0"/>
    </xf>
    <xf numFmtId="14" fontId="0" fillId="0" borderId="1" xfId="0" applyNumberFormat="1" applyBorder="1" applyAlignment="1" applyProtection="1">
      <alignment horizontal="center" shrinkToFit="1"/>
      <protection locked="0"/>
    </xf>
    <xf numFmtId="0" fontId="0" fillId="0" borderId="2" xfId="0" applyBorder="1" applyAlignment="1" applyProtection="1">
      <alignment horizontal="left" shrinkToFit="1"/>
      <protection locked="0"/>
    </xf>
    <xf numFmtId="0" fontId="0" fillId="0" borderId="2" xfId="0" applyBorder="1" applyAlignment="1" applyProtection="1">
      <alignment shrinkToFit="1"/>
      <protection locked="0"/>
    </xf>
    <xf numFmtId="8" fontId="0" fillId="0" borderId="2" xfId="0" applyNumberFormat="1" applyBorder="1" applyAlignment="1" applyProtection="1">
      <alignment shrinkToFit="1"/>
      <protection locked="0"/>
    </xf>
    <xf numFmtId="14" fontId="0" fillId="0" borderId="12" xfId="0" applyNumberFormat="1" applyBorder="1" applyAlignment="1" applyProtection="1">
      <alignment horizontal="center" shrinkToFit="1"/>
      <protection locked="0"/>
    </xf>
    <xf numFmtId="0" fontId="0" fillId="0" borderId="0" xfId="0" applyBorder="1" applyAlignment="1" applyProtection="1">
      <alignment horizontal="left" shrinkToFit="1"/>
      <protection locked="0"/>
    </xf>
    <xf numFmtId="0" fontId="0" fillId="0" borderId="0" xfId="0" applyBorder="1" applyAlignment="1" applyProtection="1">
      <alignment shrinkToFit="1"/>
      <protection locked="0"/>
    </xf>
    <xf numFmtId="8" fontId="0" fillId="0" borderId="0" xfId="0" applyNumberFormat="1" applyBorder="1" applyAlignment="1" applyProtection="1">
      <alignment shrinkToFit="1"/>
      <protection locked="0"/>
    </xf>
    <xf numFmtId="0" fontId="0" fillId="7" borderId="0" xfId="0" applyFill="1" applyAlignment="1" applyProtection="1">
      <alignment shrinkToFit="1"/>
      <protection hidden="1"/>
    </xf>
    <xf numFmtId="8" fontId="0" fillId="0" borderId="9" xfId="0" applyNumberFormat="1" applyBorder="1" applyAlignment="1" applyProtection="1">
      <alignment shrinkToFit="1"/>
      <protection hidden="1"/>
    </xf>
    <xf numFmtId="0" fontId="4" fillId="4" borderId="7" xfId="0" applyFont="1" applyFill="1" applyBorder="1" applyAlignment="1" applyProtection="1">
      <alignment horizontal="center" shrinkToFit="1"/>
      <protection hidden="1"/>
    </xf>
    <xf numFmtId="0" fontId="4" fillId="4" borderId="8" xfId="0" applyFont="1" applyFill="1"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8" borderId="0" xfId="0" applyFill="1" applyAlignment="1" applyProtection="1">
      <alignment shrinkToFit="1"/>
      <protection hidden="1"/>
    </xf>
    <xf numFmtId="8" fontId="0" fillId="0" borderId="1"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5" borderId="0" xfId="0" applyFill="1" applyAlignment="1" applyProtection="1">
      <alignment vertical="top" shrinkToFit="1"/>
      <protection hidden="1"/>
    </xf>
    <xf numFmtId="0" fontId="0" fillId="5" borderId="0" xfId="0" applyFill="1" applyAlignment="1" applyProtection="1">
      <alignment horizontal="center" vertical="top" shrinkToFit="1"/>
      <protection hidden="1"/>
    </xf>
    <xf numFmtId="10" fontId="0" fillId="0" borderId="9" xfId="0" applyNumberFormat="1" applyFill="1" applyBorder="1" applyAlignment="1" applyProtection="1">
      <alignment horizontal="right" shrinkToFit="1"/>
      <protection hidden="1"/>
    </xf>
    <xf numFmtId="14" fontId="0" fillId="0" borderId="9" xfId="0" applyNumberFormat="1" applyFill="1" applyBorder="1" applyAlignment="1" applyProtection="1">
      <alignment horizontal="center" shrinkToFit="1"/>
      <protection hidden="1"/>
    </xf>
    <xf numFmtId="0" fontId="0" fillId="0" borderId="7" xfId="0" applyFill="1" applyBorder="1" applyAlignment="1" applyProtection="1">
      <alignment horizontal="left" shrinkToFit="1"/>
      <protection hidden="1"/>
    </xf>
    <xf numFmtId="0" fontId="0" fillId="0" borderId="14" xfId="0" applyFill="1" applyBorder="1" applyAlignment="1" applyProtection="1">
      <alignment horizontal="left" shrinkToFit="1"/>
      <protection hidden="1"/>
    </xf>
    <xf numFmtId="0" fontId="0" fillId="0" borderId="8" xfId="0" applyFill="1" applyBorder="1" applyAlignment="1" applyProtection="1">
      <alignment horizontal="left" shrinkToFit="1"/>
      <protection hidden="1"/>
    </xf>
    <xf numFmtId="0" fontId="0" fillId="0" borderId="7"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0" fontId="0" fillId="5" borderId="0" xfId="0" applyFill="1" applyBorder="1" applyAlignment="1" applyProtection="1">
      <alignment shrinkToFit="1"/>
      <protection hidden="1"/>
    </xf>
    <xf numFmtId="14" fontId="0" fillId="4" borderId="1" xfId="0" applyNumberFormat="1" applyFill="1" applyBorder="1" applyAlignment="1" applyProtection="1">
      <alignment horizontal="center" shrinkToFit="1"/>
      <protection hidden="1"/>
    </xf>
    <xf numFmtId="0" fontId="0" fillId="4" borderId="2" xfId="0" applyFill="1" applyBorder="1" applyAlignment="1" applyProtection="1">
      <alignment horizontal="left" shrinkToFit="1"/>
      <protection hidden="1"/>
    </xf>
    <xf numFmtId="0" fontId="0" fillId="4" borderId="2" xfId="0" applyFill="1" applyBorder="1" applyAlignment="1" applyProtection="1">
      <alignment shrinkToFit="1"/>
      <protection hidden="1"/>
    </xf>
    <xf numFmtId="8" fontId="0" fillId="4" borderId="2" xfId="0" applyNumberFormat="1" applyFill="1" applyBorder="1" applyAlignment="1" applyProtection="1">
      <alignment shrinkToFit="1"/>
      <protection hidden="1"/>
    </xf>
    <xf numFmtId="0" fontId="0" fillId="4" borderId="7" xfId="0" applyFill="1" applyBorder="1" applyAlignment="1" applyProtection="1">
      <alignment horizontal="center" shrinkToFit="1"/>
      <protection hidden="1"/>
    </xf>
    <xf numFmtId="14" fontId="0" fillId="4" borderId="12" xfId="0" applyNumberFormat="1" applyFill="1" applyBorder="1" applyAlignment="1" applyProtection="1">
      <alignment horizontal="center" shrinkToFit="1"/>
      <protection hidden="1"/>
    </xf>
    <xf numFmtId="0" fontId="0" fillId="4" borderId="0" xfId="0" applyFill="1" applyBorder="1" applyAlignment="1" applyProtection="1">
      <alignment horizontal="left" shrinkToFit="1"/>
      <protection hidden="1"/>
    </xf>
    <xf numFmtId="0" fontId="0" fillId="4" borderId="0" xfId="0" applyFill="1" applyBorder="1" applyAlignment="1" applyProtection="1">
      <alignment shrinkToFit="1"/>
      <protection hidden="1"/>
    </xf>
    <xf numFmtId="8" fontId="0" fillId="4" borderId="0" xfId="0" applyNumberFormat="1" applyFill="1" applyBorder="1" applyAlignment="1" applyProtection="1">
      <alignment shrinkToFit="1"/>
      <protection hidden="1"/>
    </xf>
    <xf numFmtId="0" fontId="0" fillId="4" borderId="14" xfId="0" applyFill="1" applyBorder="1" applyAlignment="1" applyProtection="1">
      <alignment horizontal="center" shrinkToFit="1"/>
      <protection hidden="1"/>
    </xf>
    <xf numFmtId="14" fontId="0" fillId="4" borderId="4" xfId="0" applyNumberFormat="1" applyFill="1" applyBorder="1" applyAlignment="1" applyProtection="1">
      <alignment horizontal="center" shrinkToFit="1"/>
      <protection hidden="1"/>
    </xf>
    <xf numFmtId="0" fontId="0" fillId="4" borderId="5" xfId="0" applyFill="1" applyBorder="1" applyAlignment="1" applyProtection="1">
      <alignment horizontal="left" shrinkToFit="1"/>
      <protection hidden="1"/>
    </xf>
    <xf numFmtId="0" fontId="0" fillId="4" borderId="5" xfId="0" applyFill="1" applyBorder="1" applyAlignment="1" applyProtection="1">
      <alignment shrinkToFit="1"/>
      <protection hidden="1"/>
    </xf>
    <xf numFmtId="8" fontId="0" fillId="4" borderId="5" xfId="0" applyNumberFormat="1" applyFill="1" applyBorder="1" applyAlignment="1" applyProtection="1">
      <alignment shrinkToFit="1"/>
      <protection hidden="1"/>
    </xf>
    <xf numFmtId="0" fontId="0" fillId="4" borderId="8" xfId="0" applyFill="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3" fillId="3" borderId="10" xfId="0" applyFont="1" applyFill="1" applyBorder="1" applyAlignment="1" applyProtection="1">
      <alignment horizontal="center" shrinkToFit="1"/>
      <protection hidden="1"/>
    </xf>
    <xf numFmtId="0" fontId="3" fillId="3" borderId="15" xfId="0" applyFont="1" applyFill="1" applyBorder="1" applyAlignment="1" applyProtection="1">
      <alignment horizontal="center" shrinkToFit="1"/>
      <protection hidden="1"/>
    </xf>
    <xf numFmtId="0" fontId="3" fillId="3" borderId="11" xfId="0" applyFont="1" applyFill="1" applyBorder="1" applyAlignment="1" applyProtection="1">
      <alignment horizontal="center" shrinkToFit="1"/>
      <protection hidden="1"/>
    </xf>
    <xf numFmtId="0" fontId="4" fillId="11" borderId="10" xfId="0" applyFont="1" applyFill="1" applyBorder="1" applyAlignment="1" applyProtection="1">
      <alignment horizontal="center" shrinkToFit="1"/>
      <protection hidden="1"/>
    </xf>
    <xf numFmtId="0" fontId="4" fillId="11" borderId="15" xfId="0" applyFont="1" applyFill="1" applyBorder="1" applyAlignment="1" applyProtection="1">
      <alignment horizontal="center" shrinkToFit="1"/>
      <protection hidden="1"/>
    </xf>
    <xf numFmtId="0" fontId="4" fillId="11" borderId="11" xfId="0" applyFont="1" applyFill="1" applyBorder="1" applyAlignment="1" applyProtection="1">
      <alignment horizontal="center" shrinkToFit="1"/>
      <protection hidden="1"/>
    </xf>
    <xf numFmtId="0" fontId="13" fillId="0" borderId="10" xfId="0" applyFont="1" applyBorder="1" applyAlignment="1" applyProtection="1">
      <alignment horizontal="center" shrinkToFit="1"/>
      <protection hidden="1"/>
    </xf>
    <xf numFmtId="0" fontId="13" fillId="0" borderId="15" xfId="0" applyFont="1" applyBorder="1" applyAlignment="1" applyProtection="1">
      <alignment horizontal="center" shrinkToFit="1"/>
      <protection hidden="1"/>
    </xf>
    <xf numFmtId="0" fontId="13" fillId="0" borderId="11" xfId="0" applyFont="1" applyBorder="1" applyAlignment="1" applyProtection="1">
      <alignment horizontal="center" shrinkToFit="1"/>
      <protection hidden="1"/>
    </xf>
    <xf numFmtId="0" fontId="11" fillId="3" borderId="1" xfId="0" applyFont="1" applyFill="1" applyBorder="1" applyAlignment="1" applyProtection="1">
      <alignment horizontal="center" vertical="center" shrinkToFit="1"/>
      <protection hidden="1"/>
    </xf>
    <xf numFmtId="0" fontId="11" fillId="3" borderId="2" xfId="0" applyFont="1" applyFill="1" applyBorder="1" applyAlignment="1" applyProtection="1">
      <alignment horizontal="center" vertical="center" shrinkToFit="1"/>
      <protection hidden="1"/>
    </xf>
    <xf numFmtId="0" fontId="11" fillId="3" borderId="3" xfId="0" applyFont="1" applyFill="1" applyBorder="1" applyAlignment="1" applyProtection="1">
      <alignment horizontal="center" vertical="center" shrinkToFit="1"/>
      <protection hidden="1"/>
    </xf>
    <xf numFmtId="0" fontId="11" fillId="3" borderId="4" xfId="0" applyFont="1" applyFill="1" applyBorder="1" applyAlignment="1" applyProtection="1">
      <alignment horizontal="center" vertical="center" shrinkToFit="1"/>
      <protection hidden="1"/>
    </xf>
    <xf numFmtId="0" fontId="11" fillId="3" borderId="5" xfId="0" applyFont="1" applyFill="1" applyBorder="1" applyAlignment="1" applyProtection="1">
      <alignment horizontal="center" vertical="center" shrinkToFit="1"/>
      <protection hidden="1"/>
    </xf>
    <xf numFmtId="0" fontId="11" fillId="3" borderId="6" xfId="0" applyFont="1" applyFill="1" applyBorder="1" applyAlignment="1" applyProtection="1">
      <alignment horizontal="center" vertical="center" shrinkToFit="1"/>
      <protection hidden="1"/>
    </xf>
    <xf numFmtId="0" fontId="2" fillId="2" borderId="10" xfId="0" applyFont="1" applyFill="1" applyBorder="1" applyAlignment="1" applyProtection="1">
      <alignment horizontal="center" shrinkToFit="1"/>
      <protection hidden="1"/>
    </xf>
    <xf numFmtId="0" fontId="2" fillId="2" borderId="15" xfId="0" applyFont="1" applyFill="1" applyBorder="1" applyAlignment="1" applyProtection="1">
      <alignment horizontal="center" shrinkToFit="1"/>
      <protection hidden="1"/>
    </xf>
    <xf numFmtId="0" fontId="2" fillId="2" borderId="11"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2" fillId="2" borderId="2" xfId="0" applyFont="1"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10" fontId="0" fillId="5" borderId="10" xfId="0" applyNumberFormat="1" applyFill="1" applyBorder="1" applyAlignment="1" applyProtection="1">
      <alignment horizontal="center" shrinkToFit="1"/>
      <protection locked="0"/>
    </xf>
    <xf numFmtId="10" fontId="0" fillId="5" borderId="15" xfId="0" applyNumberFormat="1" applyFill="1" applyBorder="1" applyAlignment="1" applyProtection="1">
      <alignment horizontal="center" shrinkToFit="1"/>
      <protection locked="0"/>
    </xf>
    <xf numFmtId="10" fontId="0" fillId="5" borderId="11" xfId="0" applyNumberFormat="1" applyFill="1" applyBorder="1" applyAlignment="1" applyProtection="1">
      <alignment horizontal="center" shrinkToFit="1"/>
      <protection locked="0"/>
    </xf>
    <xf numFmtId="0" fontId="0" fillId="0" borderId="1" xfId="0" applyFill="1" applyBorder="1" applyAlignment="1" applyProtection="1">
      <alignment horizontal="left" shrinkToFit="1"/>
      <protection locked="0"/>
    </xf>
    <xf numFmtId="0" fontId="0" fillId="0" borderId="2" xfId="0" applyFill="1" applyBorder="1" applyAlignment="1" applyProtection="1">
      <alignment horizontal="left" shrinkToFit="1"/>
      <protection locked="0"/>
    </xf>
    <xf numFmtId="0" fontId="0" fillId="0" borderId="12" xfId="0" applyFill="1" applyBorder="1" applyAlignment="1" applyProtection="1">
      <alignment horizontal="left" shrinkToFit="1"/>
      <protection locked="0"/>
    </xf>
    <xf numFmtId="0" fontId="0" fillId="0" borderId="0" xfId="0" applyFill="1" applyBorder="1" applyAlignment="1" applyProtection="1">
      <alignment horizontal="left" shrinkToFit="1"/>
      <protection locked="0"/>
    </xf>
    <xf numFmtId="0" fontId="15" fillId="6" borderId="1" xfId="1" applyFont="1" applyFill="1" applyBorder="1" applyAlignment="1" applyProtection="1">
      <alignment horizontal="center" vertical="center"/>
      <protection hidden="1"/>
    </xf>
    <xf numFmtId="0" fontId="15" fillId="6" borderId="2" xfId="1" applyFont="1" applyFill="1" applyBorder="1" applyAlignment="1" applyProtection="1">
      <alignment horizontal="center" vertical="center"/>
      <protection hidden="1"/>
    </xf>
    <xf numFmtId="0" fontId="15" fillId="6" borderId="3" xfId="1" applyFont="1" applyFill="1" applyBorder="1" applyAlignment="1" applyProtection="1">
      <alignment horizontal="center" vertical="center"/>
      <protection hidden="1"/>
    </xf>
    <xf numFmtId="0" fontId="15" fillId="6" borderId="4" xfId="1" applyFont="1" applyFill="1" applyBorder="1" applyAlignment="1" applyProtection="1">
      <alignment horizontal="center" vertical="center"/>
      <protection hidden="1"/>
    </xf>
    <xf numFmtId="0" fontId="15" fillId="6" borderId="5" xfId="1" applyFont="1" applyFill="1" applyBorder="1" applyAlignment="1" applyProtection="1">
      <alignment horizontal="center" vertical="center"/>
      <protection hidden="1"/>
    </xf>
    <xf numFmtId="0" fontId="15" fillId="6" borderId="6" xfId="1" applyFont="1" applyFill="1" applyBorder="1" applyAlignment="1" applyProtection="1">
      <alignment horizontal="center" vertical="center"/>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3"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4" fillId="0" borderId="5" xfId="0" applyFont="1" applyBorder="1" applyAlignment="1" applyProtection="1">
      <alignment horizontal="left" vertical="center" wrapText="1"/>
      <protection hidden="1"/>
    </xf>
    <xf numFmtId="0" fontId="14" fillId="0" borderId="6" xfId="0" applyFont="1" applyBorder="1" applyAlignment="1" applyProtection="1">
      <alignment horizontal="left" vertical="center" wrapText="1"/>
      <protection hidden="1"/>
    </xf>
    <xf numFmtId="8" fontId="0" fillId="0" borderId="10"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8" fontId="0" fillId="0" borderId="11" xfId="0" applyNumberFormat="1" applyBorder="1" applyAlignment="1" applyProtection="1">
      <alignment horizontal="center" shrinkToFit="1"/>
      <protection locked="0"/>
    </xf>
    <xf numFmtId="0" fontId="1" fillId="5" borderId="15" xfId="0" applyFont="1" applyFill="1" applyBorder="1" applyAlignment="1" applyProtection="1">
      <alignment horizontal="center" shrinkToFit="1"/>
      <protection hidden="1"/>
    </xf>
    <xf numFmtId="0" fontId="5" fillId="5" borderId="1" xfId="0" applyFont="1" applyFill="1" applyBorder="1" applyAlignment="1" applyProtection="1">
      <alignment horizontal="left" vertical="center" wrapText="1"/>
      <protection hidden="1"/>
    </xf>
    <xf numFmtId="0" fontId="5" fillId="5" borderId="2" xfId="0" applyFont="1" applyFill="1" applyBorder="1" applyAlignment="1" applyProtection="1">
      <alignment horizontal="left" vertical="center" wrapText="1"/>
      <protection hidden="1"/>
    </xf>
    <xf numFmtId="0" fontId="5" fillId="5" borderId="3" xfId="0" applyFont="1" applyFill="1" applyBorder="1" applyAlignment="1" applyProtection="1">
      <alignment horizontal="left" vertical="center" wrapText="1"/>
      <protection hidden="1"/>
    </xf>
    <xf numFmtId="0" fontId="5" fillId="5" borderId="4"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left" vertical="center" wrapText="1"/>
      <protection hidden="1"/>
    </xf>
    <xf numFmtId="0" fontId="5" fillId="5" borderId="6" xfId="0" applyFont="1" applyFill="1" applyBorder="1" applyAlignment="1" applyProtection="1">
      <alignment horizontal="left" vertical="center" wrapText="1"/>
      <protection hidden="1"/>
    </xf>
    <xf numFmtId="0" fontId="14" fillId="5" borderId="0" xfId="0" applyFont="1" applyFill="1" applyAlignment="1" applyProtection="1">
      <alignment horizontal="center" vertical="center" shrinkToFit="1"/>
      <protection hidden="1"/>
    </xf>
    <xf numFmtId="0" fontId="9" fillId="0" borderId="1" xfId="0" applyFont="1" applyFill="1" applyBorder="1" applyAlignment="1" applyProtection="1">
      <alignment horizontal="center" shrinkToFit="1"/>
      <protection locked="0"/>
    </xf>
    <xf numFmtId="0" fontId="9" fillId="0" borderId="2" xfId="0" applyFont="1" applyFill="1" applyBorder="1" applyAlignment="1" applyProtection="1">
      <alignment horizontal="center" shrinkToFit="1"/>
      <protection locked="0"/>
    </xf>
    <xf numFmtId="0" fontId="9" fillId="0" borderId="3" xfId="0" applyFont="1" applyFill="1" applyBorder="1" applyAlignment="1" applyProtection="1">
      <alignment horizontal="center" shrinkToFit="1"/>
      <protection locked="0"/>
    </xf>
    <xf numFmtId="0" fontId="9" fillId="0" borderId="12" xfId="0" applyFont="1" applyFill="1" applyBorder="1" applyAlignment="1" applyProtection="1">
      <alignment horizontal="center" shrinkToFit="1"/>
      <protection locked="0"/>
    </xf>
    <xf numFmtId="0" fontId="9" fillId="0" borderId="0" xfId="0" applyFont="1" applyFill="1" applyBorder="1" applyAlignment="1" applyProtection="1">
      <alignment horizontal="center" shrinkToFit="1"/>
      <protection locked="0"/>
    </xf>
    <xf numFmtId="0" fontId="9" fillId="0" borderId="13" xfId="0" applyFont="1" applyFill="1" applyBorder="1" applyAlignment="1" applyProtection="1">
      <alignment horizontal="center" shrinkToFit="1"/>
      <protection locked="0"/>
    </xf>
    <xf numFmtId="0" fontId="0" fillId="0" borderId="4" xfId="0" applyFill="1" applyBorder="1" applyAlignment="1" applyProtection="1">
      <alignment horizontal="left" shrinkToFit="1"/>
      <protection locked="0"/>
    </xf>
    <xf numFmtId="0" fontId="0" fillId="0" borderId="5" xfId="0" applyFill="1" applyBorder="1" applyAlignment="1" applyProtection="1">
      <alignment horizontal="left" shrinkToFit="1"/>
      <protection locked="0"/>
    </xf>
    <xf numFmtId="0" fontId="1" fillId="5" borderId="1" xfId="0" applyFont="1" applyFill="1" applyBorder="1" applyAlignment="1" applyProtection="1">
      <alignment horizontal="left" wrapText="1"/>
      <protection hidden="1"/>
    </xf>
    <xf numFmtId="0" fontId="1" fillId="5" borderId="2" xfId="0" applyFont="1" applyFill="1" applyBorder="1" applyAlignment="1" applyProtection="1">
      <alignment horizontal="left" wrapText="1"/>
      <protection hidden="1"/>
    </xf>
    <xf numFmtId="0" fontId="1" fillId="5" borderId="3" xfId="0" applyFont="1" applyFill="1" applyBorder="1" applyAlignment="1" applyProtection="1">
      <alignment horizontal="left" wrapText="1"/>
      <protection hidden="1"/>
    </xf>
    <xf numFmtId="0" fontId="1" fillId="5" borderId="12" xfId="0" applyFont="1" applyFill="1" applyBorder="1" applyAlignment="1" applyProtection="1">
      <alignment horizontal="left" wrapText="1"/>
      <protection hidden="1"/>
    </xf>
    <xf numFmtId="0" fontId="1" fillId="5" borderId="0" xfId="0" applyFont="1" applyFill="1" applyBorder="1" applyAlignment="1" applyProtection="1">
      <alignment horizontal="left" wrapText="1"/>
      <protection hidden="1"/>
    </xf>
    <xf numFmtId="0" fontId="1" fillId="5" borderId="13" xfId="0" applyFont="1" applyFill="1" applyBorder="1" applyAlignment="1" applyProtection="1">
      <alignment horizontal="left" wrapText="1"/>
      <protection hidden="1"/>
    </xf>
    <xf numFmtId="0" fontId="1" fillId="5" borderId="4" xfId="0" applyFont="1" applyFill="1" applyBorder="1" applyAlignment="1" applyProtection="1">
      <alignment horizontal="left" wrapText="1"/>
      <protection hidden="1"/>
    </xf>
    <xf numFmtId="0" fontId="1" fillId="5" borderId="5" xfId="0" applyFont="1" applyFill="1" applyBorder="1" applyAlignment="1" applyProtection="1">
      <alignment horizontal="left" wrapText="1"/>
      <protection hidden="1"/>
    </xf>
    <xf numFmtId="0" fontId="1" fillId="5" borderId="6" xfId="0" applyFont="1" applyFill="1" applyBorder="1" applyAlignment="1" applyProtection="1">
      <alignment horizontal="left" wrapText="1"/>
      <protection hidden="1"/>
    </xf>
    <xf numFmtId="0" fontId="9" fillId="0" borderId="4" xfId="0" applyFont="1" applyFill="1" applyBorder="1" applyAlignment="1" applyProtection="1">
      <alignment horizontal="center" shrinkToFit="1"/>
      <protection locked="0"/>
    </xf>
    <xf numFmtId="0" fontId="9" fillId="0" borderId="5" xfId="0" applyFont="1" applyFill="1" applyBorder="1" applyAlignment="1" applyProtection="1">
      <alignment horizontal="center" shrinkToFit="1"/>
      <protection locked="0"/>
    </xf>
    <xf numFmtId="0" fontId="9" fillId="0" borderId="6" xfId="0" applyFont="1" applyFill="1" applyBorder="1" applyAlignment="1" applyProtection="1">
      <alignment horizontal="center" shrinkToFit="1"/>
      <protection locked="0"/>
    </xf>
    <xf numFmtId="14" fontId="0" fillId="0" borderId="10" xfId="0" applyNumberFormat="1" applyBorder="1" applyAlignment="1" applyProtection="1">
      <alignment horizontal="center" shrinkToFit="1"/>
      <protection locked="0"/>
    </xf>
    <xf numFmtId="14" fontId="0" fillId="0" borderId="15" xfId="0" applyNumberFormat="1" applyBorder="1" applyAlignment="1" applyProtection="1">
      <alignment horizontal="center" shrinkToFit="1"/>
      <protection locked="0"/>
    </xf>
    <xf numFmtId="14" fontId="0" fillId="0" borderId="11" xfId="0" applyNumberFormat="1" applyBorder="1" applyAlignment="1" applyProtection="1">
      <alignment horizontal="center" shrinkToFit="1"/>
      <protection locked="0"/>
    </xf>
    <xf numFmtId="14" fontId="0" fillId="0" borderId="10"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5" fillId="0" borderId="10" xfId="0" applyFont="1" applyBorder="1" applyAlignment="1" applyProtection="1">
      <alignment horizontal="center" shrinkToFit="1"/>
      <protection hidden="1"/>
    </xf>
    <xf numFmtId="0" fontId="5" fillId="0" borderId="15" xfId="0" applyFont="1" applyBorder="1" applyAlignment="1" applyProtection="1">
      <alignment horizontal="center" shrinkToFit="1"/>
      <protection hidden="1"/>
    </xf>
    <xf numFmtId="0" fontId="5" fillId="0" borderId="11" xfId="0" applyFont="1" applyBorder="1" applyAlignment="1" applyProtection="1">
      <alignment horizontal="center" shrinkToFit="1"/>
      <protection hidden="1"/>
    </xf>
    <xf numFmtId="0" fontId="7" fillId="2" borderId="1" xfId="0" applyFont="1" applyFill="1" applyBorder="1" applyAlignment="1" applyProtection="1">
      <alignment horizontal="center" vertical="center" shrinkToFit="1"/>
      <protection hidden="1"/>
    </xf>
    <xf numFmtId="0" fontId="7" fillId="2" borderId="3" xfId="0" applyFont="1" applyFill="1" applyBorder="1" applyAlignment="1" applyProtection="1">
      <alignment horizontal="center" vertical="center" shrinkToFit="1"/>
      <protection hidden="1"/>
    </xf>
    <xf numFmtId="0" fontId="7" fillId="2" borderId="4" xfId="0" applyFont="1" applyFill="1" applyBorder="1" applyAlignment="1" applyProtection="1">
      <alignment horizontal="center" vertical="center" shrinkToFit="1"/>
      <protection hidden="1"/>
    </xf>
    <xf numFmtId="0" fontId="7" fillId="2" borderId="6" xfId="0" applyFont="1" applyFill="1" applyBorder="1" applyAlignment="1" applyProtection="1">
      <alignment horizontal="center" vertical="center" shrinkToFit="1"/>
      <protection hidden="1"/>
    </xf>
    <xf numFmtId="0" fontId="5" fillId="5" borderId="2" xfId="0" applyFont="1" applyFill="1" applyBorder="1" applyAlignment="1" applyProtection="1">
      <alignment horizontal="center" shrinkToFit="1"/>
      <protection hidden="1"/>
    </xf>
    <xf numFmtId="8" fontId="10" fillId="0" borderId="1" xfId="0" applyNumberFormat="1" applyFont="1" applyBorder="1" applyAlignment="1" applyProtection="1">
      <alignment horizontal="center" vertical="center" shrinkToFit="1"/>
      <protection hidden="1"/>
    </xf>
    <xf numFmtId="8" fontId="10" fillId="0" borderId="2" xfId="0" applyNumberFormat="1" applyFont="1" applyBorder="1" applyAlignment="1" applyProtection="1">
      <alignment horizontal="center" vertical="center" shrinkToFit="1"/>
      <protection hidden="1"/>
    </xf>
    <xf numFmtId="8" fontId="10" fillId="0" borderId="3" xfId="0" applyNumberFormat="1" applyFont="1" applyBorder="1" applyAlignment="1" applyProtection="1">
      <alignment horizontal="center" vertical="center" shrinkToFit="1"/>
      <protection hidden="1"/>
    </xf>
    <xf numFmtId="8" fontId="10" fillId="0" borderId="4" xfId="0" applyNumberFormat="1" applyFont="1" applyBorder="1" applyAlignment="1" applyProtection="1">
      <alignment horizontal="center" vertical="center" shrinkToFit="1"/>
      <protection hidden="1"/>
    </xf>
    <xf numFmtId="8" fontId="10" fillId="0" borderId="5" xfId="0" applyNumberFormat="1" applyFont="1" applyBorder="1" applyAlignment="1" applyProtection="1">
      <alignment horizontal="center" vertical="center" shrinkToFit="1"/>
      <protection hidden="1"/>
    </xf>
    <xf numFmtId="8" fontId="10" fillId="0" borderId="6" xfId="0" applyNumberFormat="1" applyFont="1" applyBorder="1" applyAlignment="1" applyProtection="1">
      <alignment horizontal="center" vertical="center" shrinkToFit="1"/>
      <protection hidden="1"/>
    </xf>
    <xf numFmtId="10" fontId="10" fillId="0" borderId="1" xfId="0" applyNumberFormat="1" applyFont="1" applyBorder="1" applyAlignment="1" applyProtection="1">
      <alignment horizontal="center" vertical="center" shrinkToFit="1"/>
      <protection hidden="1"/>
    </xf>
    <xf numFmtId="10" fontId="10" fillId="0" borderId="2" xfId="0" applyNumberFormat="1" applyFont="1" applyBorder="1" applyAlignment="1" applyProtection="1">
      <alignment horizontal="center" vertical="center" shrinkToFit="1"/>
      <protection hidden="1"/>
    </xf>
    <xf numFmtId="10" fontId="10" fillId="0" borderId="3" xfId="0" applyNumberFormat="1" applyFont="1" applyBorder="1" applyAlignment="1" applyProtection="1">
      <alignment horizontal="center" vertical="center" shrinkToFit="1"/>
      <protection hidden="1"/>
    </xf>
    <xf numFmtId="10" fontId="10" fillId="0" borderId="4" xfId="0" applyNumberFormat="1" applyFont="1" applyBorder="1" applyAlignment="1" applyProtection="1">
      <alignment horizontal="center" vertical="center" shrinkToFit="1"/>
      <protection hidden="1"/>
    </xf>
    <xf numFmtId="10" fontId="10" fillId="0" borderId="5" xfId="0" applyNumberFormat="1" applyFont="1" applyBorder="1" applyAlignment="1" applyProtection="1">
      <alignment horizontal="center" vertical="center" shrinkToFit="1"/>
      <protection hidden="1"/>
    </xf>
    <xf numFmtId="10" fontId="10" fillId="0" borderId="6" xfId="0" applyNumberFormat="1" applyFont="1" applyBorder="1" applyAlignment="1" applyProtection="1">
      <alignment horizontal="center" vertical="center" shrinkToFit="1"/>
      <protection hidden="1"/>
    </xf>
    <xf numFmtId="0" fontId="5" fillId="7" borderId="0" xfId="0" applyFont="1" applyFill="1" applyAlignment="1" applyProtection="1">
      <alignment horizontal="center" shrinkToFit="1"/>
      <protection hidden="1"/>
    </xf>
    <xf numFmtId="0" fontId="5" fillId="8" borderId="0" xfId="0" applyFont="1" applyFill="1" applyAlignment="1" applyProtection="1">
      <alignment horizontal="center" shrinkToFit="1"/>
      <protection hidden="1"/>
    </xf>
    <xf numFmtId="0" fontId="0" fillId="0" borderId="12"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3" fillId="3"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0" fillId="0" borderId="1" xfId="0" applyBorder="1" applyAlignment="1" applyProtection="1">
      <alignment horizontal="left"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12" fillId="10" borderId="1" xfId="0" applyFont="1" applyFill="1" applyBorder="1" applyAlignment="1" applyProtection="1">
      <alignment horizontal="center" shrinkToFit="1"/>
      <protection hidden="1"/>
    </xf>
    <xf numFmtId="0" fontId="12" fillId="10" borderId="2" xfId="0" applyFont="1" applyFill="1" applyBorder="1" applyAlignment="1" applyProtection="1">
      <alignment horizontal="center" shrinkToFit="1"/>
      <protection hidden="1"/>
    </xf>
    <xf numFmtId="0" fontId="12" fillId="10" borderId="3" xfId="0" applyFont="1" applyFill="1" applyBorder="1" applyAlignment="1" applyProtection="1">
      <alignment horizontal="center" shrinkToFit="1"/>
      <protection hidden="1"/>
    </xf>
    <xf numFmtId="0" fontId="12" fillId="10" borderId="10" xfId="0" applyFont="1" applyFill="1" applyBorder="1" applyAlignment="1" applyProtection="1">
      <alignment horizontal="center" shrinkToFit="1"/>
      <protection hidden="1"/>
    </xf>
    <xf numFmtId="0" fontId="12" fillId="10" borderId="15" xfId="0" applyFont="1" applyFill="1" applyBorder="1" applyAlignment="1" applyProtection="1">
      <alignment horizontal="center" shrinkToFit="1"/>
      <protection hidden="1"/>
    </xf>
    <xf numFmtId="0" fontId="12" fillId="10" borderId="1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10" fontId="0" fillId="0" borderId="12" xfId="0" applyNumberFormat="1" applyBorder="1" applyAlignment="1" applyProtection="1">
      <alignment horizontal="right" shrinkToFit="1"/>
      <protection hidden="1"/>
    </xf>
    <xf numFmtId="10" fontId="0" fillId="0" borderId="0" xfId="0" applyNumberFormat="1" applyBorder="1" applyAlignment="1" applyProtection="1">
      <alignment horizontal="right" shrinkToFit="1"/>
      <protection hidden="1"/>
    </xf>
    <xf numFmtId="10" fontId="0" fillId="0" borderId="13" xfId="0" applyNumberFormat="1" applyBorder="1" applyAlignment="1" applyProtection="1">
      <alignment horizontal="right" shrinkToFit="1"/>
      <protection hidden="1"/>
    </xf>
    <xf numFmtId="0" fontId="12" fillId="9" borderId="10" xfId="0" applyFont="1" applyFill="1" applyBorder="1" applyAlignment="1" applyProtection="1">
      <alignment horizontal="center" shrinkToFit="1"/>
      <protection hidden="1"/>
    </xf>
    <xf numFmtId="0" fontId="12" fillId="9" borderId="15" xfId="0" applyFont="1" applyFill="1" applyBorder="1" applyAlignment="1" applyProtection="1">
      <alignment horizontal="center" shrinkToFit="1"/>
      <protection hidden="1"/>
    </xf>
    <xf numFmtId="0" fontId="12" fillId="9" borderId="11" xfId="0" applyFont="1" applyFill="1" applyBorder="1" applyAlignment="1" applyProtection="1">
      <alignment horizontal="center" shrinkToFit="1"/>
      <protection hidden="1"/>
    </xf>
    <xf numFmtId="10" fontId="0" fillId="0" borderId="1" xfId="0" applyNumberFormat="1" applyBorder="1" applyAlignment="1" applyProtection="1">
      <alignment horizontal="right" shrinkToFit="1"/>
      <protection hidden="1"/>
    </xf>
    <xf numFmtId="10" fontId="0" fillId="0" borderId="2" xfId="0" applyNumberFormat="1" applyBorder="1" applyAlignment="1" applyProtection="1">
      <alignment horizontal="right" shrinkToFit="1"/>
      <protection hidden="1"/>
    </xf>
    <xf numFmtId="10"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10" fontId="0" fillId="0" borderId="4" xfId="0" applyNumberFormat="1" applyBorder="1" applyAlignment="1" applyProtection="1">
      <alignment horizontal="right" shrinkToFit="1"/>
      <protection hidden="1"/>
    </xf>
    <xf numFmtId="10" fontId="0" fillId="0" borderId="5" xfId="0" applyNumberFormat="1" applyBorder="1" applyAlignment="1" applyProtection="1">
      <alignment horizontal="right" shrinkToFit="1"/>
      <protection hidden="1"/>
    </xf>
    <xf numFmtId="10" fontId="0" fillId="0" borderId="6" xfId="0" applyNumberFormat="1" applyBorder="1" applyAlignment="1" applyProtection="1">
      <alignment horizontal="right" shrinkToFit="1"/>
      <protection hidden="1"/>
    </xf>
    <xf numFmtId="0" fontId="1" fillId="5" borderId="5" xfId="0" applyFont="1" applyFill="1" applyBorder="1" applyAlignment="1" applyProtection="1">
      <alignment horizontal="center" shrinkToFit="1"/>
      <protection hidden="1"/>
    </xf>
  </cellXfs>
  <cellStyles count="2">
    <cellStyle name="Hyperlink" xfId="1" builtinId="8"/>
    <cellStyle name="Normal" xfId="0" builtinId="0"/>
  </cellStyles>
  <dxfs count="8">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rgb="FF00B050"/>
      </font>
    </dxf>
    <dxf>
      <font>
        <b/>
        <i val="0"/>
        <color rgb="FFFF000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Income &amp; Expenses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Report!$BE$21</c:f>
              <c:strCache>
                <c:ptCount val="1"/>
                <c:pt idx="0">
                  <c:v>Expenses</c:v>
                </c:pt>
              </c:strCache>
            </c:strRef>
          </c:tx>
          <c:spPr>
            <a:solidFill>
              <a:srgbClr val="FF0000"/>
            </a:solidFill>
            <a:ln>
              <a:noFill/>
            </a:ln>
            <a:effectLst/>
          </c:spPr>
          <c:invertIfNegative val="0"/>
          <c:cat>
            <c:multiLvlStrRef>
              <c:f>Report!$BD$22:$BD$34</c:f>
            </c:multiLvlStrRef>
          </c:cat>
          <c:val>
            <c:numRef>
              <c:f>Report!$BE$22:$BE$34</c:f>
              <c:numCache>
                <c:formatCode>"£"#,##0.00_);[Red]\("£"#,##0.00\)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0E4-4B06-A3F9-4DD8FC127A89}"/>
            </c:ext>
          </c:extLst>
        </c:ser>
        <c:ser>
          <c:idx val="1"/>
          <c:order val="1"/>
          <c:tx>
            <c:strRef>
              <c:f>Report!$BF$21</c:f>
              <c:strCache>
                <c:ptCount val="1"/>
                <c:pt idx="0">
                  <c:v>Income</c:v>
                </c:pt>
              </c:strCache>
            </c:strRef>
          </c:tx>
          <c:spPr>
            <a:solidFill>
              <a:srgbClr val="00B050"/>
            </a:solidFill>
            <a:ln>
              <a:noFill/>
            </a:ln>
            <a:effectLst/>
          </c:spPr>
          <c:invertIfNegative val="0"/>
          <c:cat>
            <c:multiLvlStrRef>
              <c:f>Report!$BD$22:$BD$34</c:f>
            </c:multiLvlStrRef>
          </c:cat>
          <c:val>
            <c:numRef>
              <c:f>Report!$BF$22:$BF$34</c:f>
              <c:numCache>
                <c:formatCode>"£"#,##0.00_);[Red]\("£"#,##0.00\)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00E4-4B06-A3F9-4DD8FC127A89}"/>
            </c:ext>
          </c:extLst>
        </c:ser>
        <c:dLbls>
          <c:showLegendKey val="0"/>
          <c:showVal val="0"/>
          <c:showCatName val="0"/>
          <c:showSerName val="0"/>
          <c:showPercent val="0"/>
          <c:showBubbleSize val="0"/>
        </c:dLbls>
        <c:gapWidth val="100"/>
        <c:overlap val="-10"/>
        <c:axId val="2103556560"/>
        <c:axId val="2103560304"/>
      </c:barChart>
      <c:catAx>
        <c:axId val="2103556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60304"/>
        <c:crosses val="autoZero"/>
        <c:auto val="1"/>
        <c:lblAlgn val="ctr"/>
        <c:lblOffset val="100"/>
        <c:noMultiLvlLbl val="0"/>
      </c:catAx>
      <c:valAx>
        <c:axId val="21035603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5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Changes to Account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Report!$BJ$21</c:f>
              <c:strCache>
                <c:ptCount val="1"/>
                <c:pt idx="0">
                  <c:v>Negative Change</c:v>
                </c:pt>
              </c:strCache>
            </c:strRef>
          </c:tx>
          <c:spPr>
            <a:solidFill>
              <a:srgbClr val="FF0000"/>
            </a:solidFill>
            <a:ln>
              <a:noFill/>
            </a:ln>
            <a:effectLst/>
          </c:spPr>
          <c:invertIfNegative val="0"/>
          <c:cat>
            <c:multiLvlStrRef>
              <c:f>Report!$BI$22:$BI$34</c:f>
            </c:multiLvlStrRef>
          </c:cat>
          <c:val>
            <c:numRef>
              <c:f>Report!$BJ$22:$BJ$34</c:f>
              <c:numCache>
                <c:formatCode>"£"#,##0.00_);[Red]\("£"#,##0.00\)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81EC-4EFC-B302-31FE4B74606C}"/>
            </c:ext>
          </c:extLst>
        </c:ser>
        <c:ser>
          <c:idx val="1"/>
          <c:order val="1"/>
          <c:tx>
            <c:strRef>
              <c:f>Report!$BK$21</c:f>
              <c:strCache>
                <c:ptCount val="1"/>
                <c:pt idx="0">
                  <c:v>Positive Change</c:v>
                </c:pt>
              </c:strCache>
            </c:strRef>
          </c:tx>
          <c:spPr>
            <a:solidFill>
              <a:srgbClr val="00B050"/>
            </a:solidFill>
            <a:ln>
              <a:noFill/>
            </a:ln>
            <a:effectLst/>
          </c:spPr>
          <c:invertIfNegative val="0"/>
          <c:cat>
            <c:multiLvlStrRef>
              <c:f>Report!$BI$22:$BI$34</c:f>
            </c:multiLvlStrRef>
          </c:cat>
          <c:val>
            <c:numRef>
              <c:f>Report!$BK$22:$BK$34</c:f>
              <c:numCache>
                <c:formatCode>"£"#,##0.00_);[Red]\("£"#,##0.00\)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81EC-4EFC-B302-31FE4B74606C}"/>
            </c:ext>
          </c:extLst>
        </c:ser>
        <c:dLbls>
          <c:showLegendKey val="0"/>
          <c:showVal val="0"/>
          <c:showCatName val="0"/>
          <c:showSerName val="0"/>
          <c:showPercent val="0"/>
          <c:showBubbleSize val="0"/>
        </c:dLbls>
        <c:gapWidth val="20"/>
        <c:overlap val="-10"/>
        <c:axId val="2103556560"/>
        <c:axId val="2103560304"/>
      </c:barChart>
      <c:catAx>
        <c:axId val="2103556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60304"/>
        <c:crosses val="autoZero"/>
        <c:auto val="1"/>
        <c:lblAlgn val="ctr"/>
        <c:lblOffset val="100"/>
        <c:noMultiLvlLbl val="0"/>
      </c:catAx>
      <c:valAx>
        <c:axId val="21035603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5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sole-trader-account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47627</xdr:colOff>
      <xdr:row>23</xdr:row>
      <xdr:rowOff>38100</xdr:rowOff>
    </xdr:from>
    <xdr:to>
      <xdr:col>16</xdr:col>
      <xdr:colOff>163831</xdr:colOff>
      <xdr:row>26</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F810E5A3-9389-4DCF-AEC9-B17580DD4C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507" y="4244340"/>
          <a:ext cx="3202304" cy="662940"/>
        </a:xfrm>
        <a:prstGeom prst="rect">
          <a:avLst/>
        </a:prstGeom>
      </xdr:spPr>
    </xdr:pic>
    <xdr:clientData/>
  </xdr:twoCellAnchor>
  <xdr:twoCellAnchor editAs="oneCell">
    <xdr:from>
      <xdr:col>1</xdr:col>
      <xdr:colOff>57150</xdr:colOff>
      <xdr:row>45</xdr:row>
      <xdr:rowOff>95251</xdr:rowOff>
    </xdr:from>
    <xdr:to>
      <xdr:col>21</xdr:col>
      <xdr:colOff>167640</xdr:colOff>
      <xdr:row>51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29EA382E-0DAE-42BD-A449-A434F60DF8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72050" y="6496051"/>
          <a:ext cx="4225290" cy="1124553"/>
        </a:xfrm>
        <a:prstGeom prst="rect">
          <a:avLst/>
        </a:prstGeom>
      </xdr:spPr>
    </xdr:pic>
    <xdr:clientData/>
  </xdr:twoCellAnchor>
  <xdr:twoCellAnchor editAs="oneCell">
    <xdr:from>
      <xdr:col>0</xdr:col>
      <xdr:colOff>182879</xdr:colOff>
      <xdr:row>54</xdr:row>
      <xdr:rowOff>81588</xdr:rowOff>
    </xdr:from>
    <xdr:to>
      <xdr:col>21</xdr:col>
      <xdr:colOff>198120</xdr:colOff>
      <xdr:row>57</xdr:row>
      <xdr:rowOff>91439</xdr:rowOff>
    </xdr:to>
    <xdr:pic>
      <xdr:nvPicPr>
        <xdr:cNvPr id="4" name="Picture 3">
          <a:hlinkClick xmlns:r="http://schemas.openxmlformats.org/officeDocument/2006/relationships" r:id="rId5"/>
          <a:extLst>
            <a:ext uri="{FF2B5EF4-FFF2-40B4-BE49-F238E27FC236}">
              <a16:creationId xmlns:a16="http://schemas.microsoft.com/office/drawing/2014/main" id="{89A3D5C1-7D37-44FB-B7AC-86980CB699E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2879" y="8128308"/>
          <a:ext cx="4312921" cy="558491"/>
        </a:xfrm>
        <a:prstGeom prst="rect">
          <a:avLst/>
        </a:prstGeom>
      </xdr:spPr>
    </xdr:pic>
    <xdr:clientData/>
  </xdr:twoCellAnchor>
  <xdr:twoCellAnchor editAs="oneCell">
    <xdr:from>
      <xdr:col>1</xdr:col>
      <xdr:colOff>66675</xdr:colOff>
      <xdr:row>35</xdr:row>
      <xdr:rowOff>76201</xdr:rowOff>
    </xdr:from>
    <xdr:to>
      <xdr:col>21</xdr:col>
      <xdr:colOff>190501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9B9AA816-F6F9-4FEB-93A4-8332D873A1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9555" y="6477001"/>
          <a:ext cx="4238626" cy="1144904"/>
        </a:xfrm>
        <a:prstGeom prst="rect">
          <a:avLst/>
        </a:prstGeom>
      </xdr:spPr>
    </xdr:pic>
    <xdr:clientData/>
  </xdr:twoCellAnchor>
  <xdr:twoCellAnchor editAs="oneCell">
    <xdr:from>
      <xdr:col>0</xdr:col>
      <xdr:colOff>175260</xdr:colOff>
      <xdr:row>57</xdr:row>
      <xdr:rowOff>139065</xdr:rowOff>
    </xdr:from>
    <xdr:to>
      <xdr:col>21</xdr:col>
      <xdr:colOff>198120</xdr:colOff>
      <xdr:row>60</xdr:row>
      <xdr:rowOff>49107</xdr:rowOff>
    </xdr:to>
    <xdr:pic>
      <xdr:nvPicPr>
        <xdr:cNvPr id="6" name="Picture 5">
          <a:hlinkClick xmlns:r="http://schemas.openxmlformats.org/officeDocument/2006/relationships" r:id="rId9"/>
          <a:extLst>
            <a:ext uri="{FF2B5EF4-FFF2-40B4-BE49-F238E27FC236}">
              <a16:creationId xmlns:a16="http://schemas.microsoft.com/office/drawing/2014/main" id="{F12D7C49-D1E8-4CA4-A50A-F351FEB323F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75260" y="8734425"/>
          <a:ext cx="4320540" cy="45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83820</xdr:colOff>
      <xdr:row>30</xdr:row>
      <xdr:rowOff>99060</xdr:rowOff>
    </xdr:from>
    <xdr:ext cx="3367845" cy="405432"/>
    <xdr:sp macro="" textlink="">
      <xdr:nvSpPr>
        <xdr:cNvPr id="2" name="TextBox 1">
          <a:extLst>
            <a:ext uri="{FF2B5EF4-FFF2-40B4-BE49-F238E27FC236}">
              <a16:creationId xmlns:a16="http://schemas.microsoft.com/office/drawing/2014/main" id="{0980E767-2E4B-47F4-BDA5-B9A93F5C81E3}"/>
            </a:ext>
          </a:extLst>
        </xdr:cNvPr>
        <xdr:cNvSpPr txBox="1"/>
      </xdr:nvSpPr>
      <xdr:spPr>
        <a:xfrm>
          <a:off x="266700" y="558546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3810</xdr:colOff>
      <xdr:row>20</xdr:row>
      <xdr:rowOff>180974</xdr:rowOff>
    </xdr:from>
    <xdr:to>
      <xdr:col>25</xdr:col>
      <xdr:colOff>0</xdr:colOff>
      <xdr:row>48</xdr:row>
      <xdr:rowOff>179069</xdr:rowOff>
    </xdr:to>
    <xdr:graphicFrame macro="">
      <xdr:nvGraphicFramePr>
        <xdr:cNvPr id="2" name="Chart 1">
          <a:extLst>
            <a:ext uri="{FF2B5EF4-FFF2-40B4-BE49-F238E27FC236}">
              <a16:creationId xmlns:a16="http://schemas.microsoft.com/office/drawing/2014/main" id="{199BC342-BA80-4564-8E31-2C73DD0B51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21</xdr:row>
      <xdr:rowOff>0</xdr:rowOff>
    </xdr:from>
    <xdr:to>
      <xdr:col>49</xdr:col>
      <xdr:colOff>179070</xdr:colOff>
      <xdr:row>48</xdr:row>
      <xdr:rowOff>180975</xdr:rowOff>
    </xdr:to>
    <xdr:graphicFrame macro="">
      <xdr:nvGraphicFramePr>
        <xdr:cNvPr id="3" name="Chart 2">
          <a:extLst>
            <a:ext uri="{FF2B5EF4-FFF2-40B4-BE49-F238E27FC236}">
              <a16:creationId xmlns:a16="http://schemas.microsoft.com/office/drawing/2014/main" id="{088A83F7-9B18-4868-83AA-DDD5A976E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ezdfQBw7s8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B8E9-0F93-4E5E-9189-BECC6023A04E}">
  <sheetPr>
    <tabColor theme="1"/>
  </sheetPr>
  <dimension ref="A1:AX67"/>
  <sheetViews>
    <sheetView tabSelected="1" zoomScaleNormal="100" workbookViewId="0"/>
  </sheetViews>
  <sheetFormatPr defaultColWidth="0" defaultRowHeight="15" zeroHeight="1" x14ac:dyDescent="0.25"/>
  <cols>
    <col min="1" max="1" width="2.5703125" style="1" customWidth="1"/>
    <col min="2" max="45" width="2.85546875" style="1" customWidth="1"/>
    <col min="46" max="46" width="2.5703125" style="1" customWidth="1"/>
    <col min="47" max="48" width="2.5703125" style="1" hidden="1" customWidth="1"/>
    <col min="49" max="49" width="8.42578125" style="1" hidden="1" customWidth="1"/>
    <col min="50" max="50" width="0" style="1" hidden="1" customWidth="1"/>
    <col min="51" max="16384" width="2.5703125" style="1" hidden="1"/>
  </cols>
  <sheetData>
    <row r="1" spans="1:49"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2" spans="1:49" x14ac:dyDescent="0.25">
      <c r="A2" s="13"/>
      <c r="B2" s="106" t="s">
        <v>66</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8"/>
      <c r="AT2" s="13"/>
      <c r="AW2" s="34"/>
    </row>
    <row r="3" spans="1:49" x14ac:dyDescent="0.25">
      <c r="A3" s="13"/>
      <c r="B3" s="109"/>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1"/>
      <c r="AT3" s="13"/>
      <c r="AW3" s="34" t="str">
        <f>'Financial Entries'!$Q$5</f>
        <v>✕</v>
      </c>
    </row>
    <row r="4" spans="1:49"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row>
    <row r="5" spans="1:49" x14ac:dyDescent="0.25">
      <c r="A5" s="13"/>
      <c r="B5" s="97" t="s">
        <v>34</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9"/>
      <c r="AT5" s="13"/>
    </row>
    <row r="6" spans="1:49" x14ac:dyDescent="0.2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row>
    <row r="7" spans="1:49" x14ac:dyDescent="0.25">
      <c r="A7" s="13"/>
      <c r="B7" s="112" t="s">
        <v>35</v>
      </c>
      <c r="C7" s="113"/>
      <c r="D7" s="113"/>
      <c r="E7" s="113"/>
      <c r="F7" s="113"/>
      <c r="G7" s="114"/>
      <c r="H7" s="94" t="s">
        <v>36</v>
      </c>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6"/>
      <c r="AT7" s="13"/>
    </row>
    <row r="8" spans="1:49" x14ac:dyDescent="0.25">
      <c r="A8" s="13"/>
      <c r="B8" s="97" t="s">
        <v>37</v>
      </c>
      <c r="C8" s="98"/>
      <c r="D8" s="98"/>
      <c r="E8" s="98"/>
      <c r="F8" s="98"/>
      <c r="G8" s="99"/>
      <c r="H8" s="94" t="s">
        <v>38</v>
      </c>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6"/>
      <c r="AT8" s="13"/>
    </row>
    <row r="9" spans="1:49" x14ac:dyDescent="0.25">
      <c r="A9" s="13"/>
      <c r="B9" s="94" t="s">
        <v>39</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6"/>
      <c r="AT9" s="13"/>
    </row>
    <row r="10" spans="1:49" x14ac:dyDescent="0.25">
      <c r="A10" s="13"/>
      <c r="B10" s="94" t="s">
        <v>40</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6"/>
      <c r="AT10" s="13"/>
    </row>
    <row r="11" spans="1:49" x14ac:dyDescent="0.25">
      <c r="A11" s="13"/>
      <c r="B11" s="94" t="s">
        <v>41</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6"/>
      <c r="AT11" s="13"/>
    </row>
    <row r="12" spans="1:49"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pans="1:49"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row>
    <row r="14" spans="1:49" x14ac:dyDescent="0.25">
      <c r="A14" s="13"/>
      <c r="B14" s="97" t="s">
        <v>42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9"/>
      <c r="AT14" s="13"/>
    </row>
    <row r="15" spans="1:49"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row>
    <row r="16" spans="1:49" ht="14.45" customHeight="1" x14ac:dyDescent="0.25">
      <c r="A16" s="13"/>
      <c r="B16" s="100" t="s">
        <v>43</v>
      </c>
      <c r="C16" s="101"/>
      <c r="D16" s="101"/>
      <c r="E16" s="101"/>
      <c r="F16" s="101"/>
      <c r="G16" s="102"/>
      <c r="H16" s="103" t="s">
        <v>44</v>
      </c>
      <c r="I16" s="104"/>
      <c r="J16" s="104"/>
      <c r="K16" s="104"/>
      <c r="L16" s="104"/>
      <c r="M16" s="104"/>
      <c r="N16" s="104"/>
      <c r="O16" s="104"/>
      <c r="P16" s="104"/>
      <c r="Q16" s="105"/>
      <c r="R16" s="13"/>
      <c r="S16" s="65"/>
      <c r="T16" s="112" t="s">
        <v>56</v>
      </c>
      <c r="U16" s="113"/>
      <c r="V16" s="113"/>
      <c r="W16" s="113"/>
      <c r="X16" s="113"/>
      <c r="Y16" s="180"/>
      <c r="Z16" s="181"/>
      <c r="AA16" s="181"/>
      <c r="AB16" s="181"/>
      <c r="AC16" s="182"/>
      <c r="AD16" s="13"/>
      <c r="AE16" s="13"/>
      <c r="AF16" s="115" t="s">
        <v>19</v>
      </c>
      <c r="AG16" s="116"/>
      <c r="AH16" s="116"/>
      <c r="AI16" s="116"/>
      <c r="AJ16" s="116"/>
      <c r="AK16" s="116"/>
      <c r="AL16" s="116"/>
      <c r="AM16" s="116"/>
      <c r="AN16" s="117"/>
      <c r="AO16" s="115" t="s">
        <v>55</v>
      </c>
      <c r="AP16" s="116"/>
      <c r="AQ16" s="116"/>
      <c r="AR16" s="116"/>
      <c r="AS16" s="117"/>
      <c r="AT16" s="13"/>
    </row>
    <row r="17" spans="1:46" x14ac:dyDescent="0.25">
      <c r="A17" s="13"/>
      <c r="B17" s="13"/>
      <c r="C17" s="13"/>
      <c r="D17" s="13"/>
      <c r="E17" s="13"/>
      <c r="F17" s="13"/>
      <c r="G17" s="13"/>
      <c r="H17" s="13"/>
      <c r="I17" s="13"/>
      <c r="J17" s="13"/>
      <c r="K17" s="13"/>
      <c r="L17" s="13"/>
      <c r="M17" s="13"/>
      <c r="N17" s="13"/>
      <c r="O17" s="13"/>
      <c r="P17" s="13"/>
      <c r="Q17" s="13"/>
      <c r="R17" s="13"/>
      <c r="S17" s="65"/>
      <c r="T17" s="13"/>
      <c r="U17" s="13"/>
      <c r="V17" s="13"/>
      <c r="W17" s="13"/>
      <c r="X17" s="13"/>
      <c r="Y17" s="13"/>
      <c r="Z17" s="13"/>
      <c r="AA17" s="13"/>
      <c r="AB17" s="13"/>
      <c r="AC17" s="13"/>
      <c r="AD17" s="13"/>
      <c r="AE17" s="13"/>
      <c r="AF17" s="121"/>
      <c r="AG17" s="122"/>
      <c r="AH17" s="122"/>
      <c r="AI17" s="122"/>
      <c r="AJ17" s="122"/>
      <c r="AK17" s="122"/>
      <c r="AL17" s="122"/>
      <c r="AM17" s="122"/>
      <c r="AN17" s="122"/>
      <c r="AO17" s="160"/>
      <c r="AP17" s="161"/>
      <c r="AQ17" s="161"/>
      <c r="AR17" s="161"/>
      <c r="AS17" s="162"/>
      <c r="AT17" s="13"/>
    </row>
    <row r="18" spans="1:46" x14ac:dyDescent="0.25">
      <c r="A18" s="13"/>
      <c r="B18" s="140" t="s">
        <v>45</v>
      </c>
      <c r="C18" s="141"/>
      <c r="D18" s="141"/>
      <c r="E18" s="141"/>
      <c r="F18" s="141"/>
      <c r="G18" s="141"/>
      <c r="H18" s="141"/>
      <c r="I18" s="141"/>
      <c r="J18" s="141"/>
      <c r="K18" s="141"/>
      <c r="L18" s="141"/>
      <c r="M18" s="141"/>
      <c r="N18" s="141"/>
      <c r="O18" s="141"/>
      <c r="P18" s="141"/>
      <c r="Q18" s="142"/>
      <c r="R18" s="13"/>
      <c r="S18" s="65"/>
      <c r="T18" s="112" t="s">
        <v>54</v>
      </c>
      <c r="U18" s="113"/>
      <c r="V18" s="113"/>
      <c r="W18" s="113"/>
      <c r="X18" s="114"/>
      <c r="Y18" s="118"/>
      <c r="Z18" s="119"/>
      <c r="AA18" s="119"/>
      <c r="AB18" s="119"/>
      <c r="AC18" s="120"/>
      <c r="AD18" s="13"/>
      <c r="AE18" s="13"/>
      <c r="AF18" s="123"/>
      <c r="AG18" s="124"/>
      <c r="AH18" s="124"/>
      <c r="AI18" s="124"/>
      <c r="AJ18" s="124"/>
      <c r="AK18" s="124"/>
      <c r="AL18" s="124"/>
      <c r="AM18" s="124"/>
      <c r="AN18" s="124"/>
      <c r="AO18" s="163"/>
      <c r="AP18" s="164"/>
      <c r="AQ18" s="164"/>
      <c r="AR18" s="164"/>
      <c r="AS18" s="165"/>
      <c r="AT18" s="13"/>
    </row>
    <row r="19" spans="1:46" x14ac:dyDescent="0.25">
      <c r="A19" s="13"/>
      <c r="B19" s="143"/>
      <c r="C19" s="144"/>
      <c r="D19" s="144"/>
      <c r="E19" s="144"/>
      <c r="F19" s="144"/>
      <c r="G19" s="144"/>
      <c r="H19" s="144"/>
      <c r="I19" s="144"/>
      <c r="J19" s="144"/>
      <c r="K19" s="144"/>
      <c r="L19" s="144"/>
      <c r="M19" s="144"/>
      <c r="N19" s="144"/>
      <c r="O19" s="144"/>
      <c r="P19" s="144"/>
      <c r="Q19" s="145"/>
      <c r="R19" s="13"/>
      <c r="S19" s="66" t="s">
        <v>46</v>
      </c>
      <c r="T19" s="152" t="s">
        <v>61</v>
      </c>
      <c r="U19" s="152"/>
      <c r="V19" s="152"/>
      <c r="W19" s="152"/>
      <c r="X19" s="152"/>
      <c r="Y19" s="13"/>
      <c r="Z19" s="13"/>
      <c r="AA19" s="13"/>
      <c r="AB19" s="13"/>
      <c r="AC19" s="13"/>
      <c r="AD19" s="13"/>
      <c r="AE19" s="13"/>
      <c r="AF19" s="123"/>
      <c r="AG19" s="124"/>
      <c r="AH19" s="124"/>
      <c r="AI19" s="124"/>
      <c r="AJ19" s="124"/>
      <c r="AK19" s="124"/>
      <c r="AL19" s="124"/>
      <c r="AM19" s="124"/>
      <c r="AN19" s="124"/>
      <c r="AO19" s="163"/>
      <c r="AP19" s="164"/>
      <c r="AQ19" s="164"/>
      <c r="AR19" s="164"/>
      <c r="AS19" s="165"/>
      <c r="AT19" s="13"/>
    </row>
    <row r="20" spans="1:46" x14ac:dyDescent="0.25">
      <c r="A20" s="13"/>
      <c r="B20" s="146"/>
      <c r="C20" s="147"/>
      <c r="D20" s="147"/>
      <c r="E20" s="147"/>
      <c r="F20" s="147"/>
      <c r="G20" s="147"/>
      <c r="H20" s="147"/>
      <c r="I20" s="147"/>
      <c r="J20" s="147"/>
      <c r="K20" s="147"/>
      <c r="L20" s="147"/>
      <c r="M20" s="147"/>
      <c r="N20" s="147"/>
      <c r="O20" s="147"/>
      <c r="P20" s="147"/>
      <c r="Q20" s="148"/>
      <c r="R20" s="13"/>
      <c r="S20" s="65" t="s">
        <v>46</v>
      </c>
      <c r="T20" s="112" t="s">
        <v>60</v>
      </c>
      <c r="U20" s="113"/>
      <c r="V20" s="113"/>
      <c r="W20" s="113"/>
      <c r="X20" s="113"/>
      <c r="Y20" s="149"/>
      <c r="Z20" s="150"/>
      <c r="AA20" s="150"/>
      <c r="AB20" s="150"/>
      <c r="AC20" s="151"/>
      <c r="AD20" s="13"/>
      <c r="AE20" s="13"/>
      <c r="AF20" s="123"/>
      <c r="AG20" s="124"/>
      <c r="AH20" s="124"/>
      <c r="AI20" s="124"/>
      <c r="AJ20" s="124"/>
      <c r="AK20" s="124"/>
      <c r="AL20" s="124"/>
      <c r="AM20" s="124"/>
      <c r="AN20" s="124"/>
      <c r="AO20" s="163"/>
      <c r="AP20" s="164"/>
      <c r="AQ20" s="164"/>
      <c r="AR20" s="164"/>
      <c r="AS20" s="165"/>
      <c r="AT20" s="13"/>
    </row>
    <row r="21" spans="1:46" x14ac:dyDescent="0.25">
      <c r="A21" s="13"/>
      <c r="B21" s="13"/>
      <c r="C21" s="13"/>
      <c r="D21" s="13"/>
      <c r="E21" s="13"/>
      <c r="F21" s="13"/>
      <c r="G21" s="13"/>
      <c r="H21" s="13"/>
      <c r="I21" s="13"/>
      <c r="J21" s="13"/>
      <c r="K21" s="13"/>
      <c r="L21" s="13"/>
      <c r="M21" s="13"/>
      <c r="N21" s="13"/>
      <c r="O21" s="13"/>
      <c r="P21" s="13"/>
      <c r="Q21" s="13"/>
      <c r="R21" s="13"/>
      <c r="S21" s="65" t="s">
        <v>46</v>
      </c>
      <c r="T21" s="13"/>
      <c r="U21" s="13"/>
      <c r="V21" s="13"/>
      <c r="W21" s="13"/>
      <c r="X21" s="13"/>
      <c r="Y21" s="13"/>
      <c r="Z21" s="13"/>
      <c r="AA21" s="13"/>
      <c r="AB21" s="13"/>
      <c r="AC21" s="13"/>
      <c r="AD21" s="13"/>
      <c r="AE21" s="13"/>
      <c r="AF21" s="123"/>
      <c r="AG21" s="124"/>
      <c r="AH21" s="124"/>
      <c r="AI21" s="124"/>
      <c r="AJ21" s="124"/>
      <c r="AK21" s="124"/>
      <c r="AL21" s="124"/>
      <c r="AM21" s="124"/>
      <c r="AN21" s="124"/>
      <c r="AO21" s="163"/>
      <c r="AP21" s="164"/>
      <c r="AQ21" s="164"/>
      <c r="AR21" s="164"/>
      <c r="AS21" s="165"/>
      <c r="AT21" s="13"/>
    </row>
    <row r="22" spans="1:46" x14ac:dyDescent="0.25">
      <c r="A22" s="13"/>
      <c r="B22" s="13"/>
      <c r="C22" s="13"/>
      <c r="D22" s="13"/>
      <c r="E22" s="13"/>
      <c r="F22" s="13"/>
      <c r="G22" s="13"/>
      <c r="H22" s="13"/>
      <c r="I22" s="13"/>
      <c r="J22" s="13"/>
      <c r="K22" s="13"/>
      <c r="L22" s="13"/>
      <c r="M22" s="13"/>
      <c r="N22" s="13"/>
      <c r="O22" s="13"/>
      <c r="P22" s="13"/>
      <c r="Q22" s="13"/>
      <c r="R22" s="13"/>
      <c r="S22" s="65" t="s">
        <v>46</v>
      </c>
      <c r="T22" s="97" t="s">
        <v>57</v>
      </c>
      <c r="U22" s="98"/>
      <c r="V22" s="98"/>
      <c r="W22" s="98"/>
      <c r="X22" s="99"/>
      <c r="Y22" s="97" t="s">
        <v>58</v>
      </c>
      <c r="Z22" s="98"/>
      <c r="AA22" s="98"/>
      <c r="AB22" s="98"/>
      <c r="AC22" s="99"/>
      <c r="AD22" s="13"/>
      <c r="AE22" s="13"/>
      <c r="AF22" s="123"/>
      <c r="AG22" s="124"/>
      <c r="AH22" s="124"/>
      <c r="AI22" s="124"/>
      <c r="AJ22" s="124"/>
      <c r="AK22" s="124"/>
      <c r="AL22" s="124"/>
      <c r="AM22" s="124"/>
      <c r="AN22" s="124"/>
      <c r="AO22" s="163"/>
      <c r="AP22" s="164"/>
      <c r="AQ22" s="164"/>
      <c r="AR22" s="164"/>
      <c r="AS22" s="165"/>
      <c r="AT22" s="13"/>
    </row>
    <row r="23" spans="1:46" x14ac:dyDescent="0.25">
      <c r="A23" s="13"/>
      <c r="B23" s="100" t="s">
        <v>47</v>
      </c>
      <c r="C23" s="101"/>
      <c r="D23" s="101"/>
      <c r="E23" s="101"/>
      <c r="F23" s="101"/>
      <c r="G23" s="101"/>
      <c r="H23" s="101"/>
      <c r="I23" s="101"/>
      <c r="J23" s="101"/>
      <c r="K23" s="101"/>
      <c r="L23" s="101"/>
      <c r="M23" s="101"/>
      <c r="N23" s="101"/>
      <c r="O23" s="101"/>
      <c r="P23" s="101"/>
      <c r="Q23" s="102"/>
      <c r="R23" s="13"/>
      <c r="S23" s="65" t="s">
        <v>46</v>
      </c>
      <c r="T23" s="183" t="str">
        <f>IF($Y$16="", "", IF(ISNUMBER($Y$16)=FALSE, "", $Y$16))</f>
        <v/>
      </c>
      <c r="U23" s="184"/>
      <c r="V23" s="184"/>
      <c r="W23" s="184"/>
      <c r="X23" s="185"/>
      <c r="Y23" s="183" t="str">
        <f>IFERROR(DATE(YEAR($T$23)+1, MONTH($T$23), DAY($T$23)-1), "")</f>
        <v/>
      </c>
      <c r="Z23" s="184"/>
      <c r="AA23" s="184"/>
      <c r="AB23" s="184"/>
      <c r="AC23" s="185"/>
      <c r="AD23" s="13"/>
      <c r="AE23" s="13"/>
      <c r="AF23" s="123"/>
      <c r="AG23" s="124"/>
      <c r="AH23" s="124"/>
      <c r="AI23" s="124"/>
      <c r="AJ23" s="124"/>
      <c r="AK23" s="124"/>
      <c r="AL23" s="124"/>
      <c r="AM23" s="124"/>
      <c r="AN23" s="124"/>
      <c r="AO23" s="163"/>
      <c r="AP23" s="164"/>
      <c r="AQ23" s="164"/>
      <c r="AR23" s="164"/>
      <c r="AS23" s="165"/>
      <c r="AT23" s="13"/>
    </row>
    <row r="24" spans="1:46" x14ac:dyDescent="0.25">
      <c r="A24" s="13"/>
      <c r="B24" s="131"/>
      <c r="C24" s="132"/>
      <c r="D24" s="132"/>
      <c r="E24" s="132"/>
      <c r="F24" s="132"/>
      <c r="G24" s="132"/>
      <c r="H24" s="132"/>
      <c r="I24" s="132"/>
      <c r="J24" s="132"/>
      <c r="K24" s="132"/>
      <c r="L24" s="132"/>
      <c r="M24" s="132"/>
      <c r="N24" s="132"/>
      <c r="O24" s="132"/>
      <c r="P24" s="132"/>
      <c r="Q24" s="133"/>
      <c r="R24" s="13"/>
      <c r="S24" s="65"/>
      <c r="T24" s="13"/>
      <c r="U24" s="13"/>
      <c r="V24" s="13"/>
      <c r="W24" s="13"/>
      <c r="X24" s="13"/>
      <c r="Y24" s="13"/>
      <c r="Z24" s="13"/>
      <c r="AA24" s="13"/>
      <c r="AB24" s="13"/>
      <c r="AC24" s="13"/>
      <c r="AD24" s="13"/>
      <c r="AE24" s="13"/>
      <c r="AF24" s="123"/>
      <c r="AG24" s="124"/>
      <c r="AH24" s="124"/>
      <c r="AI24" s="124"/>
      <c r="AJ24" s="124"/>
      <c r="AK24" s="124"/>
      <c r="AL24" s="124"/>
      <c r="AM24" s="124"/>
      <c r="AN24" s="124"/>
      <c r="AO24" s="163"/>
      <c r="AP24" s="164"/>
      <c r="AQ24" s="164"/>
      <c r="AR24" s="164"/>
      <c r="AS24" s="165"/>
      <c r="AT24" s="13"/>
    </row>
    <row r="25" spans="1:46" ht="14.45" customHeight="1" x14ac:dyDescent="0.25">
      <c r="A25" s="13"/>
      <c r="B25" s="134"/>
      <c r="C25" s="135"/>
      <c r="D25" s="135"/>
      <c r="E25" s="135"/>
      <c r="F25" s="135"/>
      <c r="G25" s="135"/>
      <c r="H25" s="135"/>
      <c r="I25" s="135"/>
      <c r="J25" s="135"/>
      <c r="K25" s="135"/>
      <c r="L25" s="135"/>
      <c r="M25" s="135"/>
      <c r="N25" s="135"/>
      <c r="O25" s="135"/>
      <c r="P25" s="135"/>
      <c r="Q25" s="136"/>
      <c r="R25" s="13"/>
      <c r="S25" s="65"/>
      <c r="T25" s="168" t="s">
        <v>65</v>
      </c>
      <c r="U25" s="169"/>
      <c r="V25" s="169"/>
      <c r="W25" s="169"/>
      <c r="X25" s="169"/>
      <c r="Y25" s="169"/>
      <c r="Z25" s="169"/>
      <c r="AA25" s="169"/>
      <c r="AB25" s="169"/>
      <c r="AC25" s="170"/>
      <c r="AD25" s="13"/>
      <c r="AE25" s="13"/>
      <c r="AF25" s="123"/>
      <c r="AG25" s="124"/>
      <c r="AH25" s="124"/>
      <c r="AI25" s="124"/>
      <c r="AJ25" s="124"/>
      <c r="AK25" s="124"/>
      <c r="AL25" s="124"/>
      <c r="AM25" s="124"/>
      <c r="AN25" s="124"/>
      <c r="AO25" s="163"/>
      <c r="AP25" s="164"/>
      <c r="AQ25" s="164"/>
      <c r="AR25" s="164"/>
      <c r="AS25" s="165"/>
      <c r="AT25" s="13"/>
    </row>
    <row r="26" spans="1:46" x14ac:dyDescent="0.25">
      <c r="A26" s="13"/>
      <c r="B26" s="134"/>
      <c r="C26" s="135"/>
      <c r="D26" s="135"/>
      <c r="E26" s="135"/>
      <c r="F26" s="135"/>
      <c r="G26" s="135"/>
      <c r="H26" s="135"/>
      <c r="I26" s="135"/>
      <c r="J26" s="135"/>
      <c r="K26" s="135"/>
      <c r="L26" s="135"/>
      <c r="M26" s="135"/>
      <c r="N26" s="135"/>
      <c r="O26" s="135"/>
      <c r="P26" s="135"/>
      <c r="Q26" s="136"/>
      <c r="R26" s="13"/>
      <c r="S26" s="65"/>
      <c r="T26" s="171"/>
      <c r="U26" s="172"/>
      <c r="V26" s="172"/>
      <c r="W26" s="172"/>
      <c r="X26" s="172"/>
      <c r="Y26" s="172"/>
      <c r="Z26" s="172"/>
      <c r="AA26" s="172"/>
      <c r="AB26" s="172"/>
      <c r="AC26" s="173"/>
      <c r="AD26" s="13"/>
      <c r="AE26" s="13"/>
      <c r="AF26" s="123"/>
      <c r="AG26" s="124"/>
      <c r="AH26" s="124"/>
      <c r="AI26" s="124"/>
      <c r="AJ26" s="124"/>
      <c r="AK26" s="124"/>
      <c r="AL26" s="124"/>
      <c r="AM26" s="124"/>
      <c r="AN26" s="124"/>
      <c r="AO26" s="163"/>
      <c r="AP26" s="164"/>
      <c r="AQ26" s="164"/>
      <c r="AR26" s="164"/>
      <c r="AS26" s="165"/>
      <c r="AT26" s="13"/>
    </row>
    <row r="27" spans="1:46" x14ac:dyDescent="0.25">
      <c r="A27" s="13"/>
      <c r="B27" s="137"/>
      <c r="C27" s="138"/>
      <c r="D27" s="138"/>
      <c r="E27" s="138"/>
      <c r="F27" s="138"/>
      <c r="G27" s="138"/>
      <c r="H27" s="138"/>
      <c r="I27" s="138"/>
      <c r="J27" s="138"/>
      <c r="K27" s="138"/>
      <c r="L27" s="138"/>
      <c r="M27" s="138"/>
      <c r="N27" s="138"/>
      <c r="O27" s="138"/>
      <c r="P27" s="138"/>
      <c r="Q27" s="139"/>
      <c r="R27" s="13"/>
      <c r="S27" s="65"/>
      <c r="T27" s="171"/>
      <c r="U27" s="172"/>
      <c r="V27" s="172"/>
      <c r="W27" s="172"/>
      <c r="X27" s="172"/>
      <c r="Y27" s="172"/>
      <c r="Z27" s="172"/>
      <c r="AA27" s="172"/>
      <c r="AB27" s="172"/>
      <c r="AC27" s="173"/>
      <c r="AD27" s="13"/>
      <c r="AE27" s="13"/>
      <c r="AF27" s="123"/>
      <c r="AG27" s="124"/>
      <c r="AH27" s="124"/>
      <c r="AI27" s="124"/>
      <c r="AJ27" s="124"/>
      <c r="AK27" s="124"/>
      <c r="AL27" s="124"/>
      <c r="AM27" s="124"/>
      <c r="AN27" s="124"/>
      <c r="AO27" s="163"/>
      <c r="AP27" s="164"/>
      <c r="AQ27" s="164"/>
      <c r="AR27" s="164"/>
      <c r="AS27" s="165"/>
      <c r="AT27" s="13"/>
    </row>
    <row r="28" spans="1:46" x14ac:dyDescent="0.25">
      <c r="A28" s="13"/>
      <c r="B28" s="13"/>
      <c r="C28" s="13"/>
      <c r="D28" s="13"/>
      <c r="E28" s="13"/>
      <c r="F28" s="13"/>
      <c r="G28" s="13"/>
      <c r="H28" s="13"/>
      <c r="I28" s="13"/>
      <c r="J28" s="13"/>
      <c r="K28" s="13"/>
      <c r="L28" s="13"/>
      <c r="M28" s="13"/>
      <c r="N28" s="13"/>
      <c r="O28" s="13"/>
      <c r="P28" s="13"/>
      <c r="Q28" s="13"/>
      <c r="R28" s="13"/>
      <c r="S28" s="65" t="s">
        <v>46</v>
      </c>
      <c r="T28" s="171"/>
      <c r="U28" s="172"/>
      <c r="V28" s="172"/>
      <c r="W28" s="172"/>
      <c r="X28" s="172"/>
      <c r="Y28" s="172"/>
      <c r="Z28" s="172"/>
      <c r="AA28" s="172"/>
      <c r="AB28" s="172"/>
      <c r="AC28" s="173"/>
      <c r="AD28" s="13"/>
      <c r="AE28" s="13"/>
      <c r="AF28" s="123"/>
      <c r="AG28" s="124"/>
      <c r="AH28" s="124"/>
      <c r="AI28" s="124"/>
      <c r="AJ28" s="124"/>
      <c r="AK28" s="124"/>
      <c r="AL28" s="124"/>
      <c r="AM28" s="124"/>
      <c r="AN28" s="124"/>
      <c r="AO28" s="163"/>
      <c r="AP28" s="164"/>
      <c r="AQ28" s="164"/>
      <c r="AR28" s="164"/>
      <c r="AS28" s="165"/>
      <c r="AT28" s="13"/>
    </row>
    <row r="29" spans="1:46" x14ac:dyDescent="0.25">
      <c r="A29" s="13"/>
      <c r="B29" s="13"/>
      <c r="C29" s="13"/>
      <c r="D29" s="13"/>
      <c r="E29" s="13"/>
      <c r="F29" s="13"/>
      <c r="G29" s="13"/>
      <c r="H29" s="13"/>
      <c r="I29" s="13"/>
      <c r="J29" s="13"/>
      <c r="K29" s="13"/>
      <c r="L29" s="13"/>
      <c r="M29" s="13"/>
      <c r="N29" s="13"/>
      <c r="O29" s="13"/>
      <c r="P29" s="13"/>
      <c r="Q29" s="13"/>
      <c r="R29" s="13"/>
      <c r="S29" s="65" t="s">
        <v>46</v>
      </c>
      <c r="T29" s="171"/>
      <c r="U29" s="172"/>
      <c r="V29" s="172"/>
      <c r="W29" s="172"/>
      <c r="X29" s="172"/>
      <c r="Y29" s="172"/>
      <c r="Z29" s="172"/>
      <c r="AA29" s="172"/>
      <c r="AB29" s="172"/>
      <c r="AC29" s="173"/>
      <c r="AD29" s="13"/>
      <c r="AE29" s="13"/>
      <c r="AF29" s="123"/>
      <c r="AG29" s="124"/>
      <c r="AH29" s="124"/>
      <c r="AI29" s="124"/>
      <c r="AJ29" s="124"/>
      <c r="AK29" s="124"/>
      <c r="AL29" s="124"/>
      <c r="AM29" s="124"/>
      <c r="AN29" s="124"/>
      <c r="AO29" s="163"/>
      <c r="AP29" s="164"/>
      <c r="AQ29" s="164"/>
      <c r="AR29" s="164"/>
      <c r="AS29" s="165"/>
      <c r="AT29" s="13"/>
    </row>
    <row r="30" spans="1:46" x14ac:dyDescent="0.25">
      <c r="A30" s="13"/>
      <c r="B30" s="125" t="s">
        <v>48</v>
      </c>
      <c r="C30" s="126"/>
      <c r="D30" s="126"/>
      <c r="E30" s="126"/>
      <c r="F30" s="126"/>
      <c r="G30" s="126"/>
      <c r="H30" s="126"/>
      <c r="I30" s="126"/>
      <c r="J30" s="126"/>
      <c r="K30" s="126"/>
      <c r="L30" s="126"/>
      <c r="M30" s="126"/>
      <c r="N30" s="126"/>
      <c r="O30" s="126"/>
      <c r="P30" s="126"/>
      <c r="Q30" s="127"/>
      <c r="R30" s="13"/>
      <c r="S30" s="65" t="s">
        <v>46</v>
      </c>
      <c r="T30" s="171"/>
      <c r="U30" s="172"/>
      <c r="V30" s="172"/>
      <c r="W30" s="172"/>
      <c r="X30" s="172"/>
      <c r="Y30" s="172"/>
      <c r="Z30" s="172"/>
      <c r="AA30" s="172"/>
      <c r="AB30" s="172"/>
      <c r="AC30" s="173"/>
      <c r="AD30" s="13"/>
      <c r="AE30" s="13"/>
      <c r="AF30" s="123"/>
      <c r="AG30" s="124"/>
      <c r="AH30" s="124"/>
      <c r="AI30" s="124"/>
      <c r="AJ30" s="124"/>
      <c r="AK30" s="124"/>
      <c r="AL30" s="124"/>
      <c r="AM30" s="124"/>
      <c r="AN30" s="124"/>
      <c r="AO30" s="163"/>
      <c r="AP30" s="164"/>
      <c r="AQ30" s="164"/>
      <c r="AR30" s="164"/>
      <c r="AS30" s="165"/>
      <c r="AT30" s="13"/>
    </row>
    <row r="31" spans="1:46" x14ac:dyDescent="0.25">
      <c r="A31" s="13"/>
      <c r="B31" s="128"/>
      <c r="C31" s="129"/>
      <c r="D31" s="129"/>
      <c r="E31" s="129"/>
      <c r="F31" s="129"/>
      <c r="G31" s="129"/>
      <c r="H31" s="129"/>
      <c r="I31" s="129"/>
      <c r="J31" s="129"/>
      <c r="K31" s="129"/>
      <c r="L31" s="129"/>
      <c r="M31" s="129"/>
      <c r="N31" s="129"/>
      <c r="O31" s="129"/>
      <c r="P31" s="129"/>
      <c r="Q31" s="130"/>
      <c r="R31" s="13"/>
      <c r="S31" s="65" t="s">
        <v>46</v>
      </c>
      <c r="T31" s="171"/>
      <c r="U31" s="172"/>
      <c r="V31" s="172"/>
      <c r="W31" s="172"/>
      <c r="X31" s="172"/>
      <c r="Y31" s="172"/>
      <c r="Z31" s="172"/>
      <c r="AA31" s="172"/>
      <c r="AB31" s="172"/>
      <c r="AC31" s="173"/>
      <c r="AD31" s="13"/>
      <c r="AE31" s="13"/>
      <c r="AF31" s="123"/>
      <c r="AG31" s="124"/>
      <c r="AH31" s="124"/>
      <c r="AI31" s="124"/>
      <c r="AJ31" s="124"/>
      <c r="AK31" s="124"/>
      <c r="AL31" s="124"/>
      <c r="AM31" s="124"/>
      <c r="AN31" s="124"/>
      <c r="AO31" s="163"/>
      <c r="AP31" s="164"/>
      <c r="AQ31" s="164"/>
      <c r="AR31" s="164"/>
      <c r="AS31" s="165"/>
      <c r="AT31" s="13"/>
    </row>
    <row r="32" spans="1:46" x14ac:dyDescent="0.25">
      <c r="A32" s="13"/>
      <c r="B32" s="13"/>
      <c r="C32" s="13"/>
      <c r="D32" s="13"/>
      <c r="E32" s="13"/>
      <c r="F32" s="13"/>
      <c r="G32" s="13"/>
      <c r="H32" s="13"/>
      <c r="I32" s="13"/>
      <c r="J32" s="13"/>
      <c r="K32" s="13"/>
      <c r="L32" s="13"/>
      <c r="M32" s="13"/>
      <c r="N32" s="13"/>
      <c r="O32" s="13"/>
      <c r="P32" s="13"/>
      <c r="Q32" s="13"/>
      <c r="R32" s="13"/>
      <c r="S32" s="13" t="s">
        <v>46</v>
      </c>
      <c r="T32" s="171"/>
      <c r="U32" s="172"/>
      <c r="V32" s="172"/>
      <c r="W32" s="172"/>
      <c r="X32" s="172"/>
      <c r="Y32" s="172"/>
      <c r="Z32" s="172"/>
      <c r="AA32" s="172"/>
      <c r="AB32" s="172"/>
      <c r="AC32" s="173"/>
      <c r="AD32" s="13"/>
      <c r="AE32" s="13"/>
      <c r="AF32" s="123"/>
      <c r="AG32" s="124"/>
      <c r="AH32" s="124"/>
      <c r="AI32" s="124"/>
      <c r="AJ32" s="124"/>
      <c r="AK32" s="124"/>
      <c r="AL32" s="124"/>
      <c r="AM32" s="124"/>
      <c r="AN32" s="124"/>
      <c r="AO32" s="163"/>
      <c r="AP32" s="164"/>
      <c r="AQ32" s="164"/>
      <c r="AR32" s="164"/>
      <c r="AS32" s="165"/>
      <c r="AT32" s="13"/>
    </row>
    <row r="33" spans="1:46" x14ac:dyDescent="0.25">
      <c r="A33" s="13"/>
      <c r="B33" s="13"/>
      <c r="C33" s="13"/>
      <c r="D33" s="13"/>
      <c r="E33" s="13"/>
      <c r="F33" s="13"/>
      <c r="G33" s="13"/>
      <c r="H33" s="13"/>
      <c r="I33" s="13"/>
      <c r="J33" s="13"/>
      <c r="K33" s="13"/>
      <c r="L33" s="13"/>
      <c r="M33" s="13"/>
      <c r="N33" s="13"/>
      <c r="O33" s="13"/>
      <c r="P33" s="13"/>
      <c r="Q33" s="13"/>
      <c r="R33" s="13"/>
      <c r="S33" s="13"/>
      <c r="T33" s="174"/>
      <c r="U33" s="175"/>
      <c r="V33" s="175"/>
      <c r="W33" s="175"/>
      <c r="X33" s="175"/>
      <c r="Y33" s="175"/>
      <c r="Z33" s="175"/>
      <c r="AA33" s="175"/>
      <c r="AB33" s="175"/>
      <c r="AC33" s="176"/>
      <c r="AD33" s="13"/>
      <c r="AE33" s="13"/>
      <c r="AF33" s="123"/>
      <c r="AG33" s="124"/>
      <c r="AH33" s="124"/>
      <c r="AI33" s="124"/>
      <c r="AJ33" s="124"/>
      <c r="AK33" s="124"/>
      <c r="AL33" s="124"/>
      <c r="AM33" s="124"/>
      <c r="AN33" s="124"/>
      <c r="AO33" s="163"/>
      <c r="AP33" s="164"/>
      <c r="AQ33" s="164"/>
      <c r="AR33" s="164"/>
      <c r="AS33" s="165"/>
      <c r="AT33" s="13"/>
    </row>
    <row r="34" spans="1:46"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23"/>
      <c r="AG34" s="124"/>
      <c r="AH34" s="124"/>
      <c r="AI34" s="124"/>
      <c r="AJ34" s="124"/>
      <c r="AK34" s="124"/>
      <c r="AL34" s="124"/>
      <c r="AM34" s="124"/>
      <c r="AN34" s="124"/>
      <c r="AO34" s="163"/>
      <c r="AP34" s="164"/>
      <c r="AQ34" s="164"/>
      <c r="AR34" s="164"/>
      <c r="AS34" s="165"/>
      <c r="AT34" s="13"/>
    </row>
    <row r="35" spans="1:46" x14ac:dyDescent="0.25">
      <c r="A35" s="13"/>
      <c r="B35" s="100" t="s">
        <v>49</v>
      </c>
      <c r="C35" s="101"/>
      <c r="D35" s="101"/>
      <c r="E35" s="101"/>
      <c r="F35" s="101"/>
      <c r="G35" s="101"/>
      <c r="H35" s="101"/>
      <c r="I35" s="101"/>
      <c r="J35" s="101"/>
      <c r="K35" s="101"/>
      <c r="L35" s="101"/>
      <c r="M35" s="101"/>
      <c r="N35" s="101"/>
      <c r="O35" s="101"/>
      <c r="P35" s="101"/>
      <c r="Q35" s="101"/>
      <c r="R35" s="101"/>
      <c r="S35" s="101"/>
      <c r="T35" s="101"/>
      <c r="U35" s="101"/>
      <c r="V35" s="102"/>
      <c r="W35" s="13"/>
      <c r="X35" s="13"/>
      <c r="Y35" s="13"/>
      <c r="Z35" s="13"/>
      <c r="AA35" s="13"/>
      <c r="AB35" s="13"/>
      <c r="AC35" s="13"/>
      <c r="AD35" s="13"/>
      <c r="AE35" s="13"/>
      <c r="AF35" s="123"/>
      <c r="AG35" s="124"/>
      <c r="AH35" s="124"/>
      <c r="AI35" s="124"/>
      <c r="AJ35" s="124"/>
      <c r="AK35" s="124"/>
      <c r="AL35" s="124"/>
      <c r="AM35" s="124"/>
      <c r="AN35" s="124"/>
      <c r="AO35" s="163"/>
      <c r="AP35" s="164"/>
      <c r="AQ35" s="164"/>
      <c r="AR35" s="164"/>
      <c r="AS35" s="165"/>
      <c r="AT35" s="13"/>
    </row>
    <row r="36" spans="1:46" x14ac:dyDescent="0.25">
      <c r="A36" s="13"/>
      <c r="B36" s="131"/>
      <c r="C36" s="132"/>
      <c r="D36" s="132"/>
      <c r="E36" s="132"/>
      <c r="F36" s="132"/>
      <c r="G36" s="132"/>
      <c r="H36" s="132"/>
      <c r="I36" s="132"/>
      <c r="J36" s="132"/>
      <c r="K36" s="132"/>
      <c r="L36" s="132"/>
      <c r="M36" s="132"/>
      <c r="N36" s="132"/>
      <c r="O36" s="132"/>
      <c r="P36" s="132"/>
      <c r="Q36" s="132"/>
      <c r="R36" s="132"/>
      <c r="S36" s="132"/>
      <c r="T36" s="132"/>
      <c r="U36" s="132"/>
      <c r="V36" s="133"/>
      <c r="W36" s="13"/>
      <c r="X36" s="13"/>
      <c r="Y36" s="13"/>
      <c r="Z36" s="13"/>
      <c r="AA36" s="13"/>
      <c r="AB36" s="13"/>
      <c r="AC36" s="13"/>
      <c r="AD36" s="13"/>
      <c r="AE36" s="13"/>
      <c r="AF36" s="123"/>
      <c r="AG36" s="124"/>
      <c r="AH36" s="124"/>
      <c r="AI36" s="124"/>
      <c r="AJ36" s="124"/>
      <c r="AK36" s="124"/>
      <c r="AL36" s="124"/>
      <c r="AM36" s="124"/>
      <c r="AN36" s="124"/>
      <c r="AO36" s="163"/>
      <c r="AP36" s="164"/>
      <c r="AQ36" s="164"/>
      <c r="AR36" s="164"/>
      <c r="AS36" s="165"/>
      <c r="AT36" s="13"/>
    </row>
    <row r="37" spans="1:46" x14ac:dyDescent="0.25">
      <c r="A37" s="13"/>
      <c r="B37" s="134"/>
      <c r="C37" s="135"/>
      <c r="D37" s="135"/>
      <c r="E37" s="135"/>
      <c r="F37" s="135"/>
      <c r="G37" s="135"/>
      <c r="H37" s="135"/>
      <c r="I37" s="135"/>
      <c r="J37" s="135"/>
      <c r="K37" s="135"/>
      <c r="L37" s="135"/>
      <c r="M37" s="135"/>
      <c r="N37" s="135"/>
      <c r="O37" s="135"/>
      <c r="P37" s="135"/>
      <c r="Q37" s="135"/>
      <c r="R37" s="135"/>
      <c r="S37" s="135"/>
      <c r="T37" s="135"/>
      <c r="U37" s="135"/>
      <c r="V37" s="136"/>
      <c r="W37" s="13"/>
      <c r="X37" s="13"/>
      <c r="Y37" s="13"/>
      <c r="Z37" s="13"/>
      <c r="AA37" s="13"/>
      <c r="AB37" s="13"/>
      <c r="AC37" s="13"/>
      <c r="AD37" s="13"/>
      <c r="AE37" s="13"/>
      <c r="AF37" s="123"/>
      <c r="AG37" s="124"/>
      <c r="AH37" s="124"/>
      <c r="AI37" s="124"/>
      <c r="AJ37" s="124"/>
      <c r="AK37" s="124"/>
      <c r="AL37" s="124"/>
      <c r="AM37" s="124"/>
      <c r="AN37" s="124"/>
      <c r="AO37" s="163"/>
      <c r="AP37" s="164"/>
      <c r="AQ37" s="164"/>
      <c r="AR37" s="164"/>
      <c r="AS37" s="165"/>
      <c r="AT37" s="13"/>
    </row>
    <row r="38" spans="1:46" x14ac:dyDescent="0.25">
      <c r="A38" s="13"/>
      <c r="B38" s="134"/>
      <c r="C38" s="135"/>
      <c r="D38" s="135"/>
      <c r="E38" s="135"/>
      <c r="F38" s="135"/>
      <c r="G38" s="135"/>
      <c r="H38" s="135"/>
      <c r="I38" s="135"/>
      <c r="J38" s="135"/>
      <c r="K38" s="135"/>
      <c r="L38" s="135"/>
      <c r="M38" s="135"/>
      <c r="N38" s="135"/>
      <c r="O38" s="135"/>
      <c r="P38" s="135"/>
      <c r="Q38" s="135"/>
      <c r="R38" s="135"/>
      <c r="S38" s="135"/>
      <c r="T38" s="135"/>
      <c r="U38" s="135"/>
      <c r="V38" s="136"/>
      <c r="W38" s="13"/>
      <c r="X38" s="13"/>
      <c r="Y38" s="13"/>
      <c r="Z38" s="13"/>
      <c r="AA38" s="13"/>
      <c r="AB38" s="13"/>
      <c r="AC38" s="13"/>
      <c r="AD38" s="13"/>
      <c r="AE38" s="13"/>
      <c r="AF38" s="123"/>
      <c r="AG38" s="124"/>
      <c r="AH38" s="124"/>
      <c r="AI38" s="124"/>
      <c r="AJ38" s="124"/>
      <c r="AK38" s="124"/>
      <c r="AL38" s="124"/>
      <c r="AM38" s="124"/>
      <c r="AN38" s="124"/>
      <c r="AO38" s="163"/>
      <c r="AP38" s="164"/>
      <c r="AQ38" s="164"/>
      <c r="AR38" s="164"/>
      <c r="AS38" s="165"/>
      <c r="AT38" s="13"/>
    </row>
    <row r="39" spans="1:46" x14ac:dyDescent="0.25">
      <c r="A39" s="13"/>
      <c r="B39" s="134"/>
      <c r="C39" s="135"/>
      <c r="D39" s="135"/>
      <c r="E39" s="135"/>
      <c r="F39" s="135"/>
      <c r="G39" s="135"/>
      <c r="H39" s="135"/>
      <c r="I39" s="135"/>
      <c r="J39" s="135"/>
      <c r="K39" s="135"/>
      <c r="L39" s="135"/>
      <c r="M39" s="135"/>
      <c r="N39" s="135"/>
      <c r="O39" s="135"/>
      <c r="P39" s="135"/>
      <c r="Q39" s="135"/>
      <c r="R39" s="135"/>
      <c r="S39" s="135"/>
      <c r="T39" s="135"/>
      <c r="U39" s="135"/>
      <c r="V39" s="136"/>
      <c r="W39" s="13"/>
      <c r="X39" s="13"/>
      <c r="Y39" s="13"/>
      <c r="Z39" s="13"/>
      <c r="AA39" s="13"/>
      <c r="AB39" s="13"/>
      <c r="AC39" s="13"/>
      <c r="AD39" s="13"/>
      <c r="AE39" s="13"/>
      <c r="AF39" s="123"/>
      <c r="AG39" s="124"/>
      <c r="AH39" s="124"/>
      <c r="AI39" s="124"/>
      <c r="AJ39" s="124"/>
      <c r="AK39" s="124"/>
      <c r="AL39" s="124"/>
      <c r="AM39" s="124"/>
      <c r="AN39" s="124"/>
      <c r="AO39" s="163"/>
      <c r="AP39" s="164"/>
      <c r="AQ39" s="164"/>
      <c r="AR39" s="164"/>
      <c r="AS39" s="165"/>
      <c r="AT39" s="13"/>
    </row>
    <row r="40" spans="1:46" x14ac:dyDescent="0.25">
      <c r="A40" s="13"/>
      <c r="B40" s="134"/>
      <c r="C40" s="135"/>
      <c r="D40" s="135"/>
      <c r="E40" s="135"/>
      <c r="F40" s="135"/>
      <c r="G40" s="135"/>
      <c r="H40" s="135"/>
      <c r="I40" s="135"/>
      <c r="J40" s="135"/>
      <c r="K40" s="135"/>
      <c r="L40" s="135"/>
      <c r="M40" s="135"/>
      <c r="N40" s="135"/>
      <c r="O40" s="135"/>
      <c r="P40" s="135"/>
      <c r="Q40" s="135"/>
      <c r="R40" s="135"/>
      <c r="S40" s="135"/>
      <c r="T40" s="135"/>
      <c r="U40" s="135"/>
      <c r="V40" s="136"/>
      <c r="W40" s="13"/>
      <c r="X40" s="13"/>
      <c r="Y40" s="13"/>
      <c r="Z40" s="13"/>
      <c r="AA40" s="13"/>
      <c r="AB40" s="13"/>
      <c r="AC40" s="13"/>
      <c r="AD40" s="13"/>
      <c r="AE40" s="13"/>
      <c r="AF40" s="123"/>
      <c r="AG40" s="124"/>
      <c r="AH40" s="124"/>
      <c r="AI40" s="124"/>
      <c r="AJ40" s="124"/>
      <c r="AK40" s="124"/>
      <c r="AL40" s="124"/>
      <c r="AM40" s="124"/>
      <c r="AN40" s="124"/>
      <c r="AO40" s="163"/>
      <c r="AP40" s="164"/>
      <c r="AQ40" s="164"/>
      <c r="AR40" s="164"/>
      <c r="AS40" s="165"/>
      <c r="AT40" s="13"/>
    </row>
    <row r="41" spans="1:46" x14ac:dyDescent="0.25">
      <c r="A41" s="13"/>
      <c r="B41" s="134"/>
      <c r="C41" s="135"/>
      <c r="D41" s="135"/>
      <c r="E41" s="135"/>
      <c r="F41" s="135"/>
      <c r="G41" s="135"/>
      <c r="H41" s="135"/>
      <c r="I41" s="135"/>
      <c r="J41" s="135"/>
      <c r="K41" s="135"/>
      <c r="L41" s="135"/>
      <c r="M41" s="135"/>
      <c r="N41" s="135"/>
      <c r="O41" s="135"/>
      <c r="P41" s="135"/>
      <c r="Q41" s="135"/>
      <c r="R41" s="135"/>
      <c r="S41" s="135"/>
      <c r="T41" s="135"/>
      <c r="U41" s="135"/>
      <c r="V41" s="136"/>
      <c r="W41" s="13"/>
      <c r="X41" s="13"/>
      <c r="Y41" s="13"/>
      <c r="Z41" s="13"/>
      <c r="AA41" s="13"/>
      <c r="AB41" s="13"/>
      <c r="AC41" s="13"/>
      <c r="AD41" s="13"/>
      <c r="AE41" s="13"/>
      <c r="AF41" s="123"/>
      <c r="AG41" s="124"/>
      <c r="AH41" s="124"/>
      <c r="AI41" s="124"/>
      <c r="AJ41" s="124"/>
      <c r="AK41" s="124"/>
      <c r="AL41" s="124"/>
      <c r="AM41" s="124"/>
      <c r="AN41" s="124"/>
      <c r="AO41" s="163"/>
      <c r="AP41" s="164"/>
      <c r="AQ41" s="164"/>
      <c r="AR41" s="164"/>
      <c r="AS41" s="165"/>
      <c r="AT41" s="13"/>
    </row>
    <row r="42" spans="1:46" x14ac:dyDescent="0.25">
      <c r="A42" s="13"/>
      <c r="B42" s="137"/>
      <c r="C42" s="138"/>
      <c r="D42" s="138"/>
      <c r="E42" s="138"/>
      <c r="F42" s="138"/>
      <c r="G42" s="138"/>
      <c r="H42" s="138"/>
      <c r="I42" s="138"/>
      <c r="J42" s="138"/>
      <c r="K42" s="138"/>
      <c r="L42" s="138"/>
      <c r="M42" s="138"/>
      <c r="N42" s="138"/>
      <c r="O42" s="138"/>
      <c r="P42" s="138"/>
      <c r="Q42" s="138"/>
      <c r="R42" s="138"/>
      <c r="S42" s="138"/>
      <c r="T42" s="138"/>
      <c r="U42" s="138"/>
      <c r="V42" s="139"/>
      <c r="W42" s="13"/>
      <c r="X42" s="13"/>
      <c r="Y42" s="13"/>
      <c r="Z42" s="13"/>
      <c r="AA42" s="13"/>
      <c r="AB42" s="13"/>
      <c r="AC42" s="13"/>
      <c r="AD42" s="13"/>
      <c r="AE42" s="13"/>
      <c r="AF42" s="123"/>
      <c r="AG42" s="124"/>
      <c r="AH42" s="124"/>
      <c r="AI42" s="124"/>
      <c r="AJ42" s="124"/>
      <c r="AK42" s="124"/>
      <c r="AL42" s="124"/>
      <c r="AM42" s="124"/>
      <c r="AN42" s="124"/>
      <c r="AO42" s="163"/>
      <c r="AP42" s="164"/>
      <c r="AQ42" s="164"/>
      <c r="AR42" s="164"/>
      <c r="AS42" s="165"/>
      <c r="AT42" s="13"/>
    </row>
    <row r="43" spans="1:46" x14ac:dyDescent="0.25">
      <c r="A43" s="13"/>
      <c r="B43" s="100" t="s">
        <v>51</v>
      </c>
      <c r="C43" s="101"/>
      <c r="D43" s="101"/>
      <c r="E43" s="101"/>
      <c r="F43" s="101"/>
      <c r="G43" s="101"/>
      <c r="H43" s="101"/>
      <c r="I43" s="101"/>
      <c r="J43" s="101"/>
      <c r="K43" s="101"/>
      <c r="L43" s="101"/>
      <c r="M43" s="101"/>
      <c r="N43" s="101"/>
      <c r="O43" s="101"/>
      <c r="P43" s="101"/>
      <c r="Q43" s="101"/>
      <c r="R43" s="101"/>
      <c r="S43" s="101"/>
      <c r="T43" s="101"/>
      <c r="U43" s="101"/>
      <c r="V43" s="102"/>
      <c r="W43" s="13"/>
      <c r="X43" s="13"/>
      <c r="Y43" s="13"/>
      <c r="Z43" s="13"/>
      <c r="AA43" s="13"/>
      <c r="AB43" s="13"/>
      <c r="AC43" s="13"/>
      <c r="AD43" s="13"/>
      <c r="AE43" s="13"/>
      <c r="AF43" s="123"/>
      <c r="AG43" s="124"/>
      <c r="AH43" s="124"/>
      <c r="AI43" s="124"/>
      <c r="AJ43" s="124"/>
      <c r="AK43" s="124"/>
      <c r="AL43" s="124"/>
      <c r="AM43" s="124"/>
      <c r="AN43" s="124"/>
      <c r="AO43" s="163"/>
      <c r="AP43" s="164"/>
      <c r="AQ43" s="164"/>
      <c r="AR43" s="164"/>
      <c r="AS43" s="165"/>
      <c r="AT43" s="13"/>
    </row>
    <row r="44" spans="1:4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23"/>
      <c r="AG44" s="124"/>
      <c r="AH44" s="124"/>
      <c r="AI44" s="124"/>
      <c r="AJ44" s="124"/>
      <c r="AK44" s="124"/>
      <c r="AL44" s="124"/>
      <c r="AM44" s="124"/>
      <c r="AN44" s="124"/>
      <c r="AO44" s="163"/>
      <c r="AP44" s="164"/>
      <c r="AQ44" s="164"/>
      <c r="AR44" s="164"/>
      <c r="AS44" s="165"/>
      <c r="AT44" s="13"/>
    </row>
    <row r="45" spans="1:46" x14ac:dyDescent="0.25">
      <c r="A45" s="13"/>
      <c r="B45" s="100" t="s">
        <v>50</v>
      </c>
      <c r="C45" s="101"/>
      <c r="D45" s="101"/>
      <c r="E45" s="101"/>
      <c r="F45" s="101"/>
      <c r="G45" s="101"/>
      <c r="H45" s="101"/>
      <c r="I45" s="101"/>
      <c r="J45" s="101"/>
      <c r="K45" s="101"/>
      <c r="L45" s="101"/>
      <c r="M45" s="101"/>
      <c r="N45" s="101"/>
      <c r="O45" s="101"/>
      <c r="P45" s="101"/>
      <c r="Q45" s="101"/>
      <c r="R45" s="101"/>
      <c r="S45" s="101"/>
      <c r="T45" s="101"/>
      <c r="U45" s="101"/>
      <c r="V45" s="102"/>
      <c r="W45" s="13"/>
      <c r="X45" s="13"/>
      <c r="Y45" s="13"/>
      <c r="Z45" s="13"/>
      <c r="AA45" s="13"/>
      <c r="AB45" s="13"/>
      <c r="AC45" s="13"/>
      <c r="AD45" s="13"/>
      <c r="AE45" s="13"/>
      <c r="AF45" s="123"/>
      <c r="AG45" s="124"/>
      <c r="AH45" s="124"/>
      <c r="AI45" s="124"/>
      <c r="AJ45" s="124"/>
      <c r="AK45" s="124"/>
      <c r="AL45" s="124"/>
      <c r="AM45" s="124"/>
      <c r="AN45" s="124"/>
      <c r="AO45" s="163"/>
      <c r="AP45" s="164"/>
      <c r="AQ45" s="164"/>
      <c r="AR45" s="164"/>
      <c r="AS45" s="165"/>
      <c r="AT45" s="13"/>
    </row>
    <row r="46" spans="1:46" x14ac:dyDescent="0.25">
      <c r="A46" s="13"/>
      <c r="B46" s="131"/>
      <c r="C46" s="132"/>
      <c r="D46" s="132"/>
      <c r="E46" s="132"/>
      <c r="F46" s="132"/>
      <c r="G46" s="132"/>
      <c r="H46" s="132"/>
      <c r="I46" s="132"/>
      <c r="J46" s="132"/>
      <c r="K46" s="132"/>
      <c r="L46" s="132"/>
      <c r="M46" s="132"/>
      <c r="N46" s="132"/>
      <c r="O46" s="132"/>
      <c r="P46" s="132"/>
      <c r="Q46" s="132"/>
      <c r="R46" s="132"/>
      <c r="S46" s="132"/>
      <c r="T46" s="132"/>
      <c r="U46" s="132"/>
      <c r="V46" s="133"/>
      <c r="W46" s="13"/>
      <c r="X46" s="13"/>
      <c r="Y46" s="13"/>
      <c r="Z46" s="13"/>
      <c r="AA46" s="13"/>
      <c r="AB46" s="13"/>
      <c r="AC46" s="13"/>
      <c r="AD46" s="13"/>
      <c r="AE46" s="13"/>
      <c r="AF46" s="123"/>
      <c r="AG46" s="124"/>
      <c r="AH46" s="124"/>
      <c r="AI46" s="124"/>
      <c r="AJ46" s="124"/>
      <c r="AK46" s="124"/>
      <c r="AL46" s="124"/>
      <c r="AM46" s="124"/>
      <c r="AN46" s="124"/>
      <c r="AO46" s="163"/>
      <c r="AP46" s="164"/>
      <c r="AQ46" s="164"/>
      <c r="AR46" s="164"/>
      <c r="AS46" s="165"/>
      <c r="AT46" s="13"/>
    </row>
    <row r="47" spans="1:46" x14ac:dyDescent="0.25">
      <c r="A47" s="13"/>
      <c r="B47" s="134"/>
      <c r="C47" s="135"/>
      <c r="D47" s="135"/>
      <c r="E47" s="135"/>
      <c r="F47" s="135"/>
      <c r="G47" s="135"/>
      <c r="H47" s="135"/>
      <c r="I47" s="135"/>
      <c r="J47" s="135"/>
      <c r="K47" s="135"/>
      <c r="L47" s="135"/>
      <c r="M47" s="135"/>
      <c r="N47" s="135"/>
      <c r="O47" s="135"/>
      <c r="P47" s="135"/>
      <c r="Q47" s="135"/>
      <c r="R47" s="135"/>
      <c r="S47" s="135"/>
      <c r="T47" s="135"/>
      <c r="U47" s="135"/>
      <c r="V47" s="136"/>
      <c r="W47" s="13"/>
      <c r="X47" s="13"/>
      <c r="Y47" s="13"/>
      <c r="Z47" s="13"/>
      <c r="AA47" s="13"/>
      <c r="AB47" s="13"/>
      <c r="AC47" s="13"/>
      <c r="AD47" s="13"/>
      <c r="AE47" s="13"/>
      <c r="AF47" s="123"/>
      <c r="AG47" s="124"/>
      <c r="AH47" s="124"/>
      <c r="AI47" s="124"/>
      <c r="AJ47" s="124"/>
      <c r="AK47" s="124"/>
      <c r="AL47" s="124"/>
      <c r="AM47" s="124"/>
      <c r="AN47" s="124"/>
      <c r="AO47" s="163"/>
      <c r="AP47" s="164"/>
      <c r="AQ47" s="164"/>
      <c r="AR47" s="164"/>
      <c r="AS47" s="165"/>
      <c r="AT47" s="13"/>
    </row>
    <row r="48" spans="1:46" x14ac:dyDescent="0.25">
      <c r="A48" s="13"/>
      <c r="B48" s="134"/>
      <c r="C48" s="135"/>
      <c r="D48" s="135"/>
      <c r="E48" s="135"/>
      <c r="F48" s="135"/>
      <c r="G48" s="135"/>
      <c r="H48" s="135"/>
      <c r="I48" s="135"/>
      <c r="J48" s="135"/>
      <c r="K48" s="135"/>
      <c r="L48" s="135"/>
      <c r="M48" s="135"/>
      <c r="N48" s="135"/>
      <c r="O48" s="135"/>
      <c r="P48" s="135"/>
      <c r="Q48" s="135"/>
      <c r="R48" s="135"/>
      <c r="S48" s="135"/>
      <c r="T48" s="135"/>
      <c r="U48" s="135"/>
      <c r="V48" s="136"/>
      <c r="W48" s="13"/>
      <c r="X48" s="13"/>
      <c r="Y48" s="13"/>
      <c r="Z48" s="13"/>
      <c r="AA48" s="13"/>
      <c r="AB48" s="13"/>
      <c r="AC48" s="13"/>
      <c r="AD48" s="13"/>
      <c r="AE48" s="13"/>
      <c r="AF48" s="123"/>
      <c r="AG48" s="124"/>
      <c r="AH48" s="124"/>
      <c r="AI48" s="124"/>
      <c r="AJ48" s="124"/>
      <c r="AK48" s="124"/>
      <c r="AL48" s="124"/>
      <c r="AM48" s="124"/>
      <c r="AN48" s="124"/>
      <c r="AO48" s="163"/>
      <c r="AP48" s="164"/>
      <c r="AQ48" s="164"/>
      <c r="AR48" s="164"/>
      <c r="AS48" s="165"/>
      <c r="AT48" s="13"/>
    </row>
    <row r="49" spans="1:46" x14ac:dyDescent="0.25">
      <c r="A49" s="13"/>
      <c r="B49" s="134"/>
      <c r="C49" s="135"/>
      <c r="D49" s="135"/>
      <c r="E49" s="135"/>
      <c r="F49" s="135"/>
      <c r="G49" s="135"/>
      <c r="H49" s="135"/>
      <c r="I49" s="135"/>
      <c r="J49" s="135"/>
      <c r="K49" s="135"/>
      <c r="L49" s="135"/>
      <c r="M49" s="135"/>
      <c r="N49" s="135"/>
      <c r="O49" s="135"/>
      <c r="P49" s="135"/>
      <c r="Q49" s="135"/>
      <c r="R49" s="135"/>
      <c r="S49" s="135"/>
      <c r="T49" s="135"/>
      <c r="U49" s="135"/>
      <c r="V49" s="136"/>
      <c r="W49" s="13"/>
      <c r="X49" s="13"/>
      <c r="Y49" s="13"/>
      <c r="Z49" s="13"/>
      <c r="AA49" s="13"/>
      <c r="AB49" s="13"/>
      <c r="AC49" s="13"/>
      <c r="AD49" s="13"/>
      <c r="AE49" s="13"/>
      <c r="AF49" s="123"/>
      <c r="AG49" s="124"/>
      <c r="AH49" s="124"/>
      <c r="AI49" s="124"/>
      <c r="AJ49" s="124"/>
      <c r="AK49" s="124"/>
      <c r="AL49" s="124"/>
      <c r="AM49" s="124"/>
      <c r="AN49" s="124"/>
      <c r="AO49" s="163"/>
      <c r="AP49" s="164"/>
      <c r="AQ49" s="164"/>
      <c r="AR49" s="164"/>
      <c r="AS49" s="165"/>
      <c r="AT49" s="13"/>
    </row>
    <row r="50" spans="1:46" x14ac:dyDescent="0.25">
      <c r="A50" s="13"/>
      <c r="B50" s="134"/>
      <c r="C50" s="135"/>
      <c r="D50" s="135"/>
      <c r="E50" s="135"/>
      <c r="F50" s="135"/>
      <c r="G50" s="135"/>
      <c r="H50" s="135"/>
      <c r="I50" s="135"/>
      <c r="J50" s="135"/>
      <c r="K50" s="135"/>
      <c r="L50" s="135"/>
      <c r="M50" s="135"/>
      <c r="N50" s="135"/>
      <c r="O50" s="135"/>
      <c r="P50" s="135"/>
      <c r="Q50" s="135"/>
      <c r="R50" s="135"/>
      <c r="S50" s="135"/>
      <c r="T50" s="135"/>
      <c r="U50" s="135"/>
      <c r="V50" s="136"/>
      <c r="W50" s="13"/>
      <c r="X50" s="13"/>
      <c r="Y50" s="13"/>
      <c r="Z50" s="13"/>
      <c r="AA50" s="13"/>
      <c r="AB50" s="13"/>
      <c r="AC50" s="13"/>
      <c r="AD50" s="13"/>
      <c r="AE50" s="13"/>
      <c r="AF50" s="123"/>
      <c r="AG50" s="124"/>
      <c r="AH50" s="124"/>
      <c r="AI50" s="124"/>
      <c r="AJ50" s="124"/>
      <c r="AK50" s="124"/>
      <c r="AL50" s="124"/>
      <c r="AM50" s="124"/>
      <c r="AN50" s="124"/>
      <c r="AO50" s="163"/>
      <c r="AP50" s="164"/>
      <c r="AQ50" s="164"/>
      <c r="AR50" s="164"/>
      <c r="AS50" s="165"/>
      <c r="AT50" s="13"/>
    </row>
    <row r="51" spans="1:46" x14ac:dyDescent="0.25">
      <c r="A51" s="13"/>
      <c r="B51" s="134"/>
      <c r="C51" s="135"/>
      <c r="D51" s="135"/>
      <c r="E51" s="135"/>
      <c r="F51" s="135"/>
      <c r="G51" s="135"/>
      <c r="H51" s="135"/>
      <c r="I51" s="135"/>
      <c r="J51" s="135"/>
      <c r="K51" s="135"/>
      <c r="L51" s="135"/>
      <c r="M51" s="135"/>
      <c r="N51" s="135"/>
      <c r="O51" s="135"/>
      <c r="P51" s="135"/>
      <c r="Q51" s="135"/>
      <c r="R51" s="135"/>
      <c r="S51" s="135"/>
      <c r="T51" s="135"/>
      <c r="U51" s="135"/>
      <c r="V51" s="136"/>
      <c r="W51" s="13"/>
      <c r="X51" s="13"/>
      <c r="Y51" s="13"/>
      <c r="Z51" s="13"/>
      <c r="AA51" s="13"/>
      <c r="AB51" s="13"/>
      <c r="AC51" s="13"/>
      <c r="AD51" s="13"/>
      <c r="AE51" s="13"/>
      <c r="AF51" s="123"/>
      <c r="AG51" s="124"/>
      <c r="AH51" s="124"/>
      <c r="AI51" s="124"/>
      <c r="AJ51" s="124"/>
      <c r="AK51" s="124"/>
      <c r="AL51" s="124"/>
      <c r="AM51" s="124"/>
      <c r="AN51" s="124"/>
      <c r="AO51" s="163"/>
      <c r="AP51" s="164"/>
      <c r="AQ51" s="164"/>
      <c r="AR51" s="164"/>
      <c r="AS51" s="165"/>
      <c r="AT51" s="13"/>
    </row>
    <row r="52" spans="1:46" x14ac:dyDescent="0.25">
      <c r="A52" s="13"/>
      <c r="B52" s="137"/>
      <c r="C52" s="138"/>
      <c r="D52" s="138"/>
      <c r="E52" s="138"/>
      <c r="F52" s="138"/>
      <c r="G52" s="138"/>
      <c r="H52" s="138"/>
      <c r="I52" s="138"/>
      <c r="J52" s="138"/>
      <c r="K52" s="138"/>
      <c r="L52" s="138"/>
      <c r="M52" s="138"/>
      <c r="N52" s="138"/>
      <c r="O52" s="138"/>
      <c r="P52" s="138"/>
      <c r="Q52" s="138"/>
      <c r="R52" s="138"/>
      <c r="S52" s="138"/>
      <c r="T52" s="138"/>
      <c r="U52" s="138"/>
      <c r="V52" s="139"/>
      <c r="W52" s="13"/>
      <c r="X52" s="13"/>
      <c r="Y52" s="13"/>
      <c r="Z52" s="13"/>
      <c r="AA52" s="13"/>
      <c r="AB52" s="13"/>
      <c r="AC52" s="13"/>
      <c r="AD52" s="13"/>
      <c r="AE52" s="13"/>
      <c r="AF52" s="123"/>
      <c r="AG52" s="124"/>
      <c r="AH52" s="124"/>
      <c r="AI52" s="124"/>
      <c r="AJ52" s="124"/>
      <c r="AK52" s="124"/>
      <c r="AL52" s="124"/>
      <c r="AM52" s="124"/>
      <c r="AN52" s="124"/>
      <c r="AO52" s="163"/>
      <c r="AP52" s="164"/>
      <c r="AQ52" s="164"/>
      <c r="AR52" s="164"/>
      <c r="AS52" s="165"/>
      <c r="AT52" s="13"/>
    </row>
    <row r="53" spans="1:46" x14ac:dyDescent="0.25">
      <c r="A53" s="13"/>
      <c r="B53" s="100" t="s">
        <v>59</v>
      </c>
      <c r="C53" s="101"/>
      <c r="D53" s="101"/>
      <c r="E53" s="101"/>
      <c r="F53" s="101"/>
      <c r="G53" s="101"/>
      <c r="H53" s="101"/>
      <c r="I53" s="101"/>
      <c r="J53" s="101"/>
      <c r="K53" s="101"/>
      <c r="L53" s="101"/>
      <c r="M53" s="101"/>
      <c r="N53" s="101"/>
      <c r="O53" s="101"/>
      <c r="P53" s="101"/>
      <c r="Q53" s="101"/>
      <c r="R53" s="101"/>
      <c r="S53" s="101"/>
      <c r="T53" s="101"/>
      <c r="U53" s="101"/>
      <c r="V53" s="102"/>
      <c r="W53" s="13"/>
      <c r="X53" s="13"/>
      <c r="Y53" s="13"/>
      <c r="Z53" s="13"/>
      <c r="AA53" s="13"/>
      <c r="AB53" s="13"/>
      <c r="AC53" s="13"/>
      <c r="AD53" s="13"/>
      <c r="AE53" s="13"/>
      <c r="AF53" s="123"/>
      <c r="AG53" s="124"/>
      <c r="AH53" s="124"/>
      <c r="AI53" s="124"/>
      <c r="AJ53" s="124"/>
      <c r="AK53" s="124"/>
      <c r="AL53" s="124"/>
      <c r="AM53" s="124"/>
      <c r="AN53" s="124"/>
      <c r="AO53" s="163"/>
      <c r="AP53" s="164"/>
      <c r="AQ53" s="164"/>
      <c r="AR53" s="164"/>
      <c r="AS53" s="165"/>
      <c r="AT53" s="13"/>
    </row>
    <row r="54" spans="1:46"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23"/>
      <c r="AG54" s="124"/>
      <c r="AH54" s="124"/>
      <c r="AI54" s="124"/>
      <c r="AJ54" s="124"/>
      <c r="AK54" s="124"/>
      <c r="AL54" s="124"/>
      <c r="AM54" s="124"/>
      <c r="AN54" s="124"/>
      <c r="AO54" s="163"/>
      <c r="AP54" s="164"/>
      <c r="AQ54" s="164"/>
      <c r="AR54" s="164"/>
      <c r="AS54" s="165"/>
      <c r="AT54" s="13"/>
    </row>
    <row r="55" spans="1:46"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23"/>
      <c r="AG55" s="124"/>
      <c r="AH55" s="124"/>
      <c r="AI55" s="124"/>
      <c r="AJ55" s="124"/>
      <c r="AK55" s="124"/>
      <c r="AL55" s="124"/>
      <c r="AM55" s="124"/>
      <c r="AN55" s="124"/>
      <c r="AO55" s="163"/>
      <c r="AP55" s="164"/>
      <c r="AQ55" s="164"/>
      <c r="AR55" s="164"/>
      <c r="AS55" s="165"/>
      <c r="AT55" s="13"/>
    </row>
    <row r="56" spans="1:4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23"/>
      <c r="AG56" s="124"/>
      <c r="AH56" s="124"/>
      <c r="AI56" s="124"/>
      <c r="AJ56" s="124"/>
      <c r="AK56" s="124"/>
      <c r="AL56" s="124"/>
      <c r="AM56" s="124"/>
      <c r="AN56" s="124"/>
      <c r="AO56" s="163"/>
      <c r="AP56" s="164"/>
      <c r="AQ56" s="164"/>
      <c r="AR56" s="164"/>
      <c r="AS56" s="165"/>
      <c r="AT56" s="13"/>
    </row>
    <row r="57" spans="1:46"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23"/>
      <c r="AG57" s="124"/>
      <c r="AH57" s="124"/>
      <c r="AI57" s="124"/>
      <c r="AJ57" s="124"/>
      <c r="AK57" s="124"/>
      <c r="AL57" s="124"/>
      <c r="AM57" s="124"/>
      <c r="AN57" s="124"/>
      <c r="AO57" s="163"/>
      <c r="AP57" s="164"/>
      <c r="AQ57" s="164"/>
      <c r="AR57" s="164"/>
      <c r="AS57" s="165"/>
      <c r="AT57" s="13"/>
    </row>
    <row r="58" spans="1:46"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23"/>
      <c r="AG58" s="124"/>
      <c r="AH58" s="124"/>
      <c r="AI58" s="124"/>
      <c r="AJ58" s="124"/>
      <c r="AK58" s="124"/>
      <c r="AL58" s="124"/>
      <c r="AM58" s="124"/>
      <c r="AN58" s="124"/>
      <c r="AO58" s="163"/>
      <c r="AP58" s="164"/>
      <c r="AQ58" s="164"/>
      <c r="AR58" s="164"/>
      <c r="AS58" s="165"/>
      <c r="AT58" s="13"/>
    </row>
    <row r="59" spans="1:46"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23"/>
      <c r="AG59" s="124"/>
      <c r="AH59" s="124"/>
      <c r="AI59" s="124"/>
      <c r="AJ59" s="124"/>
      <c r="AK59" s="124"/>
      <c r="AL59" s="124"/>
      <c r="AM59" s="124"/>
      <c r="AN59" s="124"/>
      <c r="AO59" s="163"/>
      <c r="AP59" s="164"/>
      <c r="AQ59" s="164"/>
      <c r="AR59" s="164"/>
      <c r="AS59" s="165"/>
      <c r="AT59" s="13"/>
    </row>
    <row r="60" spans="1:46"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23"/>
      <c r="AG60" s="124"/>
      <c r="AH60" s="124"/>
      <c r="AI60" s="124"/>
      <c r="AJ60" s="124"/>
      <c r="AK60" s="124"/>
      <c r="AL60" s="124"/>
      <c r="AM60" s="124"/>
      <c r="AN60" s="124"/>
      <c r="AO60" s="163"/>
      <c r="AP60" s="164"/>
      <c r="AQ60" s="164"/>
      <c r="AR60" s="164"/>
      <c r="AS60" s="165"/>
      <c r="AT60" s="13"/>
    </row>
    <row r="61" spans="1:46"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23"/>
      <c r="AG61" s="124"/>
      <c r="AH61" s="124"/>
      <c r="AI61" s="124"/>
      <c r="AJ61" s="124"/>
      <c r="AK61" s="124"/>
      <c r="AL61" s="124"/>
      <c r="AM61" s="124"/>
      <c r="AN61" s="124"/>
      <c r="AO61" s="163"/>
      <c r="AP61" s="164"/>
      <c r="AQ61" s="164"/>
      <c r="AR61" s="164"/>
      <c r="AS61" s="165"/>
      <c r="AT61" s="13"/>
    </row>
    <row r="62" spans="1:46" x14ac:dyDescent="0.25">
      <c r="A62" s="13"/>
      <c r="B62" s="159" t="s">
        <v>53</v>
      </c>
      <c r="C62" s="159"/>
      <c r="D62" s="159"/>
      <c r="E62" s="159"/>
      <c r="F62" s="159"/>
      <c r="G62" s="159"/>
      <c r="H62" s="159"/>
      <c r="I62" s="159"/>
      <c r="J62" s="159"/>
      <c r="K62" s="159"/>
      <c r="L62" s="159"/>
      <c r="M62" s="159"/>
      <c r="N62" s="159"/>
      <c r="O62" s="159"/>
      <c r="P62" s="159"/>
      <c r="Q62" s="159"/>
      <c r="R62" s="159"/>
      <c r="S62" s="159"/>
      <c r="T62" s="159"/>
      <c r="U62" s="159"/>
      <c r="V62" s="159"/>
      <c r="W62" s="13"/>
      <c r="X62" s="13"/>
      <c r="Y62" s="13"/>
      <c r="Z62" s="13"/>
      <c r="AA62" s="13"/>
      <c r="AB62" s="13"/>
      <c r="AC62" s="13"/>
      <c r="AD62" s="13"/>
      <c r="AE62" s="13"/>
      <c r="AF62" s="123"/>
      <c r="AG62" s="124"/>
      <c r="AH62" s="124"/>
      <c r="AI62" s="124"/>
      <c r="AJ62" s="124"/>
      <c r="AK62" s="124"/>
      <c r="AL62" s="124"/>
      <c r="AM62" s="124"/>
      <c r="AN62" s="124"/>
      <c r="AO62" s="163"/>
      <c r="AP62" s="164"/>
      <c r="AQ62" s="164"/>
      <c r="AR62" s="164"/>
      <c r="AS62" s="165"/>
      <c r="AT62" s="13"/>
    </row>
    <row r="63" spans="1:46"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23"/>
      <c r="AG63" s="124"/>
      <c r="AH63" s="124"/>
      <c r="AI63" s="124"/>
      <c r="AJ63" s="124"/>
      <c r="AK63" s="124"/>
      <c r="AL63" s="124"/>
      <c r="AM63" s="124"/>
      <c r="AN63" s="124"/>
      <c r="AO63" s="163"/>
      <c r="AP63" s="164"/>
      <c r="AQ63" s="164"/>
      <c r="AR63" s="164"/>
      <c r="AS63" s="165"/>
      <c r="AT63" s="13"/>
    </row>
    <row r="64" spans="1:46" x14ac:dyDescent="0.25">
      <c r="A64" s="13"/>
      <c r="B64" s="153" t="s">
        <v>52</v>
      </c>
      <c r="C64" s="154"/>
      <c r="D64" s="154"/>
      <c r="E64" s="154"/>
      <c r="F64" s="154"/>
      <c r="G64" s="154"/>
      <c r="H64" s="154"/>
      <c r="I64" s="154"/>
      <c r="J64" s="154"/>
      <c r="K64" s="154"/>
      <c r="L64" s="154"/>
      <c r="M64" s="154"/>
      <c r="N64" s="154"/>
      <c r="O64" s="154"/>
      <c r="P64" s="154"/>
      <c r="Q64" s="154"/>
      <c r="R64" s="154"/>
      <c r="S64" s="154"/>
      <c r="T64" s="154"/>
      <c r="U64" s="154"/>
      <c r="V64" s="155"/>
      <c r="W64" s="13"/>
      <c r="X64" s="13"/>
      <c r="Y64" s="13"/>
      <c r="Z64" s="13"/>
      <c r="AA64" s="13"/>
      <c r="AB64" s="13"/>
      <c r="AC64" s="13"/>
      <c r="AD64" s="13"/>
      <c r="AE64" s="13"/>
      <c r="AF64" s="123"/>
      <c r="AG64" s="124"/>
      <c r="AH64" s="124"/>
      <c r="AI64" s="124"/>
      <c r="AJ64" s="124"/>
      <c r="AK64" s="124"/>
      <c r="AL64" s="124"/>
      <c r="AM64" s="124"/>
      <c r="AN64" s="124"/>
      <c r="AO64" s="163"/>
      <c r="AP64" s="164"/>
      <c r="AQ64" s="164"/>
      <c r="AR64" s="164"/>
      <c r="AS64" s="165"/>
      <c r="AT64" s="13"/>
    </row>
    <row r="65" spans="1:46" x14ac:dyDescent="0.25">
      <c r="A65" s="13"/>
      <c r="B65" s="156"/>
      <c r="C65" s="157"/>
      <c r="D65" s="157"/>
      <c r="E65" s="157"/>
      <c r="F65" s="157"/>
      <c r="G65" s="157"/>
      <c r="H65" s="157"/>
      <c r="I65" s="157"/>
      <c r="J65" s="157"/>
      <c r="K65" s="157"/>
      <c r="L65" s="157"/>
      <c r="M65" s="157"/>
      <c r="N65" s="157"/>
      <c r="O65" s="157"/>
      <c r="P65" s="157"/>
      <c r="Q65" s="157"/>
      <c r="R65" s="157"/>
      <c r="S65" s="157"/>
      <c r="T65" s="157"/>
      <c r="U65" s="157"/>
      <c r="V65" s="158"/>
      <c r="W65" s="13"/>
      <c r="X65" s="13"/>
      <c r="Y65" s="13"/>
      <c r="Z65" s="13"/>
      <c r="AA65" s="13"/>
      <c r="AB65" s="13"/>
      <c r="AC65" s="13"/>
      <c r="AD65" s="13"/>
      <c r="AE65" s="13"/>
      <c r="AF65" s="123"/>
      <c r="AG65" s="124"/>
      <c r="AH65" s="124"/>
      <c r="AI65" s="124"/>
      <c r="AJ65" s="124"/>
      <c r="AK65" s="124"/>
      <c r="AL65" s="124"/>
      <c r="AM65" s="124"/>
      <c r="AN65" s="124"/>
      <c r="AO65" s="163"/>
      <c r="AP65" s="164"/>
      <c r="AQ65" s="164"/>
      <c r="AR65" s="164"/>
      <c r="AS65" s="165"/>
      <c r="AT65" s="13"/>
    </row>
    <row r="66" spans="1:46"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66"/>
      <c r="AG66" s="167"/>
      <c r="AH66" s="167"/>
      <c r="AI66" s="167"/>
      <c r="AJ66" s="167"/>
      <c r="AK66" s="167"/>
      <c r="AL66" s="167"/>
      <c r="AM66" s="167"/>
      <c r="AN66" s="167"/>
      <c r="AO66" s="177"/>
      <c r="AP66" s="178"/>
      <c r="AQ66" s="178"/>
      <c r="AR66" s="178"/>
      <c r="AS66" s="179"/>
      <c r="AT66" s="13"/>
    </row>
    <row r="67" spans="1:46"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row>
  </sheetData>
  <sheetProtection algorithmName="SHA-512" hashValue="WFTm4U25kxNeZKCnl7HGOfWr2FhtfmjKxKTVhtaBteLCqTODcgPEwCYOu75s+XVtC9ZytguRHf0XzLQoLquqCg==" saltValue="jo201b0UQaIP2jMCrbZYYA==" spinCount="100000" sheet="1" objects="1" scenarios="1" sort="0"/>
  <sortState xmlns:xlrd2="http://schemas.microsoft.com/office/spreadsheetml/2017/richdata2" ref="AF17:AN35">
    <sortCondition ref="AF17:AF35"/>
  </sortState>
  <mergeCells count="138">
    <mergeCell ref="AO64:AS64"/>
    <mergeCell ref="AO65:AS65"/>
    <mergeCell ref="AO66:AS66"/>
    <mergeCell ref="T16:X16"/>
    <mergeCell ref="Y16:AC16"/>
    <mergeCell ref="T22:X22"/>
    <mergeCell ref="Y22:AC22"/>
    <mergeCell ref="T23:X23"/>
    <mergeCell ref="Y23:AC23"/>
    <mergeCell ref="AO58:AS58"/>
    <mergeCell ref="AO59:AS59"/>
    <mergeCell ref="AO60:AS60"/>
    <mergeCell ref="AO61:AS61"/>
    <mergeCell ref="AO62:AS62"/>
    <mergeCell ref="AO63:AS63"/>
    <mergeCell ref="AO52:AS52"/>
    <mergeCell ref="AO53:AS53"/>
    <mergeCell ref="AO54:AS54"/>
    <mergeCell ref="AO55:AS55"/>
    <mergeCell ref="AO56:AS56"/>
    <mergeCell ref="AO57:AS57"/>
    <mergeCell ref="AO46:AS46"/>
    <mergeCell ref="AO47:AS47"/>
    <mergeCell ref="AO33:AS33"/>
    <mergeCell ref="AO48:AS48"/>
    <mergeCell ref="AO49:AS49"/>
    <mergeCell ref="AO50:AS50"/>
    <mergeCell ref="AO51:AS51"/>
    <mergeCell ref="AO40:AS40"/>
    <mergeCell ref="AO41:AS41"/>
    <mergeCell ref="AO42:AS42"/>
    <mergeCell ref="AO43:AS43"/>
    <mergeCell ref="AO44:AS44"/>
    <mergeCell ref="AO45:AS45"/>
    <mergeCell ref="AF65:AN65"/>
    <mergeCell ref="AF66:AN66"/>
    <mergeCell ref="T18:X18"/>
    <mergeCell ref="AF63:AN63"/>
    <mergeCell ref="AF64:AN64"/>
    <mergeCell ref="AF44:AN44"/>
    <mergeCell ref="AF45:AN45"/>
    <mergeCell ref="AF46:AN46"/>
    <mergeCell ref="AF35:AN35"/>
    <mergeCell ref="AF36:AN36"/>
    <mergeCell ref="AF37:AN37"/>
    <mergeCell ref="AF38:AN38"/>
    <mergeCell ref="AF39:AN39"/>
    <mergeCell ref="AF40:AN40"/>
    <mergeCell ref="AF29:AN29"/>
    <mergeCell ref="AF30:AN30"/>
    <mergeCell ref="AF31:AN31"/>
    <mergeCell ref="AF32:AN32"/>
    <mergeCell ref="T25:AC33"/>
    <mergeCell ref="AF49:AN49"/>
    <mergeCell ref="AF50:AN50"/>
    <mergeCell ref="AF51:AN51"/>
    <mergeCell ref="AF52:AN52"/>
    <mergeCell ref="AF41:AN41"/>
    <mergeCell ref="AF42:AN42"/>
    <mergeCell ref="AF43:AN43"/>
    <mergeCell ref="AO22:AS22"/>
    <mergeCell ref="AO23:AS23"/>
    <mergeCell ref="AO24:AS24"/>
    <mergeCell ref="AO25:AS25"/>
    <mergeCell ref="AO26:AS26"/>
    <mergeCell ref="AO27:AS27"/>
    <mergeCell ref="AO34:AS34"/>
    <mergeCell ref="AO35:AS35"/>
    <mergeCell ref="AO36:AS36"/>
    <mergeCell ref="AO37:AS37"/>
    <mergeCell ref="AO38:AS38"/>
    <mergeCell ref="AO39:AS39"/>
    <mergeCell ref="AO28:AS28"/>
    <mergeCell ref="AO29:AS29"/>
    <mergeCell ref="AO30:AS30"/>
    <mergeCell ref="AO31:AS31"/>
    <mergeCell ref="AO32:AS32"/>
    <mergeCell ref="B64:V65"/>
    <mergeCell ref="B62:V62"/>
    <mergeCell ref="B45:V45"/>
    <mergeCell ref="B36:V42"/>
    <mergeCell ref="B46:V52"/>
    <mergeCell ref="B43:V43"/>
    <mergeCell ref="B53:V53"/>
    <mergeCell ref="AO17:AS17"/>
    <mergeCell ref="AO18:AS18"/>
    <mergeCell ref="AO19:AS19"/>
    <mergeCell ref="AO20:AS20"/>
    <mergeCell ref="AO21:AS21"/>
    <mergeCell ref="AF59:AN59"/>
    <mergeCell ref="AF60:AN60"/>
    <mergeCell ref="AF61:AN61"/>
    <mergeCell ref="AF62:AN62"/>
    <mergeCell ref="AF53:AN53"/>
    <mergeCell ref="AF54:AN54"/>
    <mergeCell ref="AF55:AN55"/>
    <mergeCell ref="AF56:AN56"/>
    <mergeCell ref="AF57:AN57"/>
    <mergeCell ref="AF58:AN58"/>
    <mergeCell ref="AF47:AN47"/>
    <mergeCell ref="AF48:AN48"/>
    <mergeCell ref="Y18:AC18"/>
    <mergeCell ref="AF17:AN17"/>
    <mergeCell ref="AF18:AN18"/>
    <mergeCell ref="AF19:AN19"/>
    <mergeCell ref="AF20:AN20"/>
    <mergeCell ref="B30:Q31"/>
    <mergeCell ref="B35:V35"/>
    <mergeCell ref="B23:Q23"/>
    <mergeCell ref="B24:Q27"/>
    <mergeCell ref="AF21:AN21"/>
    <mergeCell ref="AF22:AN22"/>
    <mergeCell ref="B18:Q20"/>
    <mergeCell ref="T20:X20"/>
    <mergeCell ref="Y20:AC20"/>
    <mergeCell ref="T19:X19"/>
    <mergeCell ref="AF33:AN33"/>
    <mergeCell ref="AF34:AN34"/>
    <mergeCell ref="AF23:AN23"/>
    <mergeCell ref="AF24:AN24"/>
    <mergeCell ref="AF25:AN25"/>
    <mergeCell ref="AF26:AN26"/>
    <mergeCell ref="AF27:AN27"/>
    <mergeCell ref="AF28:AN28"/>
    <mergeCell ref="B9:AS9"/>
    <mergeCell ref="B10:AS10"/>
    <mergeCell ref="B11:AS11"/>
    <mergeCell ref="B14:AS14"/>
    <mergeCell ref="B16:G16"/>
    <mergeCell ref="H16:Q16"/>
    <mergeCell ref="B2:AS3"/>
    <mergeCell ref="B5:AS5"/>
    <mergeCell ref="B7:G7"/>
    <mergeCell ref="H7:AS7"/>
    <mergeCell ref="B8:G8"/>
    <mergeCell ref="H8:AS8"/>
    <mergeCell ref="AF16:AN16"/>
    <mergeCell ref="AO16:AS16"/>
  </mergeCells>
  <phoneticPr fontId="16" type="noConversion"/>
  <conditionalFormatting sqref="S22:S33">
    <cfRule type="expression" dxfId="7" priority="2">
      <formula>S22="✓"</formula>
    </cfRule>
    <cfRule type="expression" dxfId="6" priority="3">
      <formula>S22="✕"</formula>
    </cfRule>
  </conditionalFormatting>
  <dataValidations count="1">
    <dataValidation type="list" allowBlank="1" showInputMessage="1" showErrorMessage="1" sqref="AO17:AS66" xr:uid="{CCAB3F5A-181F-4E94-8A3C-209B32CD442B}">
      <formula1>$AW$2:$AW$3</formula1>
    </dataValidation>
  </dataValidations>
  <hyperlinks>
    <hyperlink ref="B30:Q31" r:id="rId1" display="Watch the demo on YouTube" xr:uid="{F22680B5-1047-4AEF-A9DB-2DCFB1E41111}"/>
  </hyperlinks>
  <pageMargins left="0.7" right="0.7" top="0.75" bottom="0.75" header="0.3" footer="0.3"/>
  <pageSetup paperSize="9" scale="98" orientation="landscape" verticalDpi="300" r:id="rId2"/>
  <rowBreaks count="1" manualBreakCount="1">
    <brk id="33" max="45" man="1"/>
  </rowBreaks>
  <colBreaks count="1" manualBreakCount="1">
    <brk id="46" max="6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B573-224B-4C42-AB21-F43AE039D8D9}">
  <sheetPr>
    <tabColor rgb="FFFFC000"/>
  </sheetPr>
  <dimension ref="A1:AN2511"/>
  <sheetViews>
    <sheetView zoomScaleNormal="100" workbookViewId="0">
      <pane ySplit="10" topLeftCell="A11" activePane="bottomLeft" state="frozen"/>
      <selection pane="bottomLeft"/>
    </sheetView>
  </sheetViews>
  <sheetFormatPr defaultColWidth="0" defaultRowHeight="14.45" customHeight="1" zeroHeight="1" x14ac:dyDescent="0.25"/>
  <cols>
    <col min="1" max="1" width="2.5703125" style="1" customWidth="1"/>
    <col min="2" max="2" width="11.5703125" style="1" customWidth="1"/>
    <col min="3" max="3" width="21" style="1" customWidth="1"/>
    <col min="4" max="4" width="42.140625" style="1" customWidth="1"/>
    <col min="5" max="5" width="18" style="1" customWidth="1"/>
    <col min="6" max="7" width="13.7109375" style="1" customWidth="1"/>
    <col min="8" max="8" width="8.85546875" style="1" customWidth="1"/>
    <col min="9" max="9" width="2.5703125" style="1" customWidth="1"/>
    <col min="10" max="10" width="11.5703125" style="1" customWidth="1"/>
    <col min="11" max="11" width="2.5703125" style="1" customWidth="1"/>
    <col min="12" max="13" width="13.7109375" style="1" customWidth="1"/>
    <col min="14" max="14" width="2.5703125" style="1" customWidth="1"/>
    <col min="15" max="15" width="8.85546875" style="1" hidden="1" customWidth="1"/>
    <col min="16" max="16" width="2.5703125" style="1" hidden="1" customWidth="1"/>
    <col min="17" max="17" width="8.85546875" style="1" hidden="1" customWidth="1"/>
    <col min="18" max="18" width="2.5703125" style="1" hidden="1" customWidth="1"/>
    <col min="19" max="19" width="21" style="1" hidden="1" customWidth="1"/>
    <col min="20" max="20" width="2.5703125" style="1" hidden="1" customWidth="1"/>
    <col min="21" max="21" width="7.42578125" style="1" hidden="1" customWidth="1"/>
    <col min="22" max="22" width="2.5703125" style="1" hidden="1" customWidth="1"/>
    <col min="23" max="24" width="8.42578125" style="1" hidden="1" customWidth="1"/>
    <col min="25" max="26" width="2.5703125" style="1" hidden="1" customWidth="1"/>
    <col min="27" max="29" width="8.42578125" style="1" hidden="1" customWidth="1"/>
    <col min="30" max="30" width="2.5703125" style="1" hidden="1" customWidth="1"/>
    <col min="31" max="32" width="8.42578125" style="1" hidden="1" customWidth="1"/>
    <col min="33" max="34" width="2.5703125" style="1" hidden="1" customWidth="1"/>
    <col min="35" max="36" width="8.42578125" style="1" hidden="1" customWidth="1"/>
    <col min="37" max="38" width="2.5703125" style="1" hidden="1" customWidth="1"/>
    <col min="39" max="39" width="8.42578125" style="1" hidden="1" customWidth="1"/>
    <col min="40" max="40" width="2.5703125" style="1" hidden="1" customWidth="1"/>
    <col min="41" max="16384" width="8.85546875" style="1" hidden="1"/>
  </cols>
  <sheetData>
    <row r="1" spans="1:39" ht="14.45" customHeight="1" x14ac:dyDescent="0.25">
      <c r="A1" s="13"/>
      <c r="B1" s="13"/>
      <c r="C1" s="13"/>
      <c r="D1" s="13"/>
      <c r="E1" s="13"/>
      <c r="F1" s="13"/>
      <c r="G1" s="13"/>
      <c r="H1" s="13"/>
      <c r="I1" s="13"/>
      <c r="J1" s="13"/>
      <c r="K1" s="13"/>
      <c r="L1" s="13"/>
      <c r="M1" s="13"/>
      <c r="N1" s="13"/>
    </row>
    <row r="2" spans="1:39" ht="14.45" customHeight="1" x14ac:dyDescent="0.25">
      <c r="A2" s="13"/>
      <c r="B2" s="189" t="s">
        <v>10</v>
      </c>
      <c r="C2" s="190"/>
      <c r="D2" s="13"/>
      <c r="E2" s="11" t="s">
        <v>13</v>
      </c>
      <c r="F2" s="53">
        <f>$M$5-$L$5</f>
        <v>0</v>
      </c>
      <c r="G2" s="13"/>
      <c r="H2" s="13"/>
      <c r="I2" s="13"/>
      <c r="J2" s="13"/>
      <c r="K2" s="13"/>
      <c r="L2" s="11" t="s">
        <v>60</v>
      </c>
      <c r="M2" s="10" t="str">
        <f>IF('Intro &amp; Setup'!$Y$20="", "", 'Intro &amp; Setup'!$Y$20+$G$7-$F$7)</f>
        <v/>
      </c>
      <c r="N2" s="13"/>
    </row>
    <row r="3" spans="1:39" ht="14.45" customHeight="1" x14ac:dyDescent="0.25">
      <c r="A3" s="13"/>
      <c r="B3" s="191"/>
      <c r="C3" s="192"/>
      <c r="D3" s="13"/>
      <c r="E3" s="13"/>
      <c r="F3" s="13"/>
      <c r="G3" s="13"/>
      <c r="H3" s="13"/>
      <c r="I3" s="13"/>
      <c r="J3" s="13"/>
      <c r="K3" s="13"/>
      <c r="L3" s="13"/>
      <c r="M3" s="13"/>
      <c r="N3" s="13"/>
      <c r="Q3" s="34"/>
      <c r="S3" s="68" t="str">
        <f>'Intro &amp; Setup'!$T$23</f>
        <v/>
      </c>
    </row>
    <row r="4" spans="1:39" ht="14.45" customHeight="1" x14ac:dyDescent="0.25">
      <c r="A4" s="13"/>
      <c r="B4" s="193" t="str">
        <f>IF('Intro &amp; Setup'!$H$16="", "", 'Intro &amp; Setup'!$H$16)</f>
        <v>Your Business</v>
      </c>
      <c r="C4" s="193"/>
      <c r="D4" s="13"/>
      <c r="E4" s="11" t="s">
        <v>14</v>
      </c>
      <c r="F4" s="53">
        <f>SUM($J$11:$J$2510)</f>
        <v>0</v>
      </c>
      <c r="G4" s="13"/>
      <c r="H4" s="13"/>
      <c r="I4" s="13"/>
      <c r="J4" s="13"/>
      <c r="K4" s="13"/>
      <c r="L4" s="97" t="s">
        <v>12</v>
      </c>
      <c r="M4" s="99"/>
      <c r="N4" s="13"/>
      <c r="Q4" s="32" t="s">
        <v>16</v>
      </c>
      <c r="S4" s="68" t="str">
        <f>'Intro &amp; Setup'!$Y$23</f>
        <v/>
      </c>
      <c r="W4" s="186" t="s">
        <v>20</v>
      </c>
      <c r="X4" s="187"/>
      <c r="Y4" s="187"/>
      <c r="Z4" s="187"/>
      <c r="AA4" s="187"/>
      <c r="AB4" s="187"/>
      <c r="AC4" s="188"/>
      <c r="AE4" s="186" t="s">
        <v>21</v>
      </c>
      <c r="AF4" s="187"/>
      <c r="AG4" s="187"/>
      <c r="AH4" s="187"/>
      <c r="AI4" s="187"/>
      <c r="AJ4" s="187"/>
      <c r="AK4" s="187"/>
    </row>
    <row r="5" spans="1:39" ht="14.45" customHeight="1" x14ac:dyDescent="0.25">
      <c r="A5" s="13"/>
      <c r="B5" s="13"/>
      <c r="C5" s="13"/>
      <c r="D5" s="13"/>
      <c r="E5" s="13"/>
      <c r="F5" s="13"/>
      <c r="G5" s="13"/>
      <c r="H5" s="13"/>
      <c r="I5" s="13"/>
      <c r="J5" s="13"/>
      <c r="K5" s="13"/>
      <c r="L5" s="10">
        <f>SUM(L$11:L$2510)</f>
        <v>0</v>
      </c>
      <c r="M5" s="10">
        <f>SUM(M$11:M$2510)</f>
        <v>0</v>
      </c>
      <c r="N5" s="13"/>
      <c r="Q5" s="33" t="s">
        <v>17</v>
      </c>
    </row>
    <row r="6" spans="1:39" ht="14.45" customHeight="1" x14ac:dyDescent="0.25">
      <c r="A6" s="13"/>
      <c r="B6" s="15" t="str">
        <f>IF(W$6=0, "", "Invalid Date")</f>
        <v/>
      </c>
      <c r="C6" s="15" t="str">
        <f>IF(X$6=0, "", "Missing Category")</f>
        <v/>
      </c>
      <c r="D6" s="15" t="str">
        <f>IF(Y$6=0, "", "Please complete all yellow cells")</f>
        <v/>
      </c>
      <c r="E6" s="13"/>
      <c r="F6" s="15" t="str">
        <f>IF(AA$6=0, "", "Invalid Value")</f>
        <v/>
      </c>
      <c r="G6" s="15" t="str">
        <f>IF(AB$6=0, "", "Invalid Value")</f>
        <v/>
      </c>
      <c r="H6" s="15" t="str">
        <f>IF(AC$6=0, "", "Invalid")</f>
        <v/>
      </c>
      <c r="I6" s="13"/>
      <c r="J6" s="12" t="s">
        <v>15</v>
      </c>
      <c r="K6" s="13"/>
      <c r="L6" s="13"/>
      <c r="M6" s="13"/>
      <c r="N6" s="13"/>
      <c r="W6" s="34">
        <f>COUNTIF(W$11:W$2510, "X")</f>
        <v>0</v>
      </c>
      <c r="X6" s="34">
        <f>COUNTIF(X$11:X$2510, "X")</f>
        <v>0</v>
      </c>
      <c r="Y6" s="34">
        <f>SUM($AE$6:$AK$6)</f>
        <v>0</v>
      </c>
      <c r="AA6" s="34">
        <f>COUNTIF(AA$11:AA$2510, "X")</f>
        <v>0</v>
      </c>
      <c r="AB6" s="34">
        <f>COUNTIF(AB$11:AB$2510, "X")</f>
        <v>0</v>
      </c>
      <c r="AC6" s="34">
        <f>COUNTIF(AC$11:AC$2510, "X")</f>
        <v>0</v>
      </c>
      <c r="AE6" s="38">
        <f>COUNTIF(AE$11:AE$2510, "X")</f>
        <v>0</v>
      </c>
      <c r="AF6" s="39">
        <f t="shared" ref="AF6:AJ6" si="0">COUNTIF(AF$11:AF$2510, "X")</f>
        <v>0</v>
      </c>
      <c r="AG6" s="39"/>
      <c r="AH6" s="39"/>
      <c r="AI6" s="39">
        <f t="shared" si="0"/>
        <v>0</v>
      </c>
      <c r="AJ6" s="40">
        <f t="shared" si="0"/>
        <v>0</v>
      </c>
    </row>
    <row r="7" spans="1:39" ht="14.45" customHeight="1" x14ac:dyDescent="0.25">
      <c r="A7" s="13"/>
      <c r="B7" s="15"/>
      <c r="C7" s="15"/>
      <c r="D7" s="13"/>
      <c r="E7" s="11" t="s">
        <v>12</v>
      </c>
      <c r="F7" s="10">
        <f>SUM(F$11:F$2510)</f>
        <v>0</v>
      </c>
      <c r="G7" s="10">
        <f>SUM(G$11:G$2510)</f>
        <v>0</v>
      </c>
      <c r="H7" s="13"/>
      <c r="I7" s="13"/>
      <c r="J7" s="67">
        <f>'Intro &amp; Setup'!$Y$18</f>
        <v>0</v>
      </c>
      <c r="K7" s="13"/>
      <c r="L7" s="97" t="s">
        <v>8</v>
      </c>
      <c r="M7" s="99"/>
      <c r="N7" s="13"/>
    </row>
    <row r="8" spans="1:39" ht="14.45" customHeight="1" x14ac:dyDescent="0.25">
      <c r="A8" s="13"/>
      <c r="B8" s="13"/>
      <c r="C8" s="14" t="s">
        <v>11</v>
      </c>
      <c r="D8" s="13"/>
      <c r="E8" s="13"/>
      <c r="F8" s="14" t="s">
        <v>67</v>
      </c>
      <c r="G8" s="14" t="s">
        <v>68</v>
      </c>
      <c r="H8" s="14" t="s">
        <v>7</v>
      </c>
      <c r="I8" s="13"/>
      <c r="J8" s="13"/>
      <c r="K8" s="13"/>
      <c r="L8" s="13"/>
      <c r="M8" s="13"/>
      <c r="N8" s="13"/>
    </row>
    <row r="9" spans="1:39" ht="14.45" customHeight="1" x14ac:dyDescent="0.25">
      <c r="A9" s="13"/>
      <c r="B9" s="2" t="s">
        <v>0</v>
      </c>
      <c r="C9" s="3" t="s">
        <v>1</v>
      </c>
      <c r="D9" s="3" t="s">
        <v>2</v>
      </c>
      <c r="E9" s="3" t="s">
        <v>4</v>
      </c>
      <c r="F9" s="3" t="s">
        <v>5</v>
      </c>
      <c r="G9" s="3" t="s">
        <v>6</v>
      </c>
      <c r="H9" s="54" t="s">
        <v>3</v>
      </c>
      <c r="I9" s="13"/>
      <c r="J9" s="4" t="s">
        <v>3</v>
      </c>
      <c r="K9" s="13"/>
      <c r="L9" s="6" t="s">
        <v>9</v>
      </c>
      <c r="M9" s="7" t="s">
        <v>6</v>
      </c>
      <c r="N9" s="13"/>
      <c r="S9" s="25" t="s">
        <v>19</v>
      </c>
    </row>
    <row r="10" spans="1:39" ht="14.45" customHeight="1" x14ac:dyDescent="0.25">
      <c r="A10" s="13"/>
      <c r="B10" s="42"/>
      <c r="C10" s="43"/>
      <c r="D10" s="43"/>
      <c r="E10" s="43"/>
      <c r="F10" s="43"/>
      <c r="G10" s="43"/>
      <c r="H10" s="55"/>
      <c r="I10" s="13"/>
      <c r="J10" s="5"/>
      <c r="K10" s="13"/>
      <c r="L10" s="8"/>
      <c r="M10" s="9"/>
      <c r="N10" s="13"/>
      <c r="Q10" s="25" t="s">
        <v>3</v>
      </c>
      <c r="S10" s="34"/>
      <c r="U10" s="25" t="s">
        <v>18</v>
      </c>
      <c r="W10" s="25" t="str">
        <f>B$9</f>
        <v>Date</v>
      </c>
      <c r="X10" s="25" t="str">
        <f>C$9</f>
        <v>Category</v>
      </c>
      <c r="Y10" s="25"/>
      <c r="Z10" s="25"/>
      <c r="AA10" s="25" t="str">
        <f>F$9</f>
        <v>Expenses</v>
      </c>
      <c r="AB10" s="25" t="str">
        <f>G$9</f>
        <v>Income</v>
      </c>
      <c r="AC10" s="25" t="str">
        <f>H$9</f>
        <v>Tax</v>
      </c>
      <c r="AE10" s="25" t="str">
        <f>B$9</f>
        <v>Date</v>
      </c>
      <c r="AF10" s="25" t="str">
        <f>C$9</f>
        <v>Category</v>
      </c>
      <c r="AG10" s="25"/>
      <c r="AH10" s="25"/>
      <c r="AI10" s="25" t="str">
        <f>F$9</f>
        <v>Expenses</v>
      </c>
      <c r="AJ10" s="25" t="str">
        <f>G$9</f>
        <v>Income</v>
      </c>
      <c r="AK10" s="25"/>
      <c r="AM10" s="25" t="s">
        <v>62</v>
      </c>
    </row>
    <row r="11" spans="1:39" ht="14.45" customHeight="1" x14ac:dyDescent="0.25">
      <c r="A11" s="13"/>
      <c r="B11" s="44"/>
      <c r="C11" s="45"/>
      <c r="D11" s="46"/>
      <c r="E11" s="46"/>
      <c r="F11" s="47"/>
      <c r="G11" s="47"/>
      <c r="H11" s="56"/>
      <c r="I11" s="13"/>
      <c r="J11" s="16" t="str">
        <f>IF(AND($F11="", $G11=""), "", IF($Q11=$Q$5, "", IFERROR((($M11-$L11)*$J$7), "")))</f>
        <v/>
      </c>
      <c r="K11" s="13"/>
      <c r="L11" s="19" t="str">
        <f t="shared" ref="L11:L30" si="1">IF($U11="", "", IF($Q11=$Q$5, "", F11))</f>
        <v/>
      </c>
      <c r="M11" s="20" t="str">
        <f t="shared" ref="M11:M30" si="2">IF($U11="", "", IF($Q11=$Q$5, "", G11))</f>
        <v/>
      </c>
      <c r="N11" s="13"/>
      <c r="Q11" s="72" t="str">
        <f>IF(NOT($H11=""), $H11, IF($C11="", "", IF(IFERROR(INDEX('Intro &amp; Setup'!$AO$17:$AO$66, MATCH($C11, 'Intro &amp; Setup'!$AF$17:$AF$66, 0)), "")="", $Q$4, IFERROR(INDEX('Intro &amp; Setup'!$AO$17:$AO$66, MATCH($C11, 'Intro &amp; Setup'!$AF$17:$AF$66, 0)), ""))))</f>
        <v/>
      </c>
      <c r="S11" s="69" t="str">
        <f>IF('Intro &amp; Setup'!$AF17="", "", 'Intro &amp; Setup'!$AF17)</f>
        <v/>
      </c>
      <c r="U11" s="32" t="str">
        <f>IF(COUNTIF($B11:$H11, "")=7, "", "X")</f>
        <v/>
      </c>
      <c r="W11" s="26" t="str">
        <f t="shared" ref="W11:W74" si="3">IF(OR($U11="", B11=""), "", IF(OR(B11&lt;$S$3, B11&gt;$S$4, ISNUMBER(B11)=FALSE), "X", ""))</f>
        <v/>
      </c>
      <c r="X11" s="35" t="str">
        <f t="shared" ref="X11:X74" si="4">IF(OR($U11="", C11=""), "", IF(COUNTIF($S$11:$S$60, C11)=0, "X", ""))</f>
        <v/>
      </c>
      <c r="Y11" s="35"/>
      <c r="Z11" s="35"/>
      <c r="AA11" s="35" t="str">
        <f t="shared" ref="AA11:AA74" si="5">IF(OR($U11="", F11=""), "", IF(ISNUMBER(F11)=FALSE, "X", ""))</f>
        <v/>
      </c>
      <c r="AB11" s="35" t="str">
        <f t="shared" ref="AB11:AB74" si="6">IF(OR($U11="", G11=""), "", IF(ISNUMBER(G11)=FALSE, "X", ""))</f>
        <v/>
      </c>
      <c r="AC11" s="27" t="str">
        <f t="shared" ref="AC11:AC74" si="7">IF(OR($U11="", H11=""), "", IF(COUNTIF($Q$4:$Q$5, H11)=0, "X", ""))</f>
        <v/>
      </c>
      <c r="AE11" s="26" t="str">
        <f t="shared" ref="AE11:AE74" si="8">IF($U11="", "", IF(B11="", "X", ""))</f>
        <v/>
      </c>
      <c r="AF11" s="35" t="str">
        <f t="shared" ref="AF11:AF74" si="9">IF($U11="", "", IF(C11="", "X", ""))</f>
        <v/>
      </c>
      <c r="AG11" s="35"/>
      <c r="AH11" s="35"/>
      <c r="AI11" s="35" t="str">
        <f t="shared" ref="AI11:AI74" si="10">IF(OR($U11="", NOT($G11="")), "", IF(F11="", "X", ""))</f>
        <v/>
      </c>
      <c r="AJ11" s="35" t="str">
        <f t="shared" ref="AJ11:AJ74" si="11">IF(OR($U11="", NOT($F11="")), "", IF(G11="", "X", ""))</f>
        <v/>
      </c>
      <c r="AK11" s="27"/>
      <c r="AM11" s="32" t="str">
        <f>IF($B11="", "", TEXT($B11, "mmm yyyy"))</f>
        <v/>
      </c>
    </row>
    <row r="12" spans="1:39" ht="14.45" customHeight="1" x14ac:dyDescent="0.25">
      <c r="A12" s="13"/>
      <c r="B12" s="48"/>
      <c r="C12" s="49"/>
      <c r="D12" s="50"/>
      <c r="E12" s="50"/>
      <c r="F12" s="51"/>
      <c r="G12" s="51"/>
      <c r="H12" s="57"/>
      <c r="I12" s="13"/>
      <c r="J12" s="17" t="str">
        <f t="shared" ref="J12:J30" si="12">IF(AND($F12="", $G12=""), "", IF($Q12=$Q$5, "", IFERROR((($M12-$L12)*$J$7), "")))</f>
        <v/>
      </c>
      <c r="K12" s="13"/>
      <c r="L12" s="21" t="str">
        <f t="shared" si="1"/>
        <v/>
      </c>
      <c r="M12" s="22" t="str">
        <f t="shared" si="2"/>
        <v/>
      </c>
      <c r="N12" s="13"/>
      <c r="Q12" s="73" t="str">
        <f>IF(NOT($H12=""), $H12, IF($C12="", "", IF(IFERROR(INDEX('Intro &amp; Setup'!$AO$17:$AO$66, MATCH($C12, 'Intro &amp; Setup'!$AF$17:$AF$66, 0)), "")="", $Q$4, IFERROR(INDEX('Intro &amp; Setup'!$AO$17:$AO$66, MATCH($C12, 'Intro &amp; Setup'!$AF$17:$AF$66, 0)), ""))))</f>
        <v/>
      </c>
      <c r="S12" s="70" t="str">
        <f>IF('Intro &amp; Setup'!$AF18="", "", 'Intro &amp; Setup'!$AF18)</f>
        <v/>
      </c>
      <c r="U12" s="41" t="str">
        <f t="shared" ref="U12:U75" si="13">IF(COUNTIF($B12:$H12, "")=7, "", "X")</f>
        <v/>
      </c>
      <c r="W12" s="28" t="str">
        <f t="shared" si="3"/>
        <v/>
      </c>
      <c r="X12" s="36" t="str">
        <f t="shared" si="4"/>
        <v/>
      </c>
      <c r="Y12" s="36"/>
      <c r="Z12" s="36"/>
      <c r="AA12" s="36" t="str">
        <f t="shared" si="5"/>
        <v/>
      </c>
      <c r="AB12" s="36" t="str">
        <f t="shared" si="6"/>
        <v/>
      </c>
      <c r="AC12" s="29" t="str">
        <f t="shared" si="7"/>
        <v/>
      </c>
      <c r="AE12" s="28" t="str">
        <f t="shared" si="8"/>
        <v/>
      </c>
      <c r="AF12" s="36" t="str">
        <f t="shared" si="9"/>
        <v/>
      </c>
      <c r="AG12" s="36"/>
      <c r="AH12" s="36"/>
      <c r="AI12" s="36" t="str">
        <f t="shared" si="10"/>
        <v/>
      </c>
      <c r="AJ12" s="36" t="str">
        <f t="shared" si="11"/>
        <v/>
      </c>
      <c r="AK12" s="29"/>
      <c r="AM12" s="41" t="str">
        <f t="shared" ref="AM12:AM75" si="14">IF($B12="", "", TEXT($B12, "mmm yyyy"))</f>
        <v/>
      </c>
    </row>
    <row r="13" spans="1:39" ht="14.45" customHeight="1" x14ac:dyDescent="0.25">
      <c r="A13" s="13"/>
      <c r="B13" s="48"/>
      <c r="C13" s="49"/>
      <c r="D13" s="50"/>
      <c r="E13" s="50"/>
      <c r="F13" s="51"/>
      <c r="G13" s="51"/>
      <c r="H13" s="57"/>
      <c r="I13" s="13"/>
      <c r="J13" s="17" t="str">
        <f t="shared" si="12"/>
        <v/>
      </c>
      <c r="K13" s="13"/>
      <c r="L13" s="21" t="str">
        <f t="shared" si="1"/>
        <v/>
      </c>
      <c r="M13" s="22" t="str">
        <f t="shared" si="2"/>
        <v/>
      </c>
      <c r="N13" s="13"/>
      <c r="Q13" s="73" t="str">
        <f>IF(NOT($H13=""), $H13, IF($C13="", "", IF(IFERROR(INDEX('Intro &amp; Setup'!$AO$17:$AO$66, MATCH($C13, 'Intro &amp; Setup'!$AF$17:$AF$66, 0)), "")="", $Q$4, IFERROR(INDEX('Intro &amp; Setup'!$AO$17:$AO$66, MATCH($C13, 'Intro &amp; Setup'!$AF$17:$AF$66, 0)), ""))))</f>
        <v/>
      </c>
      <c r="S13" s="70" t="str">
        <f>IF('Intro &amp; Setup'!$AF19="", "", 'Intro &amp; Setup'!$AF19)</f>
        <v/>
      </c>
      <c r="U13" s="41" t="str">
        <f t="shared" si="13"/>
        <v/>
      </c>
      <c r="W13" s="28" t="str">
        <f t="shared" si="3"/>
        <v/>
      </c>
      <c r="X13" s="36" t="str">
        <f t="shared" si="4"/>
        <v/>
      </c>
      <c r="Y13" s="36"/>
      <c r="Z13" s="36"/>
      <c r="AA13" s="36" t="str">
        <f t="shared" si="5"/>
        <v/>
      </c>
      <c r="AB13" s="36" t="str">
        <f t="shared" si="6"/>
        <v/>
      </c>
      <c r="AC13" s="29" t="str">
        <f t="shared" si="7"/>
        <v/>
      </c>
      <c r="AE13" s="28" t="str">
        <f t="shared" si="8"/>
        <v/>
      </c>
      <c r="AF13" s="36" t="str">
        <f t="shared" si="9"/>
        <v/>
      </c>
      <c r="AG13" s="36"/>
      <c r="AH13" s="36"/>
      <c r="AI13" s="36" t="str">
        <f t="shared" si="10"/>
        <v/>
      </c>
      <c r="AJ13" s="36" t="str">
        <f t="shared" si="11"/>
        <v/>
      </c>
      <c r="AK13" s="29"/>
      <c r="AM13" s="41" t="str">
        <f t="shared" si="14"/>
        <v/>
      </c>
    </row>
    <row r="14" spans="1:39" ht="14.45" customHeight="1" x14ac:dyDescent="0.25">
      <c r="A14" s="13"/>
      <c r="B14" s="48"/>
      <c r="C14" s="49"/>
      <c r="D14" s="50"/>
      <c r="E14" s="50"/>
      <c r="F14" s="51"/>
      <c r="G14" s="51"/>
      <c r="H14" s="57"/>
      <c r="I14" s="13"/>
      <c r="J14" s="17" t="str">
        <f t="shared" si="12"/>
        <v/>
      </c>
      <c r="K14" s="13"/>
      <c r="L14" s="21" t="str">
        <f t="shared" si="1"/>
        <v/>
      </c>
      <c r="M14" s="22" t="str">
        <f t="shared" si="2"/>
        <v/>
      </c>
      <c r="N14" s="13"/>
      <c r="Q14" s="73" t="str">
        <f>IF(NOT($H14=""), $H14, IF($C14="", "", IF(IFERROR(INDEX('Intro &amp; Setup'!$AO$17:$AO$66, MATCH($C14, 'Intro &amp; Setup'!$AF$17:$AF$66, 0)), "")="", $Q$4, IFERROR(INDEX('Intro &amp; Setup'!$AO$17:$AO$66, MATCH($C14, 'Intro &amp; Setup'!$AF$17:$AF$66, 0)), ""))))</f>
        <v/>
      </c>
      <c r="S14" s="70" t="str">
        <f>IF('Intro &amp; Setup'!$AF20="", "", 'Intro &amp; Setup'!$AF20)</f>
        <v/>
      </c>
      <c r="U14" s="41" t="str">
        <f t="shared" si="13"/>
        <v/>
      </c>
      <c r="W14" s="28" t="str">
        <f t="shared" si="3"/>
        <v/>
      </c>
      <c r="X14" s="36" t="str">
        <f t="shared" si="4"/>
        <v/>
      </c>
      <c r="Y14" s="36"/>
      <c r="Z14" s="36"/>
      <c r="AA14" s="36" t="str">
        <f t="shared" si="5"/>
        <v/>
      </c>
      <c r="AB14" s="36" t="str">
        <f t="shared" si="6"/>
        <v/>
      </c>
      <c r="AC14" s="29" t="str">
        <f t="shared" si="7"/>
        <v/>
      </c>
      <c r="AE14" s="28" t="str">
        <f t="shared" si="8"/>
        <v/>
      </c>
      <c r="AF14" s="36" t="str">
        <f t="shared" si="9"/>
        <v/>
      </c>
      <c r="AG14" s="36"/>
      <c r="AH14" s="36"/>
      <c r="AI14" s="36" t="str">
        <f t="shared" si="10"/>
        <v/>
      </c>
      <c r="AJ14" s="36" t="str">
        <f t="shared" si="11"/>
        <v/>
      </c>
      <c r="AK14" s="29"/>
      <c r="AM14" s="41" t="str">
        <f t="shared" si="14"/>
        <v/>
      </c>
    </row>
    <row r="15" spans="1:39" ht="14.45" customHeight="1" x14ac:dyDescent="0.25">
      <c r="A15" s="13"/>
      <c r="B15" s="48"/>
      <c r="C15" s="49"/>
      <c r="D15" s="50"/>
      <c r="E15" s="50"/>
      <c r="F15" s="51"/>
      <c r="G15" s="51"/>
      <c r="H15" s="57"/>
      <c r="I15" s="13"/>
      <c r="J15" s="17" t="str">
        <f t="shared" si="12"/>
        <v/>
      </c>
      <c r="K15" s="13"/>
      <c r="L15" s="21" t="str">
        <f t="shared" si="1"/>
        <v/>
      </c>
      <c r="M15" s="22" t="str">
        <f t="shared" si="2"/>
        <v/>
      </c>
      <c r="N15" s="13"/>
      <c r="Q15" s="73" t="str">
        <f>IF(NOT($H15=""), $H15, IF($C15="", "", IF(IFERROR(INDEX('Intro &amp; Setup'!$AO$17:$AO$66, MATCH($C15, 'Intro &amp; Setup'!$AF$17:$AF$66, 0)), "")="", $Q$4, IFERROR(INDEX('Intro &amp; Setup'!$AO$17:$AO$66, MATCH($C15, 'Intro &amp; Setup'!$AF$17:$AF$66, 0)), ""))))</f>
        <v/>
      </c>
      <c r="S15" s="70" t="str">
        <f>IF('Intro &amp; Setup'!$AF21="", "", 'Intro &amp; Setup'!$AF21)</f>
        <v/>
      </c>
      <c r="U15" s="41" t="str">
        <f t="shared" si="13"/>
        <v/>
      </c>
      <c r="W15" s="28" t="str">
        <f t="shared" si="3"/>
        <v/>
      </c>
      <c r="X15" s="36" t="str">
        <f t="shared" si="4"/>
        <v/>
      </c>
      <c r="Y15" s="36"/>
      <c r="Z15" s="36"/>
      <c r="AA15" s="36" t="str">
        <f t="shared" si="5"/>
        <v/>
      </c>
      <c r="AB15" s="36" t="str">
        <f t="shared" si="6"/>
        <v/>
      </c>
      <c r="AC15" s="29" t="str">
        <f t="shared" si="7"/>
        <v/>
      </c>
      <c r="AE15" s="28" t="str">
        <f t="shared" si="8"/>
        <v/>
      </c>
      <c r="AF15" s="36" t="str">
        <f t="shared" si="9"/>
        <v/>
      </c>
      <c r="AG15" s="36"/>
      <c r="AH15" s="36"/>
      <c r="AI15" s="36" t="str">
        <f t="shared" si="10"/>
        <v/>
      </c>
      <c r="AJ15" s="36" t="str">
        <f t="shared" si="11"/>
        <v/>
      </c>
      <c r="AK15" s="29"/>
      <c r="AM15" s="41" t="str">
        <f t="shared" si="14"/>
        <v/>
      </c>
    </row>
    <row r="16" spans="1:39" ht="14.45" customHeight="1" x14ac:dyDescent="0.25">
      <c r="A16" s="13"/>
      <c r="B16" s="48"/>
      <c r="C16" s="49"/>
      <c r="D16" s="50"/>
      <c r="E16" s="50"/>
      <c r="F16" s="51"/>
      <c r="G16" s="51"/>
      <c r="H16" s="57"/>
      <c r="I16" s="13"/>
      <c r="J16" s="17" t="str">
        <f t="shared" si="12"/>
        <v/>
      </c>
      <c r="K16" s="13"/>
      <c r="L16" s="21" t="str">
        <f t="shared" si="1"/>
        <v/>
      </c>
      <c r="M16" s="22" t="str">
        <f t="shared" si="2"/>
        <v/>
      </c>
      <c r="N16" s="13"/>
      <c r="Q16" s="73" t="str">
        <f>IF(NOT($H16=""), $H16, IF($C16="", "", IF(IFERROR(INDEX('Intro &amp; Setup'!$AO$17:$AO$66, MATCH($C16, 'Intro &amp; Setup'!$AF$17:$AF$66, 0)), "")="", $Q$4, IFERROR(INDEX('Intro &amp; Setup'!$AO$17:$AO$66, MATCH($C16, 'Intro &amp; Setup'!$AF$17:$AF$66, 0)), ""))))</f>
        <v/>
      </c>
      <c r="S16" s="70" t="str">
        <f>IF('Intro &amp; Setup'!$AF22="", "", 'Intro &amp; Setup'!$AF22)</f>
        <v/>
      </c>
      <c r="U16" s="41" t="str">
        <f t="shared" si="13"/>
        <v/>
      </c>
      <c r="W16" s="28" t="str">
        <f t="shared" si="3"/>
        <v/>
      </c>
      <c r="X16" s="36" t="str">
        <f t="shared" si="4"/>
        <v/>
      </c>
      <c r="Y16" s="36"/>
      <c r="Z16" s="36"/>
      <c r="AA16" s="36" t="str">
        <f t="shared" si="5"/>
        <v/>
      </c>
      <c r="AB16" s="36" t="str">
        <f t="shared" si="6"/>
        <v/>
      </c>
      <c r="AC16" s="29" t="str">
        <f t="shared" si="7"/>
        <v/>
      </c>
      <c r="AE16" s="28" t="str">
        <f t="shared" si="8"/>
        <v/>
      </c>
      <c r="AF16" s="36" t="str">
        <f t="shared" si="9"/>
        <v/>
      </c>
      <c r="AG16" s="36"/>
      <c r="AH16" s="36"/>
      <c r="AI16" s="36" t="str">
        <f t="shared" si="10"/>
        <v/>
      </c>
      <c r="AJ16" s="36" t="str">
        <f t="shared" si="11"/>
        <v/>
      </c>
      <c r="AK16" s="29"/>
      <c r="AM16" s="41" t="str">
        <f t="shared" si="14"/>
        <v/>
      </c>
    </row>
    <row r="17" spans="1:39" ht="14.45" customHeight="1" x14ac:dyDescent="0.25">
      <c r="A17" s="13"/>
      <c r="B17" s="48"/>
      <c r="C17" s="49"/>
      <c r="D17" s="50"/>
      <c r="E17" s="50"/>
      <c r="F17" s="51"/>
      <c r="G17" s="51"/>
      <c r="H17" s="57"/>
      <c r="I17" s="13"/>
      <c r="J17" s="17" t="str">
        <f t="shared" si="12"/>
        <v/>
      </c>
      <c r="K17" s="13"/>
      <c r="L17" s="21" t="str">
        <f t="shared" si="1"/>
        <v/>
      </c>
      <c r="M17" s="22" t="str">
        <f t="shared" si="2"/>
        <v/>
      </c>
      <c r="N17" s="13"/>
      <c r="Q17" s="73" t="str">
        <f>IF(NOT($H17=""), $H17, IF($C17="", "", IF(IFERROR(INDEX('Intro &amp; Setup'!$AO$17:$AO$66, MATCH($C17, 'Intro &amp; Setup'!$AF$17:$AF$66, 0)), "")="", $Q$4, IFERROR(INDEX('Intro &amp; Setup'!$AO$17:$AO$66, MATCH($C17, 'Intro &amp; Setup'!$AF$17:$AF$66, 0)), ""))))</f>
        <v/>
      </c>
      <c r="S17" s="70" t="str">
        <f>IF('Intro &amp; Setup'!$AF23="", "", 'Intro &amp; Setup'!$AF23)</f>
        <v/>
      </c>
      <c r="U17" s="41" t="str">
        <f t="shared" si="13"/>
        <v/>
      </c>
      <c r="W17" s="28" t="str">
        <f t="shared" si="3"/>
        <v/>
      </c>
      <c r="X17" s="36" t="str">
        <f t="shared" si="4"/>
        <v/>
      </c>
      <c r="Y17" s="36"/>
      <c r="Z17" s="36"/>
      <c r="AA17" s="36" t="str">
        <f t="shared" si="5"/>
        <v/>
      </c>
      <c r="AB17" s="36" t="str">
        <f t="shared" si="6"/>
        <v/>
      </c>
      <c r="AC17" s="29" t="str">
        <f t="shared" si="7"/>
        <v/>
      </c>
      <c r="AE17" s="28" t="str">
        <f t="shared" si="8"/>
        <v/>
      </c>
      <c r="AF17" s="36" t="str">
        <f t="shared" si="9"/>
        <v/>
      </c>
      <c r="AG17" s="36"/>
      <c r="AH17" s="36"/>
      <c r="AI17" s="36" t="str">
        <f t="shared" si="10"/>
        <v/>
      </c>
      <c r="AJ17" s="36" t="str">
        <f t="shared" si="11"/>
        <v/>
      </c>
      <c r="AK17" s="29"/>
      <c r="AM17" s="41" t="str">
        <f t="shared" si="14"/>
        <v/>
      </c>
    </row>
    <row r="18" spans="1:39" ht="14.45" customHeight="1" x14ac:dyDescent="0.25">
      <c r="A18" s="13"/>
      <c r="B18" s="48"/>
      <c r="C18" s="49"/>
      <c r="D18" s="50"/>
      <c r="E18" s="50"/>
      <c r="F18" s="51"/>
      <c r="G18" s="51"/>
      <c r="H18" s="57"/>
      <c r="I18" s="13"/>
      <c r="J18" s="17" t="str">
        <f t="shared" si="12"/>
        <v/>
      </c>
      <c r="K18" s="13"/>
      <c r="L18" s="21" t="str">
        <f t="shared" si="1"/>
        <v/>
      </c>
      <c r="M18" s="22" t="str">
        <f t="shared" si="2"/>
        <v/>
      </c>
      <c r="N18" s="13"/>
      <c r="Q18" s="73" t="str">
        <f>IF(NOT($H18=""), $H18, IF($C18="", "", IF(IFERROR(INDEX('Intro &amp; Setup'!$AO$17:$AO$66, MATCH($C18, 'Intro &amp; Setup'!$AF$17:$AF$66, 0)), "")="", $Q$4, IFERROR(INDEX('Intro &amp; Setup'!$AO$17:$AO$66, MATCH($C18, 'Intro &amp; Setup'!$AF$17:$AF$66, 0)), ""))))</f>
        <v/>
      </c>
      <c r="S18" s="70" t="str">
        <f>IF('Intro &amp; Setup'!$AF24="", "", 'Intro &amp; Setup'!$AF24)</f>
        <v/>
      </c>
      <c r="U18" s="41" t="str">
        <f t="shared" si="13"/>
        <v/>
      </c>
      <c r="W18" s="28" t="str">
        <f t="shared" si="3"/>
        <v/>
      </c>
      <c r="X18" s="36" t="str">
        <f t="shared" si="4"/>
        <v/>
      </c>
      <c r="Y18" s="36"/>
      <c r="Z18" s="36"/>
      <c r="AA18" s="36" t="str">
        <f t="shared" si="5"/>
        <v/>
      </c>
      <c r="AB18" s="36" t="str">
        <f t="shared" si="6"/>
        <v/>
      </c>
      <c r="AC18" s="29" t="str">
        <f t="shared" si="7"/>
        <v/>
      </c>
      <c r="AE18" s="28" t="str">
        <f t="shared" si="8"/>
        <v/>
      </c>
      <c r="AF18" s="36" t="str">
        <f t="shared" si="9"/>
        <v/>
      </c>
      <c r="AG18" s="36"/>
      <c r="AH18" s="36"/>
      <c r="AI18" s="36" t="str">
        <f t="shared" si="10"/>
        <v/>
      </c>
      <c r="AJ18" s="36" t="str">
        <f t="shared" si="11"/>
        <v/>
      </c>
      <c r="AK18" s="29"/>
      <c r="AM18" s="41" t="str">
        <f t="shared" si="14"/>
        <v/>
      </c>
    </row>
    <row r="19" spans="1:39" ht="14.45" customHeight="1" x14ac:dyDescent="0.25">
      <c r="A19" s="13"/>
      <c r="B19" s="48"/>
      <c r="C19" s="49"/>
      <c r="D19" s="50"/>
      <c r="E19" s="50"/>
      <c r="F19" s="51"/>
      <c r="G19" s="51"/>
      <c r="H19" s="57"/>
      <c r="I19" s="13"/>
      <c r="J19" s="17" t="str">
        <f t="shared" si="12"/>
        <v/>
      </c>
      <c r="K19" s="13"/>
      <c r="L19" s="21" t="str">
        <f t="shared" si="1"/>
        <v/>
      </c>
      <c r="M19" s="22" t="str">
        <f t="shared" si="2"/>
        <v/>
      </c>
      <c r="N19" s="13"/>
      <c r="Q19" s="73" t="str">
        <f>IF(NOT($H19=""), $H19, IF($C19="", "", IF(IFERROR(INDEX('Intro &amp; Setup'!$AO$17:$AO$66, MATCH($C19, 'Intro &amp; Setup'!$AF$17:$AF$66, 0)), "")="", $Q$4, IFERROR(INDEX('Intro &amp; Setup'!$AO$17:$AO$66, MATCH($C19, 'Intro &amp; Setup'!$AF$17:$AF$66, 0)), ""))))</f>
        <v/>
      </c>
      <c r="S19" s="70" t="str">
        <f>IF('Intro &amp; Setup'!$AF25="", "", 'Intro &amp; Setup'!$AF25)</f>
        <v/>
      </c>
      <c r="U19" s="41" t="str">
        <f t="shared" si="13"/>
        <v/>
      </c>
      <c r="W19" s="28" t="str">
        <f t="shared" si="3"/>
        <v/>
      </c>
      <c r="X19" s="36" t="str">
        <f t="shared" si="4"/>
        <v/>
      </c>
      <c r="Y19" s="36"/>
      <c r="Z19" s="36"/>
      <c r="AA19" s="36" t="str">
        <f t="shared" si="5"/>
        <v/>
      </c>
      <c r="AB19" s="36" t="str">
        <f t="shared" si="6"/>
        <v/>
      </c>
      <c r="AC19" s="29" t="str">
        <f t="shared" si="7"/>
        <v/>
      </c>
      <c r="AE19" s="28" t="str">
        <f t="shared" si="8"/>
        <v/>
      </c>
      <c r="AF19" s="36" t="str">
        <f t="shared" si="9"/>
        <v/>
      </c>
      <c r="AG19" s="36"/>
      <c r="AH19" s="36"/>
      <c r="AI19" s="36" t="str">
        <f t="shared" si="10"/>
        <v/>
      </c>
      <c r="AJ19" s="36" t="str">
        <f t="shared" si="11"/>
        <v/>
      </c>
      <c r="AK19" s="29"/>
      <c r="AM19" s="41" t="str">
        <f t="shared" si="14"/>
        <v/>
      </c>
    </row>
    <row r="20" spans="1:39" ht="14.45" customHeight="1" x14ac:dyDescent="0.25">
      <c r="A20" s="13"/>
      <c r="B20" s="48"/>
      <c r="C20" s="49"/>
      <c r="D20" s="50"/>
      <c r="E20" s="50"/>
      <c r="F20" s="51"/>
      <c r="G20" s="51"/>
      <c r="H20" s="57"/>
      <c r="I20" s="13"/>
      <c r="J20" s="17" t="str">
        <f t="shared" si="12"/>
        <v/>
      </c>
      <c r="K20" s="13"/>
      <c r="L20" s="21" t="str">
        <f t="shared" si="1"/>
        <v/>
      </c>
      <c r="M20" s="22" t="str">
        <f t="shared" si="2"/>
        <v/>
      </c>
      <c r="N20" s="13"/>
      <c r="Q20" s="73" t="str">
        <f>IF(NOT($H20=""), $H20, IF($C20="", "", IF(IFERROR(INDEX('Intro &amp; Setup'!$AO$17:$AO$66, MATCH($C20, 'Intro &amp; Setup'!$AF$17:$AF$66, 0)), "")="", $Q$4, IFERROR(INDEX('Intro &amp; Setup'!$AO$17:$AO$66, MATCH($C20, 'Intro &amp; Setup'!$AF$17:$AF$66, 0)), ""))))</f>
        <v/>
      </c>
      <c r="S20" s="70" t="str">
        <f>IF('Intro &amp; Setup'!$AF26="", "", 'Intro &amp; Setup'!$AF26)</f>
        <v/>
      </c>
      <c r="U20" s="41" t="str">
        <f t="shared" si="13"/>
        <v/>
      </c>
      <c r="W20" s="28" t="str">
        <f t="shared" si="3"/>
        <v/>
      </c>
      <c r="X20" s="36" t="str">
        <f t="shared" si="4"/>
        <v/>
      </c>
      <c r="Y20" s="36"/>
      <c r="Z20" s="36"/>
      <c r="AA20" s="36" t="str">
        <f t="shared" si="5"/>
        <v/>
      </c>
      <c r="AB20" s="36" t="str">
        <f t="shared" si="6"/>
        <v/>
      </c>
      <c r="AC20" s="29" t="str">
        <f t="shared" si="7"/>
        <v/>
      </c>
      <c r="AE20" s="28" t="str">
        <f t="shared" si="8"/>
        <v/>
      </c>
      <c r="AF20" s="36" t="str">
        <f t="shared" si="9"/>
        <v/>
      </c>
      <c r="AG20" s="36"/>
      <c r="AH20" s="36"/>
      <c r="AI20" s="36" t="str">
        <f t="shared" si="10"/>
        <v/>
      </c>
      <c r="AJ20" s="36" t="str">
        <f t="shared" si="11"/>
        <v/>
      </c>
      <c r="AK20" s="29"/>
      <c r="AM20" s="41" t="str">
        <f t="shared" si="14"/>
        <v/>
      </c>
    </row>
    <row r="21" spans="1:39" ht="14.45" customHeight="1" x14ac:dyDescent="0.25">
      <c r="A21" s="13"/>
      <c r="B21" s="48"/>
      <c r="C21" s="49"/>
      <c r="D21" s="50"/>
      <c r="E21" s="50"/>
      <c r="F21" s="51"/>
      <c r="G21" s="51"/>
      <c r="H21" s="57"/>
      <c r="I21" s="13"/>
      <c r="J21" s="17" t="str">
        <f t="shared" si="12"/>
        <v/>
      </c>
      <c r="K21" s="13"/>
      <c r="L21" s="21" t="str">
        <f t="shared" si="1"/>
        <v/>
      </c>
      <c r="M21" s="22" t="str">
        <f t="shared" si="2"/>
        <v/>
      </c>
      <c r="N21" s="13"/>
      <c r="Q21" s="73" t="str">
        <f>IF(NOT($H21=""), $H21, IF($C21="", "", IF(IFERROR(INDEX('Intro &amp; Setup'!$AO$17:$AO$66, MATCH($C21, 'Intro &amp; Setup'!$AF$17:$AF$66, 0)), "")="", $Q$4, IFERROR(INDEX('Intro &amp; Setup'!$AO$17:$AO$66, MATCH($C21, 'Intro &amp; Setup'!$AF$17:$AF$66, 0)), ""))))</f>
        <v/>
      </c>
      <c r="S21" s="70" t="str">
        <f>IF('Intro &amp; Setup'!$AF27="", "", 'Intro &amp; Setup'!$AF27)</f>
        <v/>
      </c>
      <c r="U21" s="41" t="str">
        <f t="shared" si="13"/>
        <v/>
      </c>
      <c r="W21" s="28" t="str">
        <f t="shared" si="3"/>
        <v/>
      </c>
      <c r="X21" s="36" t="str">
        <f t="shared" si="4"/>
        <v/>
      </c>
      <c r="Y21" s="36"/>
      <c r="Z21" s="36"/>
      <c r="AA21" s="36" t="str">
        <f t="shared" si="5"/>
        <v/>
      </c>
      <c r="AB21" s="36" t="str">
        <f t="shared" si="6"/>
        <v/>
      </c>
      <c r="AC21" s="29" t="str">
        <f t="shared" si="7"/>
        <v/>
      </c>
      <c r="AE21" s="28" t="str">
        <f t="shared" si="8"/>
        <v/>
      </c>
      <c r="AF21" s="36" t="str">
        <f t="shared" si="9"/>
        <v/>
      </c>
      <c r="AG21" s="36"/>
      <c r="AH21" s="36"/>
      <c r="AI21" s="36" t="str">
        <f t="shared" si="10"/>
        <v/>
      </c>
      <c r="AJ21" s="36" t="str">
        <f t="shared" si="11"/>
        <v/>
      </c>
      <c r="AK21" s="29"/>
      <c r="AM21" s="41" t="str">
        <f t="shared" si="14"/>
        <v/>
      </c>
    </row>
    <row r="22" spans="1:39" ht="14.45" customHeight="1" x14ac:dyDescent="0.25">
      <c r="A22" s="13"/>
      <c r="B22" s="48"/>
      <c r="C22" s="49"/>
      <c r="D22" s="50"/>
      <c r="E22" s="50"/>
      <c r="F22" s="51"/>
      <c r="G22" s="51"/>
      <c r="H22" s="57"/>
      <c r="I22" s="13"/>
      <c r="J22" s="17" t="str">
        <f t="shared" si="12"/>
        <v/>
      </c>
      <c r="K22" s="13"/>
      <c r="L22" s="21" t="str">
        <f t="shared" si="1"/>
        <v/>
      </c>
      <c r="M22" s="22" t="str">
        <f t="shared" si="2"/>
        <v/>
      </c>
      <c r="N22" s="13"/>
      <c r="Q22" s="73" t="str">
        <f>IF(NOT($H22=""), $H22, IF($C22="", "", IF(IFERROR(INDEX('Intro &amp; Setup'!$AO$17:$AO$66, MATCH($C22, 'Intro &amp; Setup'!$AF$17:$AF$66, 0)), "")="", $Q$4, IFERROR(INDEX('Intro &amp; Setup'!$AO$17:$AO$66, MATCH($C22, 'Intro &amp; Setup'!$AF$17:$AF$66, 0)), ""))))</f>
        <v/>
      </c>
      <c r="S22" s="70" t="str">
        <f>IF('Intro &amp; Setup'!$AF28="", "", 'Intro &amp; Setup'!$AF28)</f>
        <v/>
      </c>
      <c r="U22" s="41" t="str">
        <f t="shared" si="13"/>
        <v/>
      </c>
      <c r="W22" s="28" t="str">
        <f t="shared" si="3"/>
        <v/>
      </c>
      <c r="X22" s="36" t="str">
        <f t="shared" si="4"/>
        <v/>
      </c>
      <c r="Y22" s="36"/>
      <c r="Z22" s="36"/>
      <c r="AA22" s="36" t="str">
        <f t="shared" si="5"/>
        <v/>
      </c>
      <c r="AB22" s="36" t="str">
        <f t="shared" si="6"/>
        <v/>
      </c>
      <c r="AC22" s="29" t="str">
        <f t="shared" si="7"/>
        <v/>
      </c>
      <c r="AE22" s="28" t="str">
        <f t="shared" si="8"/>
        <v/>
      </c>
      <c r="AF22" s="36" t="str">
        <f t="shared" si="9"/>
        <v/>
      </c>
      <c r="AG22" s="36"/>
      <c r="AH22" s="36"/>
      <c r="AI22" s="36" t="str">
        <f t="shared" si="10"/>
        <v/>
      </c>
      <c r="AJ22" s="36" t="str">
        <f t="shared" si="11"/>
        <v/>
      </c>
      <c r="AK22" s="29"/>
      <c r="AM22" s="41" t="str">
        <f t="shared" si="14"/>
        <v/>
      </c>
    </row>
    <row r="23" spans="1:39" ht="14.45" customHeight="1" x14ac:dyDescent="0.25">
      <c r="A23" s="13"/>
      <c r="B23" s="48"/>
      <c r="C23" s="49"/>
      <c r="D23" s="50"/>
      <c r="E23" s="50"/>
      <c r="F23" s="51"/>
      <c r="G23" s="51"/>
      <c r="H23" s="57"/>
      <c r="I23" s="13"/>
      <c r="J23" s="17" t="str">
        <f t="shared" si="12"/>
        <v/>
      </c>
      <c r="K23" s="13"/>
      <c r="L23" s="21" t="str">
        <f t="shared" si="1"/>
        <v/>
      </c>
      <c r="M23" s="22" t="str">
        <f t="shared" si="2"/>
        <v/>
      </c>
      <c r="N23" s="13"/>
      <c r="Q23" s="73" t="str">
        <f>IF(NOT($H23=""), $H23, IF($C23="", "", IF(IFERROR(INDEX('Intro &amp; Setup'!$AO$17:$AO$66, MATCH($C23, 'Intro &amp; Setup'!$AF$17:$AF$66, 0)), "")="", $Q$4, IFERROR(INDEX('Intro &amp; Setup'!$AO$17:$AO$66, MATCH($C23, 'Intro &amp; Setup'!$AF$17:$AF$66, 0)), ""))))</f>
        <v/>
      </c>
      <c r="S23" s="70" t="str">
        <f>IF('Intro &amp; Setup'!$AF29="", "", 'Intro &amp; Setup'!$AF29)</f>
        <v/>
      </c>
      <c r="U23" s="41" t="str">
        <f t="shared" si="13"/>
        <v/>
      </c>
      <c r="W23" s="28" t="str">
        <f t="shared" si="3"/>
        <v/>
      </c>
      <c r="X23" s="36" t="str">
        <f t="shared" si="4"/>
        <v/>
      </c>
      <c r="Y23" s="36"/>
      <c r="Z23" s="36"/>
      <c r="AA23" s="36" t="str">
        <f t="shared" si="5"/>
        <v/>
      </c>
      <c r="AB23" s="36" t="str">
        <f t="shared" si="6"/>
        <v/>
      </c>
      <c r="AC23" s="29" t="str">
        <f t="shared" si="7"/>
        <v/>
      </c>
      <c r="AE23" s="28" t="str">
        <f t="shared" si="8"/>
        <v/>
      </c>
      <c r="AF23" s="36" t="str">
        <f t="shared" si="9"/>
        <v/>
      </c>
      <c r="AG23" s="36"/>
      <c r="AH23" s="36"/>
      <c r="AI23" s="36" t="str">
        <f t="shared" si="10"/>
        <v/>
      </c>
      <c r="AJ23" s="36" t="str">
        <f t="shared" si="11"/>
        <v/>
      </c>
      <c r="AK23" s="29"/>
      <c r="AM23" s="41" t="str">
        <f t="shared" si="14"/>
        <v/>
      </c>
    </row>
    <row r="24" spans="1:39" ht="14.45" customHeight="1" x14ac:dyDescent="0.25">
      <c r="A24" s="13"/>
      <c r="B24" s="48"/>
      <c r="C24" s="49"/>
      <c r="D24" s="50"/>
      <c r="E24" s="50"/>
      <c r="F24" s="51"/>
      <c r="G24" s="51"/>
      <c r="H24" s="57"/>
      <c r="I24" s="13"/>
      <c r="J24" s="17" t="str">
        <f t="shared" si="12"/>
        <v/>
      </c>
      <c r="K24" s="13"/>
      <c r="L24" s="21" t="str">
        <f t="shared" si="1"/>
        <v/>
      </c>
      <c r="M24" s="22" t="str">
        <f t="shared" si="2"/>
        <v/>
      </c>
      <c r="N24" s="13"/>
      <c r="Q24" s="73" t="str">
        <f>IF(NOT($H24=""), $H24, IF($C24="", "", IF(IFERROR(INDEX('Intro &amp; Setup'!$AO$17:$AO$66, MATCH($C24, 'Intro &amp; Setup'!$AF$17:$AF$66, 0)), "")="", $Q$4, IFERROR(INDEX('Intro &amp; Setup'!$AO$17:$AO$66, MATCH($C24, 'Intro &amp; Setup'!$AF$17:$AF$66, 0)), ""))))</f>
        <v/>
      </c>
      <c r="S24" s="70" t="str">
        <f>IF('Intro &amp; Setup'!$AF30="", "", 'Intro &amp; Setup'!$AF30)</f>
        <v/>
      </c>
      <c r="U24" s="41" t="str">
        <f t="shared" si="13"/>
        <v/>
      </c>
      <c r="W24" s="28" t="str">
        <f t="shared" si="3"/>
        <v/>
      </c>
      <c r="X24" s="36" t="str">
        <f t="shared" si="4"/>
        <v/>
      </c>
      <c r="Y24" s="36"/>
      <c r="Z24" s="36"/>
      <c r="AA24" s="36" t="str">
        <f t="shared" si="5"/>
        <v/>
      </c>
      <c r="AB24" s="36" t="str">
        <f t="shared" si="6"/>
        <v/>
      </c>
      <c r="AC24" s="29" t="str">
        <f t="shared" si="7"/>
        <v/>
      </c>
      <c r="AE24" s="28" t="str">
        <f t="shared" si="8"/>
        <v/>
      </c>
      <c r="AF24" s="36" t="str">
        <f t="shared" si="9"/>
        <v/>
      </c>
      <c r="AG24" s="36"/>
      <c r="AH24" s="36"/>
      <c r="AI24" s="36" t="str">
        <f t="shared" si="10"/>
        <v/>
      </c>
      <c r="AJ24" s="36" t="str">
        <f t="shared" si="11"/>
        <v/>
      </c>
      <c r="AK24" s="29"/>
      <c r="AM24" s="41" t="str">
        <f t="shared" si="14"/>
        <v/>
      </c>
    </row>
    <row r="25" spans="1:39" ht="14.45" customHeight="1" x14ac:dyDescent="0.25">
      <c r="A25" s="13"/>
      <c r="B25" s="48"/>
      <c r="C25" s="49"/>
      <c r="D25" s="50"/>
      <c r="E25" s="50"/>
      <c r="F25" s="51"/>
      <c r="G25" s="51"/>
      <c r="H25" s="57"/>
      <c r="I25" s="13"/>
      <c r="J25" s="17" t="str">
        <f t="shared" si="12"/>
        <v/>
      </c>
      <c r="K25" s="13"/>
      <c r="L25" s="21" t="str">
        <f t="shared" si="1"/>
        <v/>
      </c>
      <c r="M25" s="22" t="str">
        <f t="shared" si="2"/>
        <v/>
      </c>
      <c r="N25" s="13"/>
      <c r="Q25" s="73" t="str">
        <f>IF(NOT($H25=""), $H25, IF($C25="", "", IF(IFERROR(INDEX('Intro &amp; Setup'!$AO$17:$AO$66, MATCH($C25, 'Intro &amp; Setup'!$AF$17:$AF$66, 0)), "")="", $Q$4, IFERROR(INDEX('Intro &amp; Setup'!$AO$17:$AO$66, MATCH($C25, 'Intro &amp; Setup'!$AF$17:$AF$66, 0)), ""))))</f>
        <v/>
      </c>
      <c r="S25" s="70" t="str">
        <f>IF('Intro &amp; Setup'!$AF31="", "", 'Intro &amp; Setup'!$AF31)</f>
        <v/>
      </c>
      <c r="U25" s="41" t="str">
        <f t="shared" si="13"/>
        <v/>
      </c>
      <c r="W25" s="28" t="str">
        <f t="shared" si="3"/>
        <v/>
      </c>
      <c r="X25" s="36" t="str">
        <f t="shared" si="4"/>
        <v/>
      </c>
      <c r="Y25" s="36"/>
      <c r="Z25" s="36"/>
      <c r="AA25" s="36" t="str">
        <f t="shared" si="5"/>
        <v/>
      </c>
      <c r="AB25" s="36" t="str">
        <f t="shared" si="6"/>
        <v/>
      </c>
      <c r="AC25" s="29" t="str">
        <f t="shared" si="7"/>
        <v/>
      </c>
      <c r="AE25" s="28" t="str">
        <f t="shared" si="8"/>
        <v/>
      </c>
      <c r="AF25" s="36" t="str">
        <f t="shared" si="9"/>
        <v/>
      </c>
      <c r="AG25" s="36"/>
      <c r="AH25" s="36"/>
      <c r="AI25" s="36" t="str">
        <f t="shared" si="10"/>
        <v/>
      </c>
      <c r="AJ25" s="36" t="str">
        <f t="shared" si="11"/>
        <v/>
      </c>
      <c r="AK25" s="29"/>
      <c r="AM25" s="41" t="str">
        <f t="shared" si="14"/>
        <v/>
      </c>
    </row>
    <row r="26" spans="1:39" ht="14.45" customHeight="1" x14ac:dyDescent="0.25">
      <c r="A26" s="13"/>
      <c r="B26" s="48"/>
      <c r="C26" s="49"/>
      <c r="D26" s="50"/>
      <c r="E26" s="50"/>
      <c r="F26" s="51"/>
      <c r="G26" s="51"/>
      <c r="H26" s="57"/>
      <c r="I26" s="13"/>
      <c r="J26" s="17" t="str">
        <f t="shared" si="12"/>
        <v/>
      </c>
      <c r="K26" s="13"/>
      <c r="L26" s="21" t="str">
        <f t="shared" si="1"/>
        <v/>
      </c>
      <c r="M26" s="22" t="str">
        <f t="shared" si="2"/>
        <v/>
      </c>
      <c r="N26" s="13"/>
      <c r="Q26" s="73" t="str">
        <f>IF(NOT($H26=""), $H26, IF($C26="", "", IF(IFERROR(INDEX('Intro &amp; Setup'!$AO$17:$AO$66, MATCH($C26, 'Intro &amp; Setup'!$AF$17:$AF$66, 0)), "")="", $Q$4, IFERROR(INDEX('Intro &amp; Setup'!$AO$17:$AO$66, MATCH($C26, 'Intro &amp; Setup'!$AF$17:$AF$66, 0)), ""))))</f>
        <v/>
      </c>
      <c r="S26" s="70" t="str">
        <f>IF('Intro &amp; Setup'!$AF32="", "", 'Intro &amp; Setup'!$AF32)</f>
        <v/>
      </c>
      <c r="U26" s="41" t="str">
        <f t="shared" si="13"/>
        <v/>
      </c>
      <c r="W26" s="28" t="str">
        <f t="shared" si="3"/>
        <v/>
      </c>
      <c r="X26" s="36" t="str">
        <f t="shared" si="4"/>
        <v/>
      </c>
      <c r="Y26" s="36"/>
      <c r="Z26" s="36"/>
      <c r="AA26" s="36" t="str">
        <f t="shared" si="5"/>
        <v/>
      </c>
      <c r="AB26" s="36" t="str">
        <f t="shared" si="6"/>
        <v/>
      </c>
      <c r="AC26" s="29" t="str">
        <f t="shared" si="7"/>
        <v/>
      </c>
      <c r="AE26" s="28" t="str">
        <f t="shared" si="8"/>
        <v/>
      </c>
      <c r="AF26" s="36" t="str">
        <f t="shared" si="9"/>
        <v/>
      </c>
      <c r="AG26" s="36"/>
      <c r="AH26" s="36"/>
      <c r="AI26" s="36" t="str">
        <f t="shared" si="10"/>
        <v/>
      </c>
      <c r="AJ26" s="36" t="str">
        <f t="shared" si="11"/>
        <v/>
      </c>
      <c r="AK26" s="29"/>
      <c r="AM26" s="41" t="str">
        <f t="shared" si="14"/>
        <v/>
      </c>
    </row>
    <row r="27" spans="1:39" ht="14.45" customHeight="1" x14ac:dyDescent="0.25">
      <c r="A27" s="13"/>
      <c r="B27" s="48"/>
      <c r="C27" s="49"/>
      <c r="D27" s="50"/>
      <c r="E27" s="50"/>
      <c r="F27" s="51"/>
      <c r="G27" s="51"/>
      <c r="H27" s="57"/>
      <c r="I27" s="13"/>
      <c r="J27" s="17" t="str">
        <f t="shared" si="12"/>
        <v/>
      </c>
      <c r="K27" s="13"/>
      <c r="L27" s="21" t="str">
        <f t="shared" si="1"/>
        <v/>
      </c>
      <c r="M27" s="22" t="str">
        <f t="shared" si="2"/>
        <v/>
      </c>
      <c r="N27" s="13"/>
      <c r="Q27" s="73" t="str">
        <f>IF(NOT($H27=""), $H27, IF($C27="", "", IF(IFERROR(INDEX('Intro &amp; Setup'!$AO$17:$AO$66, MATCH($C27, 'Intro &amp; Setup'!$AF$17:$AF$66, 0)), "")="", $Q$4, IFERROR(INDEX('Intro &amp; Setup'!$AO$17:$AO$66, MATCH($C27, 'Intro &amp; Setup'!$AF$17:$AF$66, 0)), ""))))</f>
        <v/>
      </c>
      <c r="S27" s="70" t="str">
        <f>IF('Intro &amp; Setup'!$AF33="", "", 'Intro &amp; Setup'!$AF33)</f>
        <v/>
      </c>
      <c r="U27" s="41" t="str">
        <f t="shared" si="13"/>
        <v/>
      </c>
      <c r="W27" s="28" t="str">
        <f t="shared" si="3"/>
        <v/>
      </c>
      <c r="X27" s="36" t="str">
        <f t="shared" si="4"/>
        <v/>
      </c>
      <c r="Y27" s="36"/>
      <c r="Z27" s="36"/>
      <c r="AA27" s="36" t="str">
        <f t="shared" si="5"/>
        <v/>
      </c>
      <c r="AB27" s="36" t="str">
        <f t="shared" si="6"/>
        <v/>
      </c>
      <c r="AC27" s="29" t="str">
        <f t="shared" si="7"/>
        <v/>
      </c>
      <c r="AE27" s="28" t="str">
        <f t="shared" si="8"/>
        <v/>
      </c>
      <c r="AF27" s="36" t="str">
        <f t="shared" si="9"/>
        <v/>
      </c>
      <c r="AG27" s="36"/>
      <c r="AH27" s="36"/>
      <c r="AI27" s="36" t="str">
        <f t="shared" si="10"/>
        <v/>
      </c>
      <c r="AJ27" s="36" t="str">
        <f t="shared" si="11"/>
        <v/>
      </c>
      <c r="AK27" s="29"/>
      <c r="AM27" s="41" t="str">
        <f t="shared" si="14"/>
        <v/>
      </c>
    </row>
    <row r="28" spans="1:39" ht="14.45" customHeight="1" x14ac:dyDescent="0.25">
      <c r="A28" s="13"/>
      <c r="B28" s="48"/>
      <c r="C28" s="49"/>
      <c r="D28" s="50"/>
      <c r="E28" s="50"/>
      <c r="F28" s="51"/>
      <c r="G28" s="51"/>
      <c r="H28" s="57"/>
      <c r="I28" s="13"/>
      <c r="J28" s="17" t="str">
        <f t="shared" si="12"/>
        <v/>
      </c>
      <c r="K28" s="13"/>
      <c r="L28" s="21" t="str">
        <f t="shared" si="1"/>
        <v/>
      </c>
      <c r="M28" s="22" t="str">
        <f t="shared" si="2"/>
        <v/>
      </c>
      <c r="N28" s="13"/>
      <c r="Q28" s="73" t="str">
        <f>IF(NOT($H28=""), $H28, IF($C28="", "", IF(IFERROR(INDEX('Intro &amp; Setup'!$AO$17:$AO$66, MATCH($C28, 'Intro &amp; Setup'!$AF$17:$AF$66, 0)), "")="", $Q$4, IFERROR(INDEX('Intro &amp; Setup'!$AO$17:$AO$66, MATCH($C28, 'Intro &amp; Setup'!$AF$17:$AF$66, 0)), ""))))</f>
        <v/>
      </c>
      <c r="S28" s="70" t="str">
        <f>IF('Intro &amp; Setup'!$AF34="", "", 'Intro &amp; Setup'!$AF34)</f>
        <v/>
      </c>
      <c r="U28" s="41" t="str">
        <f t="shared" si="13"/>
        <v/>
      </c>
      <c r="W28" s="28" t="str">
        <f t="shared" si="3"/>
        <v/>
      </c>
      <c r="X28" s="36" t="str">
        <f t="shared" si="4"/>
        <v/>
      </c>
      <c r="Y28" s="36"/>
      <c r="Z28" s="36"/>
      <c r="AA28" s="36" t="str">
        <f t="shared" si="5"/>
        <v/>
      </c>
      <c r="AB28" s="36" t="str">
        <f t="shared" si="6"/>
        <v/>
      </c>
      <c r="AC28" s="29" t="str">
        <f t="shared" si="7"/>
        <v/>
      </c>
      <c r="AE28" s="28" t="str">
        <f t="shared" si="8"/>
        <v/>
      </c>
      <c r="AF28" s="36" t="str">
        <f t="shared" si="9"/>
        <v/>
      </c>
      <c r="AG28" s="36"/>
      <c r="AH28" s="36"/>
      <c r="AI28" s="36" t="str">
        <f t="shared" si="10"/>
        <v/>
      </c>
      <c r="AJ28" s="36" t="str">
        <f t="shared" si="11"/>
        <v/>
      </c>
      <c r="AK28" s="29"/>
      <c r="AM28" s="41" t="str">
        <f t="shared" si="14"/>
        <v/>
      </c>
    </row>
    <row r="29" spans="1:39" ht="14.45" customHeight="1" x14ac:dyDescent="0.25">
      <c r="A29" s="13"/>
      <c r="B29" s="48"/>
      <c r="C29" s="49"/>
      <c r="D29" s="50"/>
      <c r="E29" s="50"/>
      <c r="F29" s="51"/>
      <c r="G29" s="51"/>
      <c r="H29" s="57"/>
      <c r="I29" s="13"/>
      <c r="J29" s="17" t="str">
        <f t="shared" si="12"/>
        <v/>
      </c>
      <c r="K29" s="13"/>
      <c r="L29" s="21" t="str">
        <f t="shared" si="1"/>
        <v/>
      </c>
      <c r="M29" s="22" t="str">
        <f t="shared" si="2"/>
        <v/>
      </c>
      <c r="N29" s="13"/>
      <c r="Q29" s="73" t="str">
        <f>IF(NOT($H29=""), $H29, IF($C29="", "", IF(IFERROR(INDEX('Intro &amp; Setup'!$AO$17:$AO$66, MATCH($C29, 'Intro &amp; Setup'!$AF$17:$AF$66, 0)), "")="", $Q$4, IFERROR(INDEX('Intro &amp; Setup'!$AO$17:$AO$66, MATCH($C29, 'Intro &amp; Setup'!$AF$17:$AF$66, 0)), ""))))</f>
        <v/>
      </c>
      <c r="S29" s="70" t="str">
        <f>IF('Intro &amp; Setup'!$AF35="", "", 'Intro &amp; Setup'!$AF35)</f>
        <v/>
      </c>
      <c r="U29" s="41" t="str">
        <f t="shared" si="13"/>
        <v/>
      </c>
      <c r="W29" s="28" t="str">
        <f t="shared" si="3"/>
        <v/>
      </c>
      <c r="X29" s="36" t="str">
        <f t="shared" si="4"/>
        <v/>
      </c>
      <c r="Y29" s="36"/>
      <c r="Z29" s="36"/>
      <c r="AA29" s="36" t="str">
        <f t="shared" si="5"/>
        <v/>
      </c>
      <c r="AB29" s="36" t="str">
        <f t="shared" si="6"/>
        <v/>
      </c>
      <c r="AC29" s="29" t="str">
        <f t="shared" si="7"/>
        <v/>
      </c>
      <c r="AE29" s="28" t="str">
        <f t="shared" si="8"/>
        <v/>
      </c>
      <c r="AF29" s="36" t="str">
        <f t="shared" si="9"/>
        <v/>
      </c>
      <c r="AG29" s="36"/>
      <c r="AH29" s="36"/>
      <c r="AI29" s="36" t="str">
        <f t="shared" si="10"/>
        <v/>
      </c>
      <c r="AJ29" s="36" t="str">
        <f t="shared" si="11"/>
        <v/>
      </c>
      <c r="AK29" s="29"/>
      <c r="AM29" s="41" t="str">
        <f t="shared" si="14"/>
        <v/>
      </c>
    </row>
    <row r="30" spans="1:39" ht="14.45" customHeight="1" x14ac:dyDescent="0.25">
      <c r="A30" s="13"/>
      <c r="B30" s="48"/>
      <c r="C30" s="49"/>
      <c r="D30" s="50"/>
      <c r="E30" s="50"/>
      <c r="F30" s="51"/>
      <c r="G30" s="51"/>
      <c r="H30" s="57"/>
      <c r="I30" s="13"/>
      <c r="J30" s="17" t="str">
        <f t="shared" si="12"/>
        <v/>
      </c>
      <c r="K30" s="13"/>
      <c r="L30" s="21" t="str">
        <f t="shared" si="1"/>
        <v/>
      </c>
      <c r="M30" s="22" t="str">
        <f t="shared" si="2"/>
        <v/>
      </c>
      <c r="N30" s="13"/>
      <c r="Q30" s="73" t="str">
        <f>IF(NOT($H30=""), $H30, IF($C30="", "", IF(IFERROR(INDEX('Intro &amp; Setup'!$AO$17:$AO$66, MATCH($C30, 'Intro &amp; Setup'!$AF$17:$AF$66, 0)), "")="", $Q$4, IFERROR(INDEX('Intro &amp; Setup'!$AO$17:$AO$66, MATCH($C30, 'Intro &amp; Setup'!$AF$17:$AF$66, 0)), ""))))</f>
        <v/>
      </c>
      <c r="S30" s="70" t="str">
        <f>IF('Intro &amp; Setup'!$AF36="", "", 'Intro &amp; Setup'!$AF36)</f>
        <v/>
      </c>
      <c r="U30" s="41" t="str">
        <f t="shared" si="13"/>
        <v/>
      </c>
      <c r="W30" s="28" t="str">
        <f t="shared" si="3"/>
        <v/>
      </c>
      <c r="X30" s="36" t="str">
        <f t="shared" si="4"/>
        <v/>
      </c>
      <c r="Y30" s="36"/>
      <c r="Z30" s="36"/>
      <c r="AA30" s="36" t="str">
        <f t="shared" si="5"/>
        <v/>
      </c>
      <c r="AB30" s="36" t="str">
        <f t="shared" si="6"/>
        <v/>
      </c>
      <c r="AC30" s="29" t="str">
        <f t="shared" si="7"/>
        <v/>
      </c>
      <c r="AE30" s="28" t="str">
        <f t="shared" si="8"/>
        <v/>
      </c>
      <c r="AF30" s="36" t="str">
        <f t="shared" si="9"/>
        <v/>
      </c>
      <c r="AG30" s="36"/>
      <c r="AH30" s="36"/>
      <c r="AI30" s="36" t="str">
        <f t="shared" si="10"/>
        <v/>
      </c>
      <c r="AJ30" s="36" t="str">
        <f t="shared" si="11"/>
        <v/>
      </c>
      <c r="AK30" s="29"/>
      <c r="AM30" s="41" t="str">
        <f t="shared" si="14"/>
        <v/>
      </c>
    </row>
    <row r="31" spans="1:39" ht="14.45" customHeight="1" x14ac:dyDescent="0.25">
      <c r="A31" s="13"/>
      <c r="B31" s="79"/>
      <c r="C31" s="80"/>
      <c r="D31" s="81"/>
      <c r="E31" s="81"/>
      <c r="F31" s="82"/>
      <c r="G31" s="82"/>
      <c r="H31" s="83"/>
      <c r="I31" s="13"/>
      <c r="J31" s="17"/>
      <c r="K31" s="13"/>
      <c r="L31" s="21"/>
      <c r="M31" s="22"/>
      <c r="N31" s="13"/>
      <c r="Q31" s="73" t="str">
        <f>IF(NOT($H31=""), $H31, IF($C31="", "", IF(IFERROR(INDEX('Intro &amp; Setup'!$AO$17:$AO$66, MATCH($C31, 'Intro &amp; Setup'!$AF$17:$AF$66, 0)), "")="", $Q$4, IFERROR(INDEX('Intro &amp; Setup'!$AO$17:$AO$66, MATCH($C31, 'Intro &amp; Setup'!$AF$17:$AF$66, 0)), ""))))</f>
        <v/>
      </c>
      <c r="S31" s="70" t="str">
        <f>IF('Intro &amp; Setup'!$AF37="", "", 'Intro &amp; Setup'!$AF37)</f>
        <v/>
      </c>
      <c r="U31" s="41" t="str">
        <f t="shared" si="13"/>
        <v/>
      </c>
      <c r="W31" s="28" t="str">
        <f t="shared" si="3"/>
        <v/>
      </c>
      <c r="X31" s="36" t="str">
        <f t="shared" si="4"/>
        <v/>
      </c>
      <c r="Y31" s="36"/>
      <c r="Z31" s="36"/>
      <c r="AA31" s="36" t="str">
        <f t="shared" si="5"/>
        <v/>
      </c>
      <c r="AB31" s="36" t="str">
        <f t="shared" si="6"/>
        <v/>
      </c>
      <c r="AC31" s="29" t="str">
        <f t="shared" si="7"/>
        <v/>
      </c>
      <c r="AE31" s="28" t="str">
        <f t="shared" si="8"/>
        <v/>
      </c>
      <c r="AF31" s="36" t="str">
        <f t="shared" si="9"/>
        <v/>
      </c>
      <c r="AG31" s="36"/>
      <c r="AH31" s="36"/>
      <c r="AI31" s="36" t="str">
        <f t="shared" si="10"/>
        <v/>
      </c>
      <c r="AJ31" s="36" t="str">
        <f t="shared" si="11"/>
        <v/>
      </c>
      <c r="AK31" s="29"/>
      <c r="AM31" s="41" t="str">
        <f t="shared" si="14"/>
        <v/>
      </c>
    </row>
    <row r="32" spans="1:39" ht="14.45" customHeight="1" x14ac:dyDescent="0.25">
      <c r="A32" s="13"/>
      <c r="B32" s="84"/>
      <c r="C32" s="85"/>
      <c r="D32" s="86"/>
      <c r="E32" s="86"/>
      <c r="F32" s="87"/>
      <c r="G32" s="87"/>
      <c r="H32" s="88"/>
      <c r="I32" s="13"/>
      <c r="J32" s="17"/>
      <c r="K32" s="13"/>
      <c r="L32" s="21"/>
      <c r="M32" s="22"/>
      <c r="N32" s="13"/>
      <c r="Q32" s="73" t="str">
        <f>IF(NOT($H32=""), $H32, IF($C32="", "", IF(IFERROR(INDEX('Intro &amp; Setup'!$AO$17:$AO$66, MATCH($C32, 'Intro &amp; Setup'!$AF$17:$AF$66, 0)), "")="", $Q$4, IFERROR(INDEX('Intro &amp; Setup'!$AO$17:$AO$66, MATCH($C32, 'Intro &amp; Setup'!$AF$17:$AF$66, 0)), ""))))</f>
        <v/>
      </c>
      <c r="S32" s="70" t="str">
        <f>IF('Intro &amp; Setup'!$AF38="", "", 'Intro &amp; Setup'!$AF38)</f>
        <v/>
      </c>
      <c r="U32" s="41" t="str">
        <f t="shared" si="13"/>
        <v/>
      </c>
      <c r="W32" s="28" t="str">
        <f t="shared" si="3"/>
        <v/>
      </c>
      <c r="X32" s="36" t="str">
        <f t="shared" si="4"/>
        <v/>
      </c>
      <c r="Y32" s="36"/>
      <c r="Z32" s="36"/>
      <c r="AA32" s="36" t="str">
        <f t="shared" si="5"/>
        <v/>
      </c>
      <c r="AB32" s="36" t="str">
        <f t="shared" si="6"/>
        <v/>
      </c>
      <c r="AC32" s="29" t="str">
        <f t="shared" si="7"/>
        <v/>
      </c>
      <c r="AE32" s="28" t="str">
        <f t="shared" si="8"/>
        <v/>
      </c>
      <c r="AF32" s="36" t="str">
        <f t="shared" si="9"/>
        <v/>
      </c>
      <c r="AG32" s="36"/>
      <c r="AH32" s="36"/>
      <c r="AI32" s="36" t="str">
        <f t="shared" si="10"/>
        <v/>
      </c>
      <c r="AJ32" s="36" t="str">
        <f t="shared" si="11"/>
        <v/>
      </c>
      <c r="AK32" s="29"/>
      <c r="AM32" s="41" t="str">
        <f t="shared" si="14"/>
        <v/>
      </c>
    </row>
    <row r="33" spans="1:39" ht="14.45" customHeight="1" x14ac:dyDescent="0.25">
      <c r="A33" s="13"/>
      <c r="B33" s="84"/>
      <c r="C33" s="85"/>
      <c r="D33" s="86"/>
      <c r="E33" s="86"/>
      <c r="F33" s="87"/>
      <c r="G33" s="87"/>
      <c r="H33" s="88"/>
      <c r="I33" s="13"/>
      <c r="J33" s="17"/>
      <c r="K33" s="13"/>
      <c r="L33" s="21"/>
      <c r="M33" s="22"/>
      <c r="N33" s="13"/>
      <c r="Q33" s="73" t="str">
        <f>IF(NOT($H33=""), $H33, IF($C33="", "", IF(IFERROR(INDEX('Intro &amp; Setup'!$AO$17:$AO$66, MATCH($C33, 'Intro &amp; Setup'!$AF$17:$AF$66, 0)), "")="", $Q$4, IFERROR(INDEX('Intro &amp; Setup'!$AO$17:$AO$66, MATCH($C33, 'Intro &amp; Setup'!$AF$17:$AF$66, 0)), ""))))</f>
        <v/>
      </c>
      <c r="S33" s="70" t="str">
        <f>IF('Intro &amp; Setup'!$AF39="", "", 'Intro &amp; Setup'!$AF39)</f>
        <v/>
      </c>
      <c r="U33" s="41" t="str">
        <f t="shared" si="13"/>
        <v/>
      </c>
      <c r="W33" s="28" t="str">
        <f t="shared" si="3"/>
        <v/>
      </c>
      <c r="X33" s="36" t="str">
        <f t="shared" si="4"/>
        <v/>
      </c>
      <c r="Y33" s="36"/>
      <c r="Z33" s="36"/>
      <c r="AA33" s="36" t="str">
        <f t="shared" si="5"/>
        <v/>
      </c>
      <c r="AB33" s="36" t="str">
        <f t="shared" si="6"/>
        <v/>
      </c>
      <c r="AC33" s="29" t="str">
        <f t="shared" si="7"/>
        <v/>
      </c>
      <c r="AE33" s="28" t="str">
        <f t="shared" si="8"/>
        <v/>
      </c>
      <c r="AF33" s="36" t="str">
        <f t="shared" si="9"/>
        <v/>
      </c>
      <c r="AG33" s="36"/>
      <c r="AH33" s="36"/>
      <c r="AI33" s="36" t="str">
        <f t="shared" si="10"/>
        <v/>
      </c>
      <c r="AJ33" s="36" t="str">
        <f t="shared" si="11"/>
        <v/>
      </c>
      <c r="AK33" s="29"/>
      <c r="AM33" s="41" t="str">
        <f t="shared" si="14"/>
        <v/>
      </c>
    </row>
    <row r="34" spans="1:39" ht="14.45" customHeight="1" x14ac:dyDescent="0.25">
      <c r="A34" s="13"/>
      <c r="B34" s="84"/>
      <c r="C34" s="85"/>
      <c r="D34" s="86"/>
      <c r="E34" s="86"/>
      <c r="F34" s="87"/>
      <c r="G34" s="87"/>
      <c r="H34" s="88"/>
      <c r="I34" s="13"/>
      <c r="J34" s="17"/>
      <c r="K34" s="13"/>
      <c r="L34" s="21"/>
      <c r="M34" s="22"/>
      <c r="N34" s="13"/>
      <c r="Q34" s="73" t="str">
        <f>IF(NOT($H34=""), $H34, IF($C34="", "", IF(IFERROR(INDEX('Intro &amp; Setup'!$AO$17:$AO$66, MATCH($C34, 'Intro &amp; Setup'!$AF$17:$AF$66, 0)), "")="", $Q$4, IFERROR(INDEX('Intro &amp; Setup'!$AO$17:$AO$66, MATCH($C34, 'Intro &amp; Setup'!$AF$17:$AF$66, 0)), ""))))</f>
        <v/>
      </c>
      <c r="S34" s="70" t="str">
        <f>IF('Intro &amp; Setup'!$AF40="", "", 'Intro &amp; Setup'!$AF40)</f>
        <v/>
      </c>
      <c r="U34" s="41" t="str">
        <f t="shared" si="13"/>
        <v/>
      </c>
      <c r="W34" s="28" t="str">
        <f t="shared" si="3"/>
        <v/>
      </c>
      <c r="X34" s="36" t="str">
        <f t="shared" si="4"/>
        <v/>
      </c>
      <c r="Y34" s="36"/>
      <c r="Z34" s="36"/>
      <c r="AA34" s="36" t="str">
        <f t="shared" si="5"/>
        <v/>
      </c>
      <c r="AB34" s="36" t="str">
        <f t="shared" si="6"/>
        <v/>
      </c>
      <c r="AC34" s="29" t="str">
        <f t="shared" si="7"/>
        <v/>
      </c>
      <c r="AE34" s="28" t="str">
        <f t="shared" si="8"/>
        <v/>
      </c>
      <c r="AF34" s="36" t="str">
        <f t="shared" si="9"/>
        <v/>
      </c>
      <c r="AG34" s="36"/>
      <c r="AH34" s="36"/>
      <c r="AI34" s="36" t="str">
        <f t="shared" si="10"/>
        <v/>
      </c>
      <c r="AJ34" s="36" t="str">
        <f t="shared" si="11"/>
        <v/>
      </c>
      <c r="AK34" s="29"/>
      <c r="AM34" s="41" t="str">
        <f t="shared" si="14"/>
        <v/>
      </c>
    </row>
    <row r="35" spans="1:39" ht="14.45" customHeight="1" x14ac:dyDescent="0.25">
      <c r="A35" s="13"/>
      <c r="B35" s="84"/>
      <c r="C35" s="85"/>
      <c r="D35" s="86"/>
      <c r="E35" s="86"/>
      <c r="F35" s="87"/>
      <c r="G35" s="87"/>
      <c r="H35" s="88"/>
      <c r="I35" s="13"/>
      <c r="J35" s="17"/>
      <c r="K35" s="13"/>
      <c r="L35" s="21"/>
      <c r="M35" s="22"/>
      <c r="N35" s="13"/>
      <c r="Q35" s="73" t="str">
        <f>IF(NOT($H35=""), $H35, IF($C35="", "", IF(IFERROR(INDEX('Intro &amp; Setup'!$AO$17:$AO$66, MATCH($C35, 'Intro &amp; Setup'!$AF$17:$AF$66, 0)), "")="", $Q$4, IFERROR(INDEX('Intro &amp; Setup'!$AO$17:$AO$66, MATCH($C35, 'Intro &amp; Setup'!$AF$17:$AF$66, 0)), ""))))</f>
        <v/>
      </c>
      <c r="S35" s="70" t="str">
        <f>IF('Intro &amp; Setup'!$AF41="", "", 'Intro &amp; Setup'!$AF41)</f>
        <v/>
      </c>
      <c r="U35" s="41" t="str">
        <f t="shared" si="13"/>
        <v/>
      </c>
      <c r="W35" s="28" t="str">
        <f t="shared" si="3"/>
        <v/>
      </c>
      <c r="X35" s="36" t="str">
        <f t="shared" si="4"/>
        <v/>
      </c>
      <c r="Y35" s="36"/>
      <c r="Z35" s="36"/>
      <c r="AA35" s="36" t="str">
        <f t="shared" si="5"/>
        <v/>
      </c>
      <c r="AB35" s="36" t="str">
        <f t="shared" si="6"/>
        <v/>
      </c>
      <c r="AC35" s="29" t="str">
        <f t="shared" si="7"/>
        <v/>
      </c>
      <c r="AE35" s="28" t="str">
        <f t="shared" si="8"/>
        <v/>
      </c>
      <c r="AF35" s="36" t="str">
        <f t="shared" si="9"/>
        <v/>
      </c>
      <c r="AG35" s="36"/>
      <c r="AH35" s="36"/>
      <c r="AI35" s="36" t="str">
        <f t="shared" si="10"/>
        <v/>
      </c>
      <c r="AJ35" s="36" t="str">
        <f t="shared" si="11"/>
        <v/>
      </c>
      <c r="AK35" s="29"/>
      <c r="AM35" s="41" t="str">
        <f t="shared" si="14"/>
        <v/>
      </c>
    </row>
    <row r="36" spans="1:39" ht="14.45" customHeight="1" x14ac:dyDescent="0.25">
      <c r="A36" s="13"/>
      <c r="B36" s="84"/>
      <c r="C36" s="85"/>
      <c r="D36" s="86"/>
      <c r="E36" s="86"/>
      <c r="F36" s="87"/>
      <c r="G36" s="87"/>
      <c r="H36" s="88"/>
      <c r="I36" s="13"/>
      <c r="J36" s="17"/>
      <c r="K36" s="13"/>
      <c r="L36" s="21"/>
      <c r="M36" s="22"/>
      <c r="N36" s="13"/>
      <c r="Q36" s="73" t="str">
        <f>IF(NOT($H36=""), $H36, IF($C36="", "", IF(IFERROR(INDEX('Intro &amp; Setup'!$AO$17:$AO$66, MATCH($C36, 'Intro &amp; Setup'!$AF$17:$AF$66, 0)), "")="", $Q$4, IFERROR(INDEX('Intro &amp; Setup'!$AO$17:$AO$66, MATCH($C36, 'Intro &amp; Setup'!$AF$17:$AF$66, 0)), ""))))</f>
        <v/>
      </c>
      <c r="S36" s="70" t="str">
        <f>IF('Intro &amp; Setup'!$AF42="", "", 'Intro &amp; Setup'!$AF42)</f>
        <v/>
      </c>
      <c r="U36" s="41" t="str">
        <f t="shared" si="13"/>
        <v/>
      </c>
      <c r="W36" s="28" t="str">
        <f t="shared" si="3"/>
        <v/>
      </c>
      <c r="X36" s="36" t="str">
        <f t="shared" si="4"/>
        <v/>
      </c>
      <c r="Y36" s="36"/>
      <c r="Z36" s="36"/>
      <c r="AA36" s="36" t="str">
        <f t="shared" si="5"/>
        <v/>
      </c>
      <c r="AB36" s="36" t="str">
        <f t="shared" si="6"/>
        <v/>
      </c>
      <c r="AC36" s="29" t="str">
        <f t="shared" si="7"/>
        <v/>
      </c>
      <c r="AE36" s="28" t="str">
        <f t="shared" si="8"/>
        <v/>
      </c>
      <c r="AF36" s="36" t="str">
        <f t="shared" si="9"/>
        <v/>
      </c>
      <c r="AG36" s="36"/>
      <c r="AH36" s="36"/>
      <c r="AI36" s="36" t="str">
        <f t="shared" si="10"/>
        <v/>
      </c>
      <c r="AJ36" s="36" t="str">
        <f t="shared" si="11"/>
        <v/>
      </c>
      <c r="AK36" s="29"/>
      <c r="AM36" s="41" t="str">
        <f t="shared" si="14"/>
        <v/>
      </c>
    </row>
    <row r="37" spans="1:39" ht="14.45" customHeight="1" x14ac:dyDescent="0.25">
      <c r="A37" s="13"/>
      <c r="B37" s="84"/>
      <c r="C37" s="85"/>
      <c r="D37" s="86"/>
      <c r="E37" s="86"/>
      <c r="F37" s="87"/>
      <c r="G37" s="87"/>
      <c r="H37" s="88"/>
      <c r="I37" s="13"/>
      <c r="J37" s="17"/>
      <c r="K37" s="13"/>
      <c r="L37" s="21"/>
      <c r="M37" s="22"/>
      <c r="N37" s="13"/>
      <c r="Q37" s="73" t="str">
        <f>IF(NOT($H37=""), $H37, IF($C37="", "", IF(IFERROR(INDEX('Intro &amp; Setup'!$AO$17:$AO$66, MATCH($C37, 'Intro &amp; Setup'!$AF$17:$AF$66, 0)), "")="", $Q$4, IFERROR(INDEX('Intro &amp; Setup'!$AO$17:$AO$66, MATCH($C37, 'Intro &amp; Setup'!$AF$17:$AF$66, 0)), ""))))</f>
        <v/>
      </c>
      <c r="S37" s="70" t="str">
        <f>IF('Intro &amp; Setup'!$AF43="", "", 'Intro &amp; Setup'!$AF43)</f>
        <v/>
      </c>
      <c r="U37" s="41" t="str">
        <f t="shared" si="13"/>
        <v/>
      </c>
      <c r="W37" s="28" t="str">
        <f t="shared" si="3"/>
        <v/>
      </c>
      <c r="X37" s="36" t="str">
        <f t="shared" si="4"/>
        <v/>
      </c>
      <c r="Y37" s="36"/>
      <c r="Z37" s="36"/>
      <c r="AA37" s="36" t="str">
        <f t="shared" si="5"/>
        <v/>
      </c>
      <c r="AB37" s="36" t="str">
        <f t="shared" si="6"/>
        <v/>
      </c>
      <c r="AC37" s="29" t="str">
        <f t="shared" si="7"/>
        <v/>
      </c>
      <c r="AE37" s="28" t="str">
        <f t="shared" si="8"/>
        <v/>
      </c>
      <c r="AF37" s="36" t="str">
        <f t="shared" si="9"/>
        <v/>
      </c>
      <c r="AG37" s="36"/>
      <c r="AH37" s="36"/>
      <c r="AI37" s="36" t="str">
        <f t="shared" si="10"/>
        <v/>
      </c>
      <c r="AJ37" s="36" t="str">
        <f t="shared" si="11"/>
        <v/>
      </c>
      <c r="AK37" s="29"/>
      <c r="AM37" s="41" t="str">
        <f t="shared" si="14"/>
        <v/>
      </c>
    </row>
    <row r="38" spans="1:39" ht="14.45" customHeight="1" x14ac:dyDescent="0.25">
      <c r="A38" s="13"/>
      <c r="B38" s="84"/>
      <c r="C38" s="85"/>
      <c r="D38" s="86"/>
      <c r="E38" s="86"/>
      <c r="F38" s="87"/>
      <c r="G38" s="87"/>
      <c r="H38" s="88"/>
      <c r="I38" s="13"/>
      <c r="J38" s="17"/>
      <c r="K38" s="13"/>
      <c r="L38" s="21"/>
      <c r="M38" s="22"/>
      <c r="N38" s="13"/>
      <c r="Q38" s="73" t="str">
        <f>IF(NOT($H38=""), $H38, IF($C38="", "", IF(IFERROR(INDEX('Intro &amp; Setup'!$AO$17:$AO$66, MATCH($C38, 'Intro &amp; Setup'!$AF$17:$AF$66, 0)), "")="", $Q$4, IFERROR(INDEX('Intro &amp; Setup'!$AO$17:$AO$66, MATCH($C38, 'Intro &amp; Setup'!$AF$17:$AF$66, 0)), ""))))</f>
        <v/>
      </c>
      <c r="S38" s="70" t="str">
        <f>IF('Intro &amp; Setup'!$AF44="", "", 'Intro &amp; Setup'!$AF44)</f>
        <v/>
      </c>
      <c r="U38" s="41" t="str">
        <f t="shared" si="13"/>
        <v/>
      </c>
      <c r="W38" s="28" t="str">
        <f t="shared" si="3"/>
        <v/>
      </c>
      <c r="X38" s="36" t="str">
        <f t="shared" si="4"/>
        <v/>
      </c>
      <c r="Y38" s="36"/>
      <c r="Z38" s="36"/>
      <c r="AA38" s="36" t="str">
        <f t="shared" si="5"/>
        <v/>
      </c>
      <c r="AB38" s="36" t="str">
        <f t="shared" si="6"/>
        <v/>
      </c>
      <c r="AC38" s="29" t="str">
        <f t="shared" si="7"/>
        <v/>
      </c>
      <c r="AE38" s="28" t="str">
        <f t="shared" si="8"/>
        <v/>
      </c>
      <c r="AF38" s="36" t="str">
        <f t="shared" si="9"/>
        <v/>
      </c>
      <c r="AG38" s="36"/>
      <c r="AH38" s="36"/>
      <c r="AI38" s="36" t="str">
        <f t="shared" si="10"/>
        <v/>
      </c>
      <c r="AJ38" s="36" t="str">
        <f t="shared" si="11"/>
        <v/>
      </c>
      <c r="AK38" s="29"/>
      <c r="AM38" s="41" t="str">
        <f t="shared" si="14"/>
        <v/>
      </c>
    </row>
    <row r="39" spans="1:39" ht="14.45" customHeight="1" x14ac:dyDescent="0.25">
      <c r="A39" s="13"/>
      <c r="B39" s="84"/>
      <c r="C39" s="85"/>
      <c r="D39" s="86"/>
      <c r="E39" s="86"/>
      <c r="F39" s="87"/>
      <c r="G39" s="87"/>
      <c r="H39" s="88"/>
      <c r="I39" s="13"/>
      <c r="J39" s="17"/>
      <c r="K39" s="13"/>
      <c r="L39" s="21"/>
      <c r="M39" s="22"/>
      <c r="N39" s="13"/>
      <c r="Q39" s="73" t="str">
        <f>IF(NOT($H39=""), $H39, IF($C39="", "", IF(IFERROR(INDEX('Intro &amp; Setup'!$AO$17:$AO$66, MATCH($C39, 'Intro &amp; Setup'!$AF$17:$AF$66, 0)), "")="", $Q$4, IFERROR(INDEX('Intro &amp; Setup'!$AO$17:$AO$66, MATCH($C39, 'Intro &amp; Setup'!$AF$17:$AF$66, 0)), ""))))</f>
        <v/>
      </c>
      <c r="S39" s="70" t="str">
        <f>IF('Intro &amp; Setup'!$AF45="", "", 'Intro &amp; Setup'!$AF45)</f>
        <v/>
      </c>
      <c r="U39" s="41" t="str">
        <f t="shared" si="13"/>
        <v/>
      </c>
      <c r="W39" s="28" t="str">
        <f t="shared" si="3"/>
        <v/>
      </c>
      <c r="X39" s="36" t="str">
        <f t="shared" si="4"/>
        <v/>
      </c>
      <c r="Y39" s="36"/>
      <c r="Z39" s="36"/>
      <c r="AA39" s="36" t="str">
        <f t="shared" si="5"/>
        <v/>
      </c>
      <c r="AB39" s="36" t="str">
        <f t="shared" si="6"/>
        <v/>
      </c>
      <c r="AC39" s="29" t="str">
        <f t="shared" si="7"/>
        <v/>
      </c>
      <c r="AE39" s="28" t="str">
        <f t="shared" si="8"/>
        <v/>
      </c>
      <c r="AF39" s="36" t="str">
        <f t="shared" si="9"/>
        <v/>
      </c>
      <c r="AG39" s="36"/>
      <c r="AH39" s="36"/>
      <c r="AI39" s="36" t="str">
        <f t="shared" si="10"/>
        <v/>
      </c>
      <c r="AJ39" s="36" t="str">
        <f t="shared" si="11"/>
        <v/>
      </c>
      <c r="AK39" s="29"/>
      <c r="AM39" s="41" t="str">
        <f t="shared" si="14"/>
        <v/>
      </c>
    </row>
    <row r="40" spans="1:39" ht="14.45" customHeight="1" x14ac:dyDescent="0.25">
      <c r="A40" s="13"/>
      <c r="B40" s="84"/>
      <c r="C40" s="85"/>
      <c r="D40" s="86"/>
      <c r="E40" s="86"/>
      <c r="F40" s="87"/>
      <c r="G40" s="87"/>
      <c r="H40" s="88"/>
      <c r="I40" s="13"/>
      <c r="J40" s="17"/>
      <c r="K40" s="13"/>
      <c r="L40" s="21"/>
      <c r="M40" s="22"/>
      <c r="N40" s="13"/>
      <c r="Q40" s="73" t="str">
        <f>IF(NOT($H40=""), $H40, IF($C40="", "", IF(IFERROR(INDEX('Intro &amp; Setup'!$AO$17:$AO$66, MATCH($C40, 'Intro &amp; Setup'!$AF$17:$AF$66, 0)), "")="", $Q$4, IFERROR(INDEX('Intro &amp; Setup'!$AO$17:$AO$66, MATCH($C40, 'Intro &amp; Setup'!$AF$17:$AF$66, 0)), ""))))</f>
        <v/>
      </c>
      <c r="S40" s="70" t="str">
        <f>IF('Intro &amp; Setup'!$AF46="", "", 'Intro &amp; Setup'!$AF46)</f>
        <v/>
      </c>
      <c r="U40" s="41" t="str">
        <f t="shared" si="13"/>
        <v/>
      </c>
      <c r="W40" s="28" t="str">
        <f t="shared" si="3"/>
        <v/>
      </c>
      <c r="X40" s="36" t="str">
        <f t="shared" si="4"/>
        <v/>
      </c>
      <c r="Y40" s="36"/>
      <c r="Z40" s="36"/>
      <c r="AA40" s="36" t="str">
        <f t="shared" si="5"/>
        <v/>
      </c>
      <c r="AB40" s="36" t="str">
        <f t="shared" si="6"/>
        <v/>
      </c>
      <c r="AC40" s="29" t="str">
        <f t="shared" si="7"/>
        <v/>
      </c>
      <c r="AE40" s="28" t="str">
        <f t="shared" si="8"/>
        <v/>
      </c>
      <c r="AF40" s="36" t="str">
        <f t="shared" si="9"/>
        <v/>
      </c>
      <c r="AG40" s="36"/>
      <c r="AH40" s="36"/>
      <c r="AI40" s="36" t="str">
        <f t="shared" si="10"/>
        <v/>
      </c>
      <c r="AJ40" s="36" t="str">
        <f t="shared" si="11"/>
        <v/>
      </c>
      <c r="AK40" s="29"/>
      <c r="AM40" s="41" t="str">
        <f t="shared" si="14"/>
        <v/>
      </c>
    </row>
    <row r="41" spans="1:39" ht="14.45" customHeight="1" x14ac:dyDescent="0.25">
      <c r="A41" s="13"/>
      <c r="B41" s="84"/>
      <c r="C41" s="85"/>
      <c r="D41" s="86"/>
      <c r="E41" s="86"/>
      <c r="F41" s="87"/>
      <c r="G41" s="87"/>
      <c r="H41" s="88"/>
      <c r="I41" s="13"/>
      <c r="J41" s="17"/>
      <c r="K41" s="13"/>
      <c r="L41" s="21"/>
      <c r="M41" s="22"/>
      <c r="N41" s="13"/>
      <c r="Q41" s="73" t="str">
        <f>IF(NOT($H41=""), $H41, IF($C41="", "", IF(IFERROR(INDEX('Intro &amp; Setup'!$AO$17:$AO$66, MATCH($C41, 'Intro &amp; Setup'!$AF$17:$AF$66, 0)), "")="", $Q$4, IFERROR(INDEX('Intro &amp; Setup'!$AO$17:$AO$66, MATCH($C41, 'Intro &amp; Setup'!$AF$17:$AF$66, 0)), ""))))</f>
        <v/>
      </c>
      <c r="S41" s="70" t="str">
        <f>IF('Intro &amp; Setup'!$AF47="", "", 'Intro &amp; Setup'!$AF47)</f>
        <v/>
      </c>
      <c r="U41" s="41" t="str">
        <f t="shared" si="13"/>
        <v/>
      </c>
      <c r="W41" s="28" t="str">
        <f t="shared" si="3"/>
        <v/>
      </c>
      <c r="X41" s="36" t="str">
        <f t="shared" si="4"/>
        <v/>
      </c>
      <c r="Y41" s="36"/>
      <c r="Z41" s="36"/>
      <c r="AA41" s="36" t="str">
        <f t="shared" si="5"/>
        <v/>
      </c>
      <c r="AB41" s="36" t="str">
        <f t="shared" si="6"/>
        <v/>
      </c>
      <c r="AC41" s="29" t="str">
        <f t="shared" si="7"/>
        <v/>
      </c>
      <c r="AE41" s="28" t="str">
        <f t="shared" si="8"/>
        <v/>
      </c>
      <c r="AF41" s="36" t="str">
        <f t="shared" si="9"/>
        <v/>
      </c>
      <c r="AG41" s="36"/>
      <c r="AH41" s="36"/>
      <c r="AI41" s="36" t="str">
        <f t="shared" si="10"/>
        <v/>
      </c>
      <c r="AJ41" s="36" t="str">
        <f t="shared" si="11"/>
        <v/>
      </c>
      <c r="AK41" s="29"/>
      <c r="AM41" s="41" t="str">
        <f t="shared" si="14"/>
        <v/>
      </c>
    </row>
    <row r="42" spans="1:39" ht="14.45" customHeight="1" x14ac:dyDescent="0.25">
      <c r="A42" s="13"/>
      <c r="B42" s="84"/>
      <c r="C42" s="85"/>
      <c r="D42" s="86"/>
      <c r="E42" s="86"/>
      <c r="F42" s="87"/>
      <c r="G42" s="87"/>
      <c r="H42" s="88"/>
      <c r="I42" s="13"/>
      <c r="J42" s="17"/>
      <c r="K42" s="13"/>
      <c r="L42" s="21"/>
      <c r="M42" s="22"/>
      <c r="N42" s="13"/>
      <c r="Q42" s="73" t="str">
        <f>IF(NOT($H42=""), $H42, IF($C42="", "", IF(IFERROR(INDEX('Intro &amp; Setup'!$AO$17:$AO$66, MATCH($C42, 'Intro &amp; Setup'!$AF$17:$AF$66, 0)), "")="", $Q$4, IFERROR(INDEX('Intro &amp; Setup'!$AO$17:$AO$66, MATCH($C42, 'Intro &amp; Setup'!$AF$17:$AF$66, 0)), ""))))</f>
        <v/>
      </c>
      <c r="S42" s="70" t="str">
        <f>IF('Intro &amp; Setup'!$AF48="", "", 'Intro &amp; Setup'!$AF48)</f>
        <v/>
      </c>
      <c r="U42" s="41" t="str">
        <f t="shared" si="13"/>
        <v/>
      </c>
      <c r="W42" s="28" t="str">
        <f t="shared" si="3"/>
        <v/>
      </c>
      <c r="X42" s="36" t="str">
        <f t="shared" si="4"/>
        <v/>
      </c>
      <c r="Y42" s="36"/>
      <c r="Z42" s="36"/>
      <c r="AA42" s="36" t="str">
        <f t="shared" si="5"/>
        <v/>
      </c>
      <c r="AB42" s="36" t="str">
        <f t="shared" si="6"/>
        <v/>
      </c>
      <c r="AC42" s="29" t="str">
        <f t="shared" si="7"/>
        <v/>
      </c>
      <c r="AE42" s="28" t="str">
        <f t="shared" si="8"/>
        <v/>
      </c>
      <c r="AF42" s="36" t="str">
        <f t="shared" si="9"/>
        <v/>
      </c>
      <c r="AG42" s="36"/>
      <c r="AH42" s="36"/>
      <c r="AI42" s="36" t="str">
        <f t="shared" si="10"/>
        <v/>
      </c>
      <c r="AJ42" s="36" t="str">
        <f t="shared" si="11"/>
        <v/>
      </c>
      <c r="AK42" s="29"/>
      <c r="AM42" s="41" t="str">
        <f t="shared" si="14"/>
        <v/>
      </c>
    </row>
    <row r="43" spans="1:39" ht="14.45" customHeight="1" x14ac:dyDescent="0.25">
      <c r="A43" s="13"/>
      <c r="B43" s="84"/>
      <c r="C43" s="85"/>
      <c r="D43" s="86"/>
      <c r="E43" s="86"/>
      <c r="F43" s="87"/>
      <c r="G43" s="87"/>
      <c r="H43" s="88"/>
      <c r="I43" s="13"/>
      <c r="J43" s="17"/>
      <c r="K43" s="13"/>
      <c r="L43" s="21"/>
      <c r="M43" s="22"/>
      <c r="N43" s="13"/>
      <c r="Q43" s="73" t="str">
        <f>IF(NOT($H43=""), $H43, IF($C43="", "", IF(IFERROR(INDEX('Intro &amp; Setup'!$AO$17:$AO$66, MATCH($C43, 'Intro &amp; Setup'!$AF$17:$AF$66, 0)), "")="", $Q$4, IFERROR(INDEX('Intro &amp; Setup'!$AO$17:$AO$66, MATCH($C43, 'Intro &amp; Setup'!$AF$17:$AF$66, 0)), ""))))</f>
        <v/>
      </c>
      <c r="S43" s="70" t="str">
        <f>IF('Intro &amp; Setup'!$AF49="", "", 'Intro &amp; Setup'!$AF49)</f>
        <v/>
      </c>
      <c r="U43" s="41" t="str">
        <f t="shared" si="13"/>
        <v/>
      </c>
      <c r="W43" s="28" t="str">
        <f t="shared" si="3"/>
        <v/>
      </c>
      <c r="X43" s="36" t="str">
        <f t="shared" si="4"/>
        <v/>
      </c>
      <c r="Y43" s="36"/>
      <c r="Z43" s="36"/>
      <c r="AA43" s="36" t="str">
        <f t="shared" si="5"/>
        <v/>
      </c>
      <c r="AB43" s="36" t="str">
        <f t="shared" si="6"/>
        <v/>
      </c>
      <c r="AC43" s="29" t="str">
        <f t="shared" si="7"/>
        <v/>
      </c>
      <c r="AE43" s="28" t="str">
        <f t="shared" si="8"/>
        <v/>
      </c>
      <c r="AF43" s="36" t="str">
        <f t="shared" si="9"/>
        <v/>
      </c>
      <c r="AG43" s="36"/>
      <c r="AH43" s="36"/>
      <c r="AI43" s="36" t="str">
        <f t="shared" si="10"/>
        <v/>
      </c>
      <c r="AJ43" s="36" t="str">
        <f t="shared" si="11"/>
        <v/>
      </c>
      <c r="AK43" s="29"/>
      <c r="AM43" s="41" t="str">
        <f t="shared" si="14"/>
        <v/>
      </c>
    </row>
    <row r="44" spans="1:39" ht="14.45" customHeight="1" x14ac:dyDescent="0.25">
      <c r="A44" s="13"/>
      <c r="B44" s="84"/>
      <c r="C44" s="85"/>
      <c r="D44" s="86"/>
      <c r="E44" s="86"/>
      <c r="F44" s="87"/>
      <c r="G44" s="87"/>
      <c r="H44" s="88"/>
      <c r="I44" s="13"/>
      <c r="J44" s="17"/>
      <c r="K44" s="13"/>
      <c r="L44" s="21"/>
      <c r="M44" s="22"/>
      <c r="N44" s="13"/>
      <c r="Q44" s="73" t="str">
        <f>IF(NOT($H44=""), $H44, IF($C44="", "", IF(IFERROR(INDEX('Intro &amp; Setup'!$AO$17:$AO$66, MATCH($C44, 'Intro &amp; Setup'!$AF$17:$AF$66, 0)), "")="", $Q$4, IFERROR(INDEX('Intro &amp; Setup'!$AO$17:$AO$66, MATCH($C44, 'Intro &amp; Setup'!$AF$17:$AF$66, 0)), ""))))</f>
        <v/>
      </c>
      <c r="S44" s="70" t="str">
        <f>IF('Intro &amp; Setup'!$AF50="", "", 'Intro &amp; Setup'!$AF50)</f>
        <v/>
      </c>
      <c r="U44" s="41" t="str">
        <f t="shared" si="13"/>
        <v/>
      </c>
      <c r="W44" s="28" t="str">
        <f t="shared" si="3"/>
        <v/>
      </c>
      <c r="X44" s="36" t="str">
        <f t="shared" si="4"/>
        <v/>
      </c>
      <c r="Y44" s="36"/>
      <c r="Z44" s="36"/>
      <c r="AA44" s="36" t="str">
        <f t="shared" si="5"/>
        <v/>
      </c>
      <c r="AB44" s="36" t="str">
        <f t="shared" si="6"/>
        <v/>
      </c>
      <c r="AC44" s="29" t="str">
        <f t="shared" si="7"/>
        <v/>
      </c>
      <c r="AE44" s="28" t="str">
        <f t="shared" si="8"/>
        <v/>
      </c>
      <c r="AF44" s="36" t="str">
        <f t="shared" si="9"/>
        <v/>
      </c>
      <c r="AG44" s="36"/>
      <c r="AH44" s="36"/>
      <c r="AI44" s="36" t="str">
        <f t="shared" si="10"/>
        <v/>
      </c>
      <c r="AJ44" s="36" t="str">
        <f t="shared" si="11"/>
        <v/>
      </c>
      <c r="AK44" s="29"/>
      <c r="AM44" s="41" t="str">
        <f t="shared" si="14"/>
        <v/>
      </c>
    </row>
    <row r="45" spans="1:39" ht="14.45" customHeight="1" x14ac:dyDescent="0.25">
      <c r="A45" s="13"/>
      <c r="B45" s="84"/>
      <c r="C45" s="85"/>
      <c r="D45" s="86"/>
      <c r="E45" s="86"/>
      <c r="F45" s="87"/>
      <c r="G45" s="87"/>
      <c r="H45" s="88"/>
      <c r="I45" s="13"/>
      <c r="J45" s="17"/>
      <c r="K45" s="13"/>
      <c r="L45" s="21"/>
      <c r="M45" s="22"/>
      <c r="N45" s="13"/>
      <c r="Q45" s="73" t="str">
        <f>IF(NOT($H45=""), $H45, IF($C45="", "", IF(IFERROR(INDEX('Intro &amp; Setup'!$AO$17:$AO$66, MATCH($C45, 'Intro &amp; Setup'!$AF$17:$AF$66, 0)), "")="", $Q$4, IFERROR(INDEX('Intro &amp; Setup'!$AO$17:$AO$66, MATCH($C45, 'Intro &amp; Setup'!$AF$17:$AF$66, 0)), ""))))</f>
        <v/>
      </c>
      <c r="S45" s="70" t="str">
        <f>IF('Intro &amp; Setup'!$AF51="", "", 'Intro &amp; Setup'!$AF51)</f>
        <v/>
      </c>
      <c r="U45" s="41" t="str">
        <f t="shared" si="13"/>
        <v/>
      </c>
      <c r="W45" s="28" t="str">
        <f t="shared" si="3"/>
        <v/>
      </c>
      <c r="X45" s="36" t="str">
        <f t="shared" si="4"/>
        <v/>
      </c>
      <c r="Y45" s="36"/>
      <c r="Z45" s="36"/>
      <c r="AA45" s="36" t="str">
        <f t="shared" si="5"/>
        <v/>
      </c>
      <c r="AB45" s="36" t="str">
        <f t="shared" si="6"/>
        <v/>
      </c>
      <c r="AC45" s="29" t="str">
        <f t="shared" si="7"/>
        <v/>
      </c>
      <c r="AE45" s="28" t="str">
        <f t="shared" si="8"/>
        <v/>
      </c>
      <c r="AF45" s="36" t="str">
        <f t="shared" si="9"/>
        <v/>
      </c>
      <c r="AG45" s="36"/>
      <c r="AH45" s="36"/>
      <c r="AI45" s="36" t="str">
        <f t="shared" si="10"/>
        <v/>
      </c>
      <c r="AJ45" s="36" t="str">
        <f t="shared" si="11"/>
        <v/>
      </c>
      <c r="AK45" s="29"/>
      <c r="AM45" s="41" t="str">
        <f t="shared" si="14"/>
        <v/>
      </c>
    </row>
    <row r="46" spans="1:39" ht="14.45" customHeight="1" x14ac:dyDescent="0.25">
      <c r="A46" s="13"/>
      <c r="B46" s="84"/>
      <c r="C46" s="85"/>
      <c r="D46" s="86"/>
      <c r="E46" s="86"/>
      <c r="F46" s="87"/>
      <c r="G46" s="87"/>
      <c r="H46" s="88"/>
      <c r="I46" s="13"/>
      <c r="J46" s="17"/>
      <c r="K46" s="13"/>
      <c r="L46" s="21"/>
      <c r="M46" s="22"/>
      <c r="N46" s="13"/>
      <c r="Q46" s="73" t="str">
        <f>IF(NOT($H46=""), $H46, IF($C46="", "", IF(IFERROR(INDEX('Intro &amp; Setup'!$AO$17:$AO$66, MATCH($C46, 'Intro &amp; Setup'!$AF$17:$AF$66, 0)), "")="", $Q$4, IFERROR(INDEX('Intro &amp; Setup'!$AO$17:$AO$66, MATCH($C46, 'Intro &amp; Setup'!$AF$17:$AF$66, 0)), ""))))</f>
        <v/>
      </c>
      <c r="S46" s="70" t="str">
        <f>IF('Intro &amp; Setup'!$AF52="", "", 'Intro &amp; Setup'!$AF52)</f>
        <v/>
      </c>
      <c r="U46" s="41" t="str">
        <f t="shared" si="13"/>
        <v/>
      </c>
      <c r="W46" s="28" t="str">
        <f t="shared" si="3"/>
        <v/>
      </c>
      <c r="X46" s="36" t="str">
        <f t="shared" si="4"/>
        <v/>
      </c>
      <c r="Y46" s="36"/>
      <c r="Z46" s="36"/>
      <c r="AA46" s="36" t="str">
        <f t="shared" si="5"/>
        <v/>
      </c>
      <c r="AB46" s="36" t="str">
        <f t="shared" si="6"/>
        <v/>
      </c>
      <c r="AC46" s="29" t="str">
        <f t="shared" si="7"/>
        <v/>
      </c>
      <c r="AE46" s="28" t="str">
        <f t="shared" si="8"/>
        <v/>
      </c>
      <c r="AF46" s="36" t="str">
        <f t="shared" si="9"/>
        <v/>
      </c>
      <c r="AG46" s="36"/>
      <c r="AH46" s="36"/>
      <c r="AI46" s="36" t="str">
        <f t="shared" si="10"/>
        <v/>
      </c>
      <c r="AJ46" s="36" t="str">
        <f t="shared" si="11"/>
        <v/>
      </c>
      <c r="AK46" s="29"/>
      <c r="AM46" s="41" t="str">
        <f t="shared" si="14"/>
        <v/>
      </c>
    </row>
    <row r="47" spans="1:39" ht="14.45" customHeight="1" x14ac:dyDescent="0.25">
      <c r="A47" s="13"/>
      <c r="B47" s="84"/>
      <c r="C47" s="85"/>
      <c r="D47" s="86"/>
      <c r="E47" s="86"/>
      <c r="F47" s="87"/>
      <c r="G47" s="87"/>
      <c r="H47" s="88"/>
      <c r="I47" s="13"/>
      <c r="J47" s="17"/>
      <c r="K47" s="13"/>
      <c r="L47" s="21"/>
      <c r="M47" s="22"/>
      <c r="N47" s="13"/>
      <c r="Q47" s="73" t="str">
        <f>IF(NOT($H47=""), $H47, IF($C47="", "", IF(IFERROR(INDEX('Intro &amp; Setup'!$AO$17:$AO$66, MATCH($C47, 'Intro &amp; Setup'!$AF$17:$AF$66, 0)), "")="", $Q$4, IFERROR(INDEX('Intro &amp; Setup'!$AO$17:$AO$66, MATCH($C47, 'Intro &amp; Setup'!$AF$17:$AF$66, 0)), ""))))</f>
        <v/>
      </c>
      <c r="S47" s="70" t="str">
        <f>IF('Intro &amp; Setup'!$AF53="", "", 'Intro &amp; Setup'!$AF53)</f>
        <v/>
      </c>
      <c r="U47" s="41" t="str">
        <f t="shared" si="13"/>
        <v/>
      </c>
      <c r="W47" s="28" t="str">
        <f t="shared" si="3"/>
        <v/>
      </c>
      <c r="X47" s="36" t="str">
        <f t="shared" si="4"/>
        <v/>
      </c>
      <c r="Y47" s="36"/>
      <c r="Z47" s="36"/>
      <c r="AA47" s="36" t="str">
        <f t="shared" si="5"/>
        <v/>
      </c>
      <c r="AB47" s="36" t="str">
        <f t="shared" si="6"/>
        <v/>
      </c>
      <c r="AC47" s="29" t="str">
        <f t="shared" si="7"/>
        <v/>
      </c>
      <c r="AE47" s="28" t="str">
        <f t="shared" si="8"/>
        <v/>
      </c>
      <c r="AF47" s="36" t="str">
        <f t="shared" si="9"/>
        <v/>
      </c>
      <c r="AG47" s="36"/>
      <c r="AH47" s="36"/>
      <c r="AI47" s="36" t="str">
        <f t="shared" si="10"/>
        <v/>
      </c>
      <c r="AJ47" s="36" t="str">
        <f t="shared" si="11"/>
        <v/>
      </c>
      <c r="AK47" s="29"/>
      <c r="AM47" s="41" t="str">
        <f t="shared" si="14"/>
        <v/>
      </c>
    </row>
    <row r="48" spans="1:39" ht="14.45" customHeight="1" x14ac:dyDescent="0.25">
      <c r="A48" s="13"/>
      <c r="B48" s="84"/>
      <c r="C48" s="85"/>
      <c r="D48" s="86"/>
      <c r="E48" s="86"/>
      <c r="F48" s="87"/>
      <c r="G48" s="87"/>
      <c r="H48" s="88"/>
      <c r="I48" s="13"/>
      <c r="J48" s="17"/>
      <c r="K48" s="13"/>
      <c r="L48" s="21"/>
      <c r="M48" s="22"/>
      <c r="N48" s="13"/>
      <c r="Q48" s="73" t="str">
        <f>IF(NOT($H48=""), $H48, IF($C48="", "", IF(IFERROR(INDEX('Intro &amp; Setup'!$AO$17:$AO$66, MATCH($C48, 'Intro &amp; Setup'!$AF$17:$AF$66, 0)), "")="", $Q$4, IFERROR(INDEX('Intro &amp; Setup'!$AO$17:$AO$66, MATCH($C48, 'Intro &amp; Setup'!$AF$17:$AF$66, 0)), ""))))</f>
        <v/>
      </c>
      <c r="S48" s="70" t="str">
        <f>IF('Intro &amp; Setup'!$AF54="", "", 'Intro &amp; Setup'!$AF54)</f>
        <v/>
      </c>
      <c r="U48" s="41" t="str">
        <f t="shared" si="13"/>
        <v/>
      </c>
      <c r="W48" s="28" t="str">
        <f t="shared" si="3"/>
        <v/>
      </c>
      <c r="X48" s="36" t="str">
        <f t="shared" si="4"/>
        <v/>
      </c>
      <c r="Y48" s="36"/>
      <c r="Z48" s="36"/>
      <c r="AA48" s="36" t="str">
        <f t="shared" si="5"/>
        <v/>
      </c>
      <c r="AB48" s="36" t="str">
        <f t="shared" si="6"/>
        <v/>
      </c>
      <c r="AC48" s="29" t="str">
        <f t="shared" si="7"/>
        <v/>
      </c>
      <c r="AE48" s="28" t="str">
        <f t="shared" si="8"/>
        <v/>
      </c>
      <c r="AF48" s="36" t="str">
        <f t="shared" si="9"/>
        <v/>
      </c>
      <c r="AG48" s="36"/>
      <c r="AH48" s="36"/>
      <c r="AI48" s="36" t="str">
        <f t="shared" si="10"/>
        <v/>
      </c>
      <c r="AJ48" s="36" t="str">
        <f t="shared" si="11"/>
        <v/>
      </c>
      <c r="AK48" s="29"/>
      <c r="AM48" s="41" t="str">
        <f t="shared" si="14"/>
        <v/>
      </c>
    </row>
    <row r="49" spans="1:39" ht="14.45" customHeight="1" x14ac:dyDescent="0.25">
      <c r="A49" s="13"/>
      <c r="B49" s="84"/>
      <c r="C49" s="85"/>
      <c r="D49" s="86"/>
      <c r="E49" s="86"/>
      <c r="F49" s="87"/>
      <c r="G49" s="87"/>
      <c r="H49" s="88"/>
      <c r="I49" s="13"/>
      <c r="J49" s="17"/>
      <c r="K49" s="13"/>
      <c r="L49" s="21"/>
      <c r="M49" s="22"/>
      <c r="N49" s="13"/>
      <c r="Q49" s="73" t="str">
        <f>IF(NOT($H49=""), $H49, IF($C49="", "", IF(IFERROR(INDEX('Intro &amp; Setup'!$AO$17:$AO$66, MATCH($C49, 'Intro &amp; Setup'!$AF$17:$AF$66, 0)), "")="", $Q$4, IFERROR(INDEX('Intro &amp; Setup'!$AO$17:$AO$66, MATCH($C49, 'Intro &amp; Setup'!$AF$17:$AF$66, 0)), ""))))</f>
        <v/>
      </c>
      <c r="S49" s="70" t="str">
        <f>IF('Intro &amp; Setup'!$AF55="", "", 'Intro &amp; Setup'!$AF55)</f>
        <v/>
      </c>
      <c r="U49" s="41" t="str">
        <f t="shared" si="13"/>
        <v/>
      </c>
      <c r="W49" s="28" t="str">
        <f t="shared" si="3"/>
        <v/>
      </c>
      <c r="X49" s="36" t="str">
        <f t="shared" si="4"/>
        <v/>
      </c>
      <c r="Y49" s="36"/>
      <c r="Z49" s="36"/>
      <c r="AA49" s="36" t="str">
        <f t="shared" si="5"/>
        <v/>
      </c>
      <c r="AB49" s="36" t="str">
        <f t="shared" si="6"/>
        <v/>
      </c>
      <c r="AC49" s="29" t="str">
        <f t="shared" si="7"/>
        <v/>
      </c>
      <c r="AE49" s="28" t="str">
        <f t="shared" si="8"/>
        <v/>
      </c>
      <c r="AF49" s="36" t="str">
        <f t="shared" si="9"/>
        <v/>
      </c>
      <c r="AG49" s="36"/>
      <c r="AH49" s="36"/>
      <c r="AI49" s="36" t="str">
        <f t="shared" si="10"/>
        <v/>
      </c>
      <c r="AJ49" s="36" t="str">
        <f t="shared" si="11"/>
        <v/>
      </c>
      <c r="AK49" s="29"/>
      <c r="AM49" s="41" t="str">
        <f t="shared" si="14"/>
        <v/>
      </c>
    </row>
    <row r="50" spans="1:39" ht="14.45" customHeight="1" x14ac:dyDescent="0.25">
      <c r="A50" s="13"/>
      <c r="B50" s="84"/>
      <c r="C50" s="85"/>
      <c r="D50" s="86"/>
      <c r="E50" s="86"/>
      <c r="F50" s="87"/>
      <c r="G50" s="87"/>
      <c r="H50" s="88"/>
      <c r="I50" s="13"/>
      <c r="J50" s="17"/>
      <c r="K50" s="13"/>
      <c r="L50" s="21"/>
      <c r="M50" s="22"/>
      <c r="N50" s="13"/>
      <c r="Q50" s="73" t="str">
        <f>IF(NOT($H50=""), $H50, IF($C50="", "", IF(IFERROR(INDEX('Intro &amp; Setup'!$AO$17:$AO$66, MATCH($C50, 'Intro &amp; Setup'!$AF$17:$AF$66, 0)), "")="", $Q$4, IFERROR(INDEX('Intro &amp; Setup'!$AO$17:$AO$66, MATCH($C50, 'Intro &amp; Setup'!$AF$17:$AF$66, 0)), ""))))</f>
        <v/>
      </c>
      <c r="S50" s="70" t="str">
        <f>IF('Intro &amp; Setup'!$AF56="", "", 'Intro &amp; Setup'!$AF56)</f>
        <v/>
      </c>
      <c r="U50" s="41" t="str">
        <f t="shared" si="13"/>
        <v/>
      </c>
      <c r="W50" s="28" t="str">
        <f t="shared" si="3"/>
        <v/>
      </c>
      <c r="X50" s="36" t="str">
        <f t="shared" si="4"/>
        <v/>
      </c>
      <c r="Y50" s="36"/>
      <c r="Z50" s="36"/>
      <c r="AA50" s="36" t="str">
        <f t="shared" si="5"/>
        <v/>
      </c>
      <c r="AB50" s="36" t="str">
        <f t="shared" si="6"/>
        <v/>
      </c>
      <c r="AC50" s="29" t="str">
        <f t="shared" si="7"/>
        <v/>
      </c>
      <c r="AE50" s="28" t="str">
        <f t="shared" si="8"/>
        <v/>
      </c>
      <c r="AF50" s="36" t="str">
        <f t="shared" si="9"/>
        <v/>
      </c>
      <c r="AG50" s="36"/>
      <c r="AH50" s="36"/>
      <c r="AI50" s="36" t="str">
        <f t="shared" si="10"/>
        <v/>
      </c>
      <c r="AJ50" s="36" t="str">
        <f t="shared" si="11"/>
        <v/>
      </c>
      <c r="AK50" s="29"/>
      <c r="AM50" s="41" t="str">
        <f t="shared" si="14"/>
        <v/>
      </c>
    </row>
    <row r="51" spans="1:39" ht="14.45" customHeight="1" x14ac:dyDescent="0.25">
      <c r="A51" s="13"/>
      <c r="B51" s="84"/>
      <c r="C51" s="85"/>
      <c r="D51" s="86"/>
      <c r="E51" s="86"/>
      <c r="F51" s="87"/>
      <c r="G51" s="87"/>
      <c r="H51" s="88"/>
      <c r="I51" s="13"/>
      <c r="J51" s="17"/>
      <c r="K51" s="13"/>
      <c r="L51" s="21"/>
      <c r="M51" s="22"/>
      <c r="N51" s="13"/>
      <c r="Q51" s="73" t="str">
        <f>IF(NOT($H51=""), $H51, IF($C51="", "", IF(IFERROR(INDEX('Intro &amp; Setup'!$AO$17:$AO$66, MATCH($C51, 'Intro &amp; Setup'!$AF$17:$AF$66, 0)), "")="", $Q$4, IFERROR(INDEX('Intro &amp; Setup'!$AO$17:$AO$66, MATCH($C51, 'Intro &amp; Setup'!$AF$17:$AF$66, 0)), ""))))</f>
        <v/>
      </c>
      <c r="S51" s="70" t="str">
        <f>IF('Intro &amp; Setup'!$AF57="", "", 'Intro &amp; Setup'!$AF57)</f>
        <v/>
      </c>
      <c r="U51" s="41" t="str">
        <f t="shared" si="13"/>
        <v/>
      </c>
      <c r="W51" s="28" t="str">
        <f t="shared" si="3"/>
        <v/>
      </c>
      <c r="X51" s="36" t="str">
        <f t="shared" si="4"/>
        <v/>
      </c>
      <c r="Y51" s="36"/>
      <c r="Z51" s="36"/>
      <c r="AA51" s="36" t="str">
        <f t="shared" si="5"/>
        <v/>
      </c>
      <c r="AB51" s="36" t="str">
        <f t="shared" si="6"/>
        <v/>
      </c>
      <c r="AC51" s="29" t="str">
        <f t="shared" si="7"/>
        <v/>
      </c>
      <c r="AE51" s="28" t="str">
        <f t="shared" si="8"/>
        <v/>
      </c>
      <c r="AF51" s="36" t="str">
        <f t="shared" si="9"/>
        <v/>
      </c>
      <c r="AG51" s="36"/>
      <c r="AH51" s="36"/>
      <c r="AI51" s="36" t="str">
        <f t="shared" si="10"/>
        <v/>
      </c>
      <c r="AJ51" s="36" t="str">
        <f t="shared" si="11"/>
        <v/>
      </c>
      <c r="AK51" s="29"/>
      <c r="AM51" s="41" t="str">
        <f t="shared" si="14"/>
        <v/>
      </c>
    </row>
    <row r="52" spans="1:39" ht="14.45" customHeight="1" x14ac:dyDescent="0.25">
      <c r="A52" s="13"/>
      <c r="B52" s="84"/>
      <c r="C52" s="85"/>
      <c r="D52" s="86"/>
      <c r="E52" s="86"/>
      <c r="F52" s="87"/>
      <c r="G52" s="87"/>
      <c r="H52" s="88"/>
      <c r="I52" s="13"/>
      <c r="J52" s="17"/>
      <c r="K52" s="13"/>
      <c r="L52" s="21"/>
      <c r="M52" s="22"/>
      <c r="N52" s="13"/>
      <c r="Q52" s="73" t="str">
        <f>IF(NOT($H52=""), $H52, IF($C52="", "", IF(IFERROR(INDEX('Intro &amp; Setup'!$AO$17:$AO$66, MATCH($C52, 'Intro &amp; Setup'!$AF$17:$AF$66, 0)), "")="", $Q$4, IFERROR(INDEX('Intro &amp; Setup'!$AO$17:$AO$66, MATCH($C52, 'Intro &amp; Setup'!$AF$17:$AF$66, 0)), ""))))</f>
        <v/>
      </c>
      <c r="S52" s="70" t="str">
        <f>IF('Intro &amp; Setup'!$AF58="", "", 'Intro &amp; Setup'!$AF58)</f>
        <v/>
      </c>
      <c r="U52" s="41" t="str">
        <f t="shared" si="13"/>
        <v/>
      </c>
      <c r="W52" s="28" t="str">
        <f t="shared" si="3"/>
        <v/>
      </c>
      <c r="X52" s="36" t="str">
        <f t="shared" si="4"/>
        <v/>
      </c>
      <c r="Y52" s="36"/>
      <c r="Z52" s="36"/>
      <c r="AA52" s="36" t="str">
        <f t="shared" si="5"/>
        <v/>
      </c>
      <c r="AB52" s="36" t="str">
        <f t="shared" si="6"/>
        <v/>
      </c>
      <c r="AC52" s="29" t="str">
        <f t="shared" si="7"/>
        <v/>
      </c>
      <c r="AE52" s="28" t="str">
        <f t="shared" si="8"/>
        <v/>
      </c>
      <c r="AF52" s="36" t="str">
        <f t="shared" si="9"/>
        <v/>
      </c>
      <c r="AG52" s="36"/>
      <c r="AH52" s="36"/>
      <c r="AI52" s="36" t="str">
        <f t="shared" si="10"/>
        <v/>
      </c>
      <c r="AJ52" s="36" t="str">
        <f t="shared" si="11"/>
        <v/>
      </c>
      <c r="AK52" s="29"/>
      <c r="AM52" s="41" t="str">
        <f t="shared" si="14"/>
        <v/>
      </c>
    </row>
    <row r="53" spans="1:39" ht="14.45" customHeight="1" x14ac:dyDescent="0.25">
      <c r="A53" s="13"/>
      <c r="B53" s="84"/>
      <c r="C53" s="85"/>
      <c r="D53" s="86"/>
      <c r="E53" s="86"/>
      <c r="F53" s="87"/>
      <c r="G53" s="87"/>
      <c r="H53" s="88"/>
      <c r="I53" s="13"/>
      <c r="J53" s="17"/>
      <c r="K53" s="13"/>
      <c r="L53" s="21"/>
      <c r="M53" s="22"/>
      <c r="N53" s="13"/>
      <c r="Q53" s="73" t="str">
        <f>IF(NOT($H53=""), $H53, IF($C53="", "", IF(IFERROR(INDEX('Intro &amp; Setup'!$AO$17:$AO$66, MATCH($C53, 'Intro &amp; Setup'!$AF$17:$AF$66, 0)), "")="", $Q$4, IFERROR(INDEX('Intro &amp; Setup'!$AO$17:$AO$66, MATCH($C53, 'Intro &amp; Setup'!$AF$17:$AF$66, 0)), ""))))</f>
        <v/>
      </c>
      <c r="S53" s="70" t="str">
        <f>IF('Intro &amp; Setup'!$AF59="", "", 'Intro &amp; Setup'!$AF59)</f>
        <v/>
      </c>
      <c r="U53" s="41" t="str">
        <f t="shared" si="13"/>
        <v/>
      </c>
      <c r="W53" s="28" t="str">
        <f t="shared" si="3"/>
        <v/>
      </c>
      <c r="X53" s="36" t="str">
        <f t="shared" si="4"/>
        <v/>
      </c>
      <c r="Y53" s="36"/>
      <c r="Z53" s="36"/>
      <c r="AA53" s="36" t="str">
        <f t="shared" si="5"/>
        <v/>
      </c>
      <c r="AB53" s="36" t="str">
        <f t="shared" si="6"/>
        <v/>
      </c>
      <c r="AC53" s="29" t="str">
        <f t="shared" si="7"/>
        <v/>
      </c>
      <c r="AE53" s="28" t="str">
        <f t="shared" si="8"/>
        <v/>
      </c>
      <c r="AF53" s="36" t="str">
        <f t="shared" si="9"/>
        <v/>
      </c>
      <c r="AG53" s="36"/>
      <c r="AH53" s="36"/>
      <c r="AI53" s="36" t="str">
        <f t="shared" si="10"/>
        <v/>
      </c>
      <c r="AJ53" s="36" t="str">
        <f t="shared" si="11"/>
        <v/>
      </c>
      <c r="AK53" s="29"/>
      <c r="AM53" s="41" t="str">
        <f t="shared" si="14"/>
        <v/>
      </c>
    </row>
    <row r="54" spans="1:39" ht="14.45" customHeight="1" x14ac:dyDescent="0.25">
      <c r="A54" s="13"/>
      <c r="B54" s="84"/>
      <c r="C54" s="85"/>
      <c r="D54" s="86"/>
      <c r="E54" s="86"/>
      <c r="F54" s="87"/>
      <c r="G54" s="87"/>
      <c r="H54" s="88"/>
      <c r="I54" s="13"/>
      <c r="J54" s="17"/>
      <c r="K54" s="13"/>
      <c r="L54" s="21"/>
      <c r="M54" s="22"/>
      <c r="N54" s="13"/>
      <c r="Q54" s="73" t="str">
        <f>IF(NOT($H54=""), $H54, IF($C54="", "", IF(IFERROR(INDEX('Intro &amp; Setup'!$AO$17:$AO$66, MATCH($C54, 'Intro &amp; Setup'!$AF$17:$AF$66, 0)), "")="", $Q$4, IFERROR(INDEX('Intro &amp; Setup'!$AO$17:$AO$66, MATCH($C54, 'Intro &amp; Setup'!$AF$17:$AF$66, 0)), ""))))</f>
        <v/>
      </c>
      <c r="S54" s="70" t="str">
        <f>IF('Intro &amp; Setup'!$AF60="", "", 'Intro &amp; Setup'!$AF60)</f>
        <v/>
      </c>
      <c r="U54" s="41" t="str">
        <f t="shared" si="13"/>
        <v/>
      </c>
      <c r="W54" s="28" t="str">
        <f t="shared" si="3"/>
        <v/>
      </c>
      <c r="X54" s="36" t="str">
        <f t="shared" si="4"/>
        <v/>
      </c>
      <c r="Y54" s="36"/>
      <c r="Z54" s="36"/>
      <c r="AA54" s="36" t="str">
        <f t="shared" si="5"/>
        <v/>
      </c>
      <c r="AB54" s="36" t="str">
        <f t="shared" si="6"/>
        <v/>
      </c>
      <c r="AC54" s="29" t="str">
        <f t="shared" si="7"/>
        <v/>
      </c>
      <c r="AE54" s="28" t="str">
        <f t="shared" si="8"/>
        <v/>
      </c>
      <c r="AF54" s="36" t="str">
        <f t="shared" si="9"/>
        <v/>
      </c>
      <c r="AG54" s="36"/>
      <c r="AH54" s="36"/>
      <c r="AI54" s="36" t="str">
        <f t="shared" si="10"/>
        <v/>
      </c>
      <c r="AJ54" s="36" t="str">
        <f t="shared" si="11"/>
        <v/>
      </c>
      <c r="AK54" s="29"/>
      <c r="AM54" s="41" t="str">
        <f t="shared" si="14"/>
        <v/>
      </c>
    </row>
    <row r="55" spans="1:39" ht="14.45" customHeight="1" x14ac:dyDescent="0.25">
      <c r="A55" s="13"/>
      <c r="B55" s="84"/>
      <c r="C55" s="85"/>
      <c r="D55" s="86"/>
      <c r="E55" s="86"/>
      <c r="F55" s="87"/>
      <c r="G55" s="87"/>
      <c r="H55" s="88"/>
      <c r="I55" s="13"/>
      <c r="J55" s="17"/>
      <c r="K55" s="13"/>
      <c r="L55" s="21"/>
      <c r="M55" s="22"/>
      <c r="N55" s="13"/>
      <c r="Q55" s="73" t="str">
        <f>IF(NOT($H55=""), $H55, IF($C55="", "", IF(IFERROR(INDEX('Intro &amp; Setup'!$AO$17:$AO$66, MATCH($C55, 'Intro &amp; Setup'!$AF$17:$AF$66, 0)), "")="", $Q$4, IFERROR(INDEX('Intro &amp; Setup'!$AO$17:$AO$66, MATCH($C55, 'Intro &amp; Setup'!$AF$17:$AF$66, 0)), ""))))</f>
        <v/>
      </c>
      <c r="S55" s="70" t="str">
        <f>IF('Intro &amp; Setup'!$AF61="", "", 'Intro &amp; Setup'!$AF61)</f>
        <v/>
      </c>
      <c r="U55" s="41" t="str">
        <f t="shared" si="13"/>
        <v/>
      </c>
      <c r="W55" s="28" t="str">
        <f t="shared" si="3"/>
        <v/>
      </c>
      <c r="X55" s="36" t="str">
        <f t="shared" si="4"/>
        <v/>
      </c>
      <c r="Y55" s="36"/>
      <c r="Z55" s="36"/>
      <c r="AA55" s="36" t="str">
        <f t="shared" si="5"/>
        <v/>
      </c>
      <c r="AB55" s="36" t="str">
        <f t="shared" si="6"/>
        <v/>
      </c>
      <c r="AC55" s="29" t="str">
        <f t="shared" si="7"/>
        <v/>
      </c>
      <c r="AE55" s="28" t="str">
        <f t="shared" si="8"/>
        <v/>
      </c>
      <c r="AF55" s="36" t="str">
        <f t="shared" si="9"/>
        <v/>
      </c>
      <c r="AG55" s="36"/>
      <c r="AH55" s="36"/>
      <c r="AI55" s="36" t="str">
        <f t="shared" si="10"/>
        <v/>
      </c>
      <c r="AJ55" s="36" t="str">
        <f t="shared" si="11"/>
        <v/>
      </c>
      <c r="AK55" s="29"/>
      <c r="AM55" s="41" t="str">
        <f t="shared" si="14"/>
        <v/>
      </c>
    </row>
    <row r="56" spans="1:39" ht="14.45" customHeight="1" x14ac:dyDescent="0.25">
      <c r="A56" s="13"/>
      <c r="B56" s="84"/>
      <c r="C56" s="85"/>
      <c r="D56" s="86"/>
      <c r="E56" s="86"/>
      <c r="F56" s="87"/>
      <c r="G56" s="87"/>
      <c r="H56" s="88"/>
      <c r="I56" s="13"/>
      <c r="J56" s="17"/>
      <c r="K56" s="13"/>
      <c r="L56" s="21"/>
      <c r="M56" s="22"/>
      <c r="N56" s="13"/>
      <c r="Q56" s="73" t="str">
        <f>IF(NOT($H56=""), $H56, IF($C56="", "", IF(IFERROR(INDEX('Intro &amp; Setup'!$AO$17:$AO$66, MATCH($C56, 'Intro &amp; Setup'!$AF$17:$AF$66, 0)), "")="", $Q$4, IFERROR(INDEX('Intro &amp; Setup'!$AO$17:$AO$66, MATCH($C56, 'Intro &amp; Setup'!$AF$17:$AF$66, 0)), ""))))</f>
        <v/>
      </c>
      <c r="S56" s="70" t="str">
        <f>IF('Intro &amp; Setup'!$AF62="", "", 'Intro &amp; Setup'!$AF62)</f>
        <v/>
      </c>
      <c r="U56" s="41" t="str">
        <f t="shared" si="13"/>
        <v/>
      </c>
      <c r="W56" s="28" t="str">
        <f t="shared" si="3"/>
        <v/>
      </c>
      <c r="X56" s="36" t="str">
        <f t="shared" si="4"/>
        <v/>
      </c>
      <c r="Y56" s="36"/>
      <c r="Z56" s="36"/>
      <c r="AA56" s="36" t="str">
        <f t="shared" si="5"/>
        <v/>
      </c>
      <c r="AB56" s="36" t="str">
        <f t="shared" si="6"/>
        <v/>
      </c>
      <c r="AC56" s="29" t="str">
        <f t="shared" si="7"/>
        <v/>
      </c>
      <c r="AE56" s="28" t="str">
        <f t="shared" si="8"/>
        <v/>
      </c>
      <c r="AF56" s="36" t="str">
        <f t="shared" si="9"/>
        <v/>
      </c>
      <c r="AG56" s="36"/>
      <c r="AH56" s="36"/>
      <c r="AI56" s="36" t="str">
        <f t="shared" si="10"/>
        <v/>
      </c>
      <c r="AJ56" s="36" t="str">
        <f t="shared" si="11"/>
        <v/>
      </c>
      <c r="AK56" s="29"/>
      <c r="AM56" s="41" t="str">
        <f t="shared" si="14"/>
        <v/>
      </c>
    </row>
    <row r="57" spans="1:39" ht="14.45" customHeight="1" x14ac:dyDescent="0.25">
      <c r="A57" s="13"/>
      <c r="B57" s="84"/>
      <c r="C57" s="85"/>
      <c r="D57" s="86"/>
      <c r="E57" s="86"/>
      <c r="F57" s="87"/>
      <c r="G57" s="87"/>
      <c r="H57" s="88"/>
      <c r="I57" s="13"/>
      <c r="J57" s="17"/>
      <c r="K57" s="13"/>
      <c r="L57" s="21"/>
      <c r="M57" s="22"/>
      <c r="N57" s="13"/>
      <c r="Q57" s="73" t="str">
        <f>IF(NOT($H57=""), $H57, IF($C57="", "", IF(IFERROR(INDEX('Intro &amp; Setup'!$AO$17:$AO$66, MATCH($C57, 'Intro &amp; Setup'!$AF$17:$AF$66, 0)), "")="", $Q$4, IFERROR(INDEX('Intro &amp; Setup'!$AO$17:$AO$66, MATCH($C57, 'Intro &amp; Setup'!$AF$17:$AF$66, 0)), ""))))</f>
        <v/>
      </c>
      <c r="S57" s="70" t="str">
        <f>IF('Intro &amp; Setup'!$AF63="", "", 'Intro &amp; Setup'!$AF63)</f>
        <v/>
      </c>
      <c r="U57" s="41" t="str">
        <f t="shared" si="13"/>
        <v/>
      </c>
      <c r="W57" s="28" t="str">
        <f t="shared" si="3"/>
        <v/>
      </c>
      <c r="X57" s="36" t="str">
        <f t="shared" si="4"/>
        <v/>
      </c>
      <c r="Y57" s="36"/>
      <c r="Z57" s="36"/>
      <c r="AA57" s="36" t="str">
        <f t="shared" si="5"/>
        <v/>
      </c>
      <c r="AB57" s="36" t="str">
        <f t="shared" si="6"/>
        <v/>
      </c>
      <c r="AC57" s="29" t="str">
        <f t="shared" si="7"/>
        <v/>
      </c>
      <c r="AE57" s="28" t="str">
        <f t="shared" si="8"/>
        <v/>
      </c>
      <c r="AF57" s="36" t="str">
        <f t="shared" si="9"/>
        <v/>
      </c>
      <c r="AG57" s="36"/>
      <c r="AH57" s="36"/>
      <c r="AI57" s="36" t="str">
        <f t="shared" si="10"/>
        <v/>
      </c>
      <c r="AJ57" s="36" t="str">
        <f t="shared" si="11"/>
        <v/>
      </c>
      <c r="AK57" s="29"/>
      <c r="AM57" s="41" t="str">
        <f t="shared" si="14"/>
        <v/>
      </c>
    </row>
    <row r="58" spans="1:39" ht="14.45" customHeight="1" x14ac:dyDescent="0.25">
      <c r="A58" s="13"/>
      <c r="B58" s="84"/>
      <c r="C58" s="85"/>
      <c r="D58" s="86"/>
      <c r="E58" s="86"/>
      <c r="F58" s="87"/>
      <c r="G58" s="87"/>
      <c r="H58" s="88"/>
      <c r="I58" s="13"/>
      <c r="J58" s="17"/>
      <c r="K58" s="13"/>
      <c r="L58" s="21"/>
      <c r="M58" s="22"/>
      <c r="N58" s="13"/>
      <c r="Q58" s="73" t="str">
        <f>IF(NOT($H58=""), $H58, IF($C58="", "", IF(IFERROR(INDEX('Intro &amp; Setup'!$AO$17:$AO$66, MATCH($C58, 'Intro &amp; Setup'!$AF$17:$AF$66, 0)), "")="", $Q$4, IFERROR(INDEX('Intro &amp; Setup'!$AO$17:$AO$66, MATCH($C58, 'Intro &amp; Setup'!$AF$17:$AF$66, 0)), ""))))</f>
        <v/>
      </c>
      <c r="S58" s="70" t="str">
        <f>IF('Intro &amp; Setup'!$AF64="", "", 'Intro &amp; Setup'!$AF64)</f>
        <v/>
      </c>
      <c r="U58" s="41" t="str">
        <f t="shared" si="13"/>
        <v/>
      </c>
      <c r="W58" s="28" t="str">
        <f t="shared" si="3"/>
        <v/>
      </c>
      <c r="X58" s="36" t="str">
        <f t="shared" si="4"/>
        <v/>
      </c>
      <c r="Y58" s="36"/>
      <c r="Z58" s="36"/>
      <c r="AA58" s="36" t="str">
        <f t="shared" si="5"/>
        <v/>
      </c>
      <c r="AB58" s="36" t="str">
        <f t="shared" si="6"/>
        <v/>
      </c>
      <c r="AC58" s="29" t="str">
        <f t="shared" si="7"/>
        <v/>
      </c>
      <c r="AE58" s="28" t="str">
        <f t="shared" si="8"/>
        <v/>
      </c>
      <c r="AF58" s="36" t="str">
        <f t="shared" si="9"/>
        <v/>
      </c>
      <c r="AG58" s="36"/>
      <c r="AH58" s="36"/>
      <c r="AI58" s="36" t="str">
        <f t="shared" si="10"/>
        <v/>
      </c>
      <c r="AJ58" s="36" t="str">
        <f t="shared" si="11"/>
        <v/>
      </c>
      <c r="AK58" s="29"/>
      <c r="AM58" s="41" t="str">
        <f t="shared" si="14"/>
        <v/>
      </c>
    </row>
    <row r="59" spans="1:39" ht="14.45" customHeight="1" x14ac:dyDescent="0.25">
      <c r="A59" s="13"/>
      <c r="B59" s="84"/>
      <c r="C59" s="85"/>
      <c r="D59" s="86"/>
      <c r="E59" s="86"/>
      <c r="F59" s="87"/>
      <c r="G59" s="87"/>
      <c r="H59" s="88"/>
      <c r="I59" s="13"/>
      <c r="J59" s="17"/>
      <c r="K59" s="13"/>
      <c r="L59" s="21"/>
      <c r="M59" s="22"/>
      <c r="N59" s="13"/>
      <c r="Q59" s="73" t="str">
        <f>IF(NOT($H59=""), $H59, IF($C59="", "", IF(IFERROR(INDEX('Intro &amp; Setup'!$AO$17:$AO$66, MATCH($C59, 'Intro &amp; Setup'!$AF$17:$AF$66, 0)), "")="", $Q$4, IFERROR(INDEX('Intro &amp; Setup'!$AO$17:$AO$66, MATCH($C59, 'Intro &amp; Setup'!$AF$17:$AF$66, 0)), ""))))</f>
        <v/>
      </c>
      <c r="S59" s="70" t="str">
        <f>IF('Intro &amp; Setup'!$AF65="", "", 'Intro &amp; Setup'!$AF65)</f>
        <v/>
      </c>
      <c r="U59" s="41" t="str">
        <f t="shared" si="13"/>
        <v/>
      </c>
      <c r="W59" s="28" t="str">
        <f t="shared" si="3"/>
        <v/>
      </c>
      <c r="X59" s="36" t="str">
        <f t="shared" si="4"/>
        <v/>
      </c>
      <c r="Y59" s="36"/>
      <c r="Z59" s="36"/>
      <c r="AA59" s="36" t="str">
        <f t="shared" si="5"/>
        <v/>
      </c>
      <c r="AB59" s="36" t="str">
        <f t="shared" si="6"/>
        <v/>
      </c>
      <c r="AC59" s="29" t="str">
        <f t="shared" si="7"/>
        <v/>
      </c>
      <c r="AE59" s="28" t="str">
        <f t="shared" si="8"/>
        <v/>
      </c>
      <c r="AF59" s="36" t="str">
        <f t="shared" si="9"/>
        <v/>
      </c>
      <c r="AG59" s="36"/>
      <c r="AH59" s="36"/>
      <c r="AI59" s="36" t="str">
        <f t="shared" si="10"/>
        <v/>
      </c>
      <c r="AJ59" s="36" t="str">
        <f t="shared" si="11"/>
        <v/>
      </c>
      <c r="AK59" s="29"/>
      <c r="AM59" s="41" t="str">
        <f t="shared" si="14"/>
        <v/>
      </c>
    </row>
    <row r="60" spans="1:39" ht="14.45" customHeight="1" x14ac:dyDescent="0.25">
      <c r="A60" s="13"/>
      <c r="B60" s="84"/>
      <c r="C60" s="85"/>
      <c r="D60" s="86"/>
      <c r="E60" s="86"/>
      <c r="F60" s="87"/>
      <c r="G60" s="87"/>
      <c r="H60" s="88"/>
      <c r="I60" s="13"/>
      <c r="J60" s="17"/>
      <c r="K60" s="13"/>
      <c r="L60" s="21"/>
      <c r="M60" s="22"/>
      <c r="N60" s="13"/>
      <c r="Q60" s="73" t="str">
        <f>IF(NOT($H60=""), $H60, IF($C60="", "", IF(IFERROR(INDEX('Intro &amp; Setup'!$AO$17:$AO$66, MATCH($C60, 'Intro &amp; Setup'!$AF$17:$AF$66, 0)), "")="", $Q$4, IFERROR(INDEX('Intro &amp; Setup'!$AO$17:$AO$66, MATCH($C60, 'Intro &amp; Setup'!$AF$17:$AF$66, 0)), ""))))</f>
        <v/>
      </c>
      <c r="S60" s="71" t="str">
        <f>IF('Intro &amp; Setup'!$AF66="", "", 'Intro &amp; Setup'!$AF66)</f>
        <v/>
      </c>
      <c r="U60" s="41" t="str">
        <f t="shared" si="13"/>
        <v/>
      </c>
      <c r="W60" s="28" t="str">
        <f t="shared" si="3"/>
        <v/>
      </c>
      <c r="X60" s="36" t="str">
        <f t="shared" si="4"/>
        <v/>
      </c>
      <c r="Y60" s="36"/>
      <c r="Z60" s="36"/>
      <c r="AA60" s="36" t="str">
        <f t="shared" si="5"/>
        <v/>
      </c>
      <c r="AB60" s="36" t="str">
        <f t="shared" si="6"/>
        <v/>
      </c>
      <c r="AC60" s="29" t="str">
        <f t="shared" si="7"/>
        <v/>
      </c>
      <c r="AE60" s="28" t="str">
        <f t="shared" si="8"/>
        <v/>
      </c>
      <c r="AF60" s="36" t="str">
        <f t="shared" si="9"/>
        <v/>
      </c>
      <c r="AG60" s="36"/>
      <c r="AH60" s="36"/>
      <c r="AI60" s="36" t="str">
        <f t="shared" si="10"/>
        <v/>
      </c>
      <c r="AJ60" s="36" t="str">
        <f t="shared" si="11"/>
        <v/>
      </c>
      <c r="AK60" s="29"/>
      <c r="AM60" s="41" t="str">
        <f t="shared" si="14"/>
        <v/>
      </c>
    </row>
    <row r="61" spans="1:39" ht="14.45" customHeight="1" x14ac:dyDescent="0.25">
      <c r="A61" s="13"/>
      <c r="B61" s="84"/>
      <c r="C61" s="85"/>
      <c r="D61" s="86"/>
      <c r="E61" s="86"/>
      <c r="F61" s="87"/>
      <c r="G61" s="87"/>
      <c r="H61" s="88"/>
      <c r="I61" s="13"/>
      <c r="J61" s="17"/>
      <c r="K61" s="13"/>
      <c r="L61" s="21"/>
      <c r="M61" s="22"/>
      <c r="N61" s="13"/>
      <c r="Q61" s="73" t="str">
        <f>IF(NOT($H61=""), $H61, IF($C61="", "", IF(IFERROR(INDEX('Intro &amp; Setup'!$AO$17:$AO$66, MATCH($C61, 'Intro &amp; Setup'!$AF$17:$AF$66, 0)), "")="", $Q$4, IFERROR(INDEX('Intro &amp; Setup'!$AO$17:$AO$66, MATCH($C61, 'Intro &amp; Setup'!$AF$17:$AF$66, 0)), ""))))</f>
        <v/>
      </c>
      <c r="U61" s="41" t="str">
        <f t="shared" si="13"/>
        <v/>
      </c>
      <c r="W61" s="28" t="str">
        <f t="shared" si="3"/>
        <v/>
      </c>
      <c r="X61" s="36" t="str">
        <f t="shared" si="4"/>
        <v/>
      </c>
      <c r="Y61" s="36"/>
      <c r="Z61" s="36"/>
      <c r="AA61" s="36" t="str">
        <f t="shared" si="5"/>
        <v/>
      </c>
      <c r="AB61" s="36" t="str">
        <f t="shared" si="6"/>
        <v/>
      </c>
      <c r="AC61" s="29" t="str">
        <f t="shared" si="7"/>
        <v/>
      </c>
      <c r="AE61" s="28" t="str">
        <f t="shared" si="8"/>
        <v/>
      </c>
      <c r="AF61" s="36" t="str">
        <f t="shared" si="9"/>
        <v/>
      </c>
      <c r="AG61" s="36"/>
      <c r="AH61" s="36"/>
      <c r="AI61" s="36" t="str">
        <f t="shared" si="10"/>
        <v/>
      </c>
      <c r="AJ61" s="36" t="str">
        <f t="shared" si="11"/>
        <v/>
      </c>
      <c r="AK61" s="29"/>
      <c r="AM61" s="41" t="str">
        <f t="shared" si="14"/>
        <v/>
      </c>
    </row>
    <row r="62" spans="1:39" ht="14.45" customHeight="1" x14ac:dyDescent="0.25">
      <c r="A62" s="13"/>
      <c r="B62" s="84"/>
      <c r="C62" s="85"/>
      <c r="D62" s="86"/>
      <c r="E62" s="86"/>
      <c r="F62" s="87"/>
      <c r="G62" s="87"/>
      <c r="H62" s="88"/>
      <c r="I62" s="13"/>
      <c r="J62" s="17"/>
      <c r="K62" s="13"/>
      <c r="L62" s="21"/>
      <c r="M62" s="22"/>
      <c r="N62" s="13"/>
      <c r="Q62" s="73" t="str">
        <f>IF(NOT($H62=""), $H62, IF($C62="", "", IF(IFERROR(INDEX('Intro &amp; Setup'!$AO$17:$AO$66, MATCH($C62, 'Intro &amp; Setup'!$AF$17:$AF$66, 0)), "")="", $Q$4, IFERROR(INDEX('Intro &amp; Setup'!$AO$17:$AO$66, MATCH($C62, 'Intro &amp; Setup'!$AF$17:$AF$66, 0)), ""))))</f>
        <v/>
      </c>
      <c r="U62" s="41" t="str">
        <f t="shared" si="13"/>
        <v/>
      </c>
      <c r="W62" s="28" t="str">
        <f t="shared" si="3"/>
        <v/>
      </c>
      <c r="X62" s="36" t="str">
        <f t="shared" si="4"/>
        <v/>
      </c>
      <c r="Y62" s="36"/>
      <c r="Z62" s="36"/>
      <c r="AA62" s="36" t="str">
        <f t="shared" si="5"/>
        <v/>
      </c>
      <c r="AB62" s="36" t="str">
        <f t="shared" si="6"/>
        <v/>
      </c>
      <c r="AC62" s="29" t="str">
        <f t="shared" si="7"/>
        <v/>
      </c>
      <c r="AE62" s="28" t="str">
        <f t="shared" si="8"/>
        <v/>
      </c>
      <c r="AF62" s="36" t="str">
        <f t="shared" si="9"/>
        <v/>
      </c>
      <c r="AG62" s="36"/>
      <c r="AH62" s="36"/>
      <c r="AI62" s="36" t="str">
        <f t="shared" si="10"/>
        <v/>
      </c>
      <c r="AJ62" s="36" t="str">
        <f t="shared" si="11"/>
        <v/>
      </c>
      <c r="AK62" s="29"/>
      <c r="AM62" s="41" t="str">
        <f t="shared" si="14"/>
        <v/>
      </c>
    </row>
    <row r="63" spans="1:39" ht="14.45" customHeight="1" x14ac:dyDescent="0.25">
      <c r="A63" s="13"/>
      <c r="B63" s="84"/>
      <c r="C63" s="85"/>
      <c r="D63" s="86"/>
      <c r="E63" s="86"/>
      <c r="F63" s="87"/>
      <c r="G63" s="87"/>
      <c r="H63" s="88"/>
      <c r="I63" s="13"/>
      <c r="J63" s="17"/>
      <c r="K63" s="13"/>
      <c r="L63" s="21"/>
      <c r="M63" s="22"/>
      <c r="N63" s="13"/>
      <c r="Q63" s="73" t="str">
        <f>IF(NOT($H63=""), $H63, IF($C63="", "", IF(IFERROR(INDEX('Intro &amp; Setup'!$AO$17:$AO$66, MATCH($C63, 'Intro &amp; Setup'!$AF$17:$AF$66, 0)), "")="", $Q$4, IFERROR(INDEX('Intro &amp; Setup'!$AO$17:$AO$66, MATCH($C63, 'Intro &amp; Setup'!$AF$17:$AF$66, 0)), ""))))</f>
        <v/>
      </c>
      <c r="U63" s="41" t="str">
        <f t="shared" si="13"/>
        <v/>
      </c>
      <c r="W63" s="28" t="str">
        <f t="shared" si="3"/>
        <v/>
      </c>
      <c r="X63" s="36" t="str">
        <f t="shared" si="4"/>
        <v/>
      </c>
      <c r="Y63" s="36"/>
      <c r="Z63" s="36"/>
      <c r="AA63" s="36" t="str">
        <f t="shared" si="5"/>
        <v/>
      </c>
      <c r="AB63" s="36" t="str">
        <f t="shared" si="6"/>
        <v/>
      </c>
      <c r="AC63" s="29" t="str">
        <f t="shared" si="7"/>
        <v/>
      </c>
      <c r="AE63" s="28" t="str">
        <f t="shared" si="8"/>
        <v/>
      </c>
      <c r="AF63" s="36" t="str">
        <f t="shared" si="9"/>
        <v/>
      </c>
      <c r="AG63" s="36"/>
      <c r="AH63" s="36"/>
      <c r="AI63" s="36" t="str">
        <f t="shared" si="10"/>
        <v/>
      </c>
      <c r="AJ63" s="36" t="str">
        <f t="shared" si="11"/>
        <v/>
      </c>
      <c r="AK63" s="29"/>
      <c r="AM63" s="41" t="str">
        <f t="shared" si="14"/>
        <v/>
      </c>
    </row>
    <row r="64" spans="1:39" ht="14.45" customHeight="1" x14ac:dyDescent="0.25">
      <c r="A64" s="13"/>
      <c r="B64" s="84"/>
      <c r="C64" s="85"/>
      <c r="D64" s="86"/>
      <c r="E64" s="86"/>
      <c r="F64" s="87"/>
      <c r="G64" s="87"/>
      <c r="H64" s="88"/>
      <c r="I64" s="13"/>
      <c r="J64" s="17"/>
      <c r="K64" s="13"/>
      <c r="L64" s="21"/>
      <c r="M64" s="22"/>
      <c r="N64" s="13"/>
      <c r="Q64" s="73" t="str">
        <f>IF(NOT($H64=""), $H64, IF($C64="", "", IF(IFERROR(INDEX('Intro &amp; Setup'!$AO$17:$AO$66, MATCH($C64, 'Intro &amp; Setup'!$AF$17:$AF$66, 0)), "")="", $Q$4, IFERROR(INDEX('Intro &amp; Setup'!$AO$17:$AO$66, MATCH($C64, 'Intro &amp; Setup'!$AF$17:$AF$66, 0)), ""))))</f>
        <v/>
      </c>
      <c r="U64" s="41" t="str">
        <f t="shared" si="13"/>
        <v/>
      </c>
      <c r="W64" s="28" t="str">
        <f t="shared" si="3"/>
        <v/>
      </c>
      <c r="X64" s="36" t="str">
        <f t="shared" si="4"/>
        <v/>
      </c>
      <c r="Y64" s="36"/>
      <c r="Z64" s="36"/>
      <c r="AA64" s="36" t="str">
        <f t="shared" si="5"/>
        <v/>
      </c>
      <c r="AB64" s="36" t="str">
        <f t="shared" si="6"/>
        <v/>
      </c>
      <c r="AC64" s="29" t="str">
        <f t="shared" si="7"/>
        <v/>
      </c>
      <c r="AE64" s="28" t="str">
        <f t="shared" si="8"/>
        <v/>
      </c>
      <c r="AF64" s="36" t="str">
        <f t="shared" si="9"/>
        <v/>
      </c>
      <c r="AG64" s="36"/>
      <c r="AH64" s="36"/>
      <c r="AI64" s="36" t="str">
        <f t="shared" si="10"/>
        <v/>
      </c>
      <c r="AJ64" s="36" t="str">
        <f t="shared" si="11"/>
        <v/>
      </c>
      <c r="AK64" s="29"/>
      <c r="AM64" s="41" t="str">
        <f t="shared" si="14"/>
        <v/>
      </c>
    </row>
    <row r="65" spans="1:39" ht="14.45" customHeight="1" x14ac:dyDescent="0.25">
      <c r="A65" s="13"/>
      <c r="B65" s="84"/>
      <c r="C65" s="85"/>
      <c r="D65" s="86"/>
      <c r="E65" s="86"/>
      <c r="F65" s="87"/>
      <c r="G65" s="87"/>
      <c r="H65" s="88"/>
      <c r="I65" s="13"/>
      <c r="J65" s="17"/>
      <c r="K65" s="13"/>
      <c r="L65" s="21"/>
      <c r="M65" s="22"/>
      <c r="N65" s="13"/>
      <c r="Q65" s="73" t="str">
        <f>IF(NOT($H65=""), $H65, IF($C65="", "", IF(IFERROR(INDEX('Intro &amp; Setup'!$AO$17:$AO$66, MATCH($C65, 'Intro &amp; Setup'!$AF$17:$AF$66, 0)), "")="", $Q$4, IFERROR(INDEX('Intro &amp; Setup'!$AO$17:$AO$66, MATCH($C65, 'Intro &amp; Setup'!$AF$17:$AF$66, 0)), ""))))</f>
        <v/>
      </c>
      <c r="U65" s="41" t="str">
        <f t="shared" si="13"/>
        <v/>
      </c>
      <c r="W65" s="28" t="str">
        <f t="shared" si="3"/>
        <v/>
      </c>
      <c r="X65" s="36" t="str">
        <f t="shared" si="4"/>
        <v/>
      </c>
      <c r="Y65" s="36"/>
      <c r="Z65" s="36"/>
      <c r="AA65" s="36" t="str">
        <f t="shared" si="5"/>
        <v/>
      </c>
      <c r="AB65" s="36" t="str">
        <f t="shared" si="6"/>
        <v/>
      </c>
      <c r="AC65" s="29" t="str">
        <f t="shared" si="7"/>
        <v/>
      </c>
      <c r="AE65" s="28" t="str">
        <f t="shared" si="8"/>
        <v/>
      </c>
      <c r="AF65" s="36" t="str">
        <f t="shared" si="9"/>
        <v/>
      </c>
      <c r="AG65" s="36"/>
      <c r="AH65" s="36"/>
      <c r="AI65" s="36" t="str">
        <f t="shared" si="10"/>
        <v/>
      </c>
      <c r="AJ65" s="36" t="str">
        <f t="shared" si="11"/>
        <v/>
      </c>
      <c r="AK65" s="29"/>
      <c r="AM65" s="41" t="str">
        <f t="shared" si="14"/>
        <v/>
      </c>
    </row>
    <row r="66" spans="1:39" ht="14.45" customHeight="1" x14ac:dyDescent="0.25">
      <c r="A66" s="13"/>
      <c r="B66" s="84"/>
      <c r="C66" s="85"/>
      <c r="D66" s="86"/>
      <c r="E66" s="86"/>
      <c r="F66" s="87"/>
      <c r="G66" s="87"/>
      <c r="H66" s="88"/>
      <c r="I66" s="13"/>
      <c r="J66" s="17"/>
      <c r="K66" s="13"/>
      <c r="L66" s="21"/>
      <c r="M66" s="22"/>
      <c r="N66" s="13"/>
      <c r="Q66" s="73" t="str">
        <f>IF(NOT($H66=""), $H66, IF($C66="", "", IF(IFERROR(INDEX('Intro &amp; Setup'!$AO$17:$AO$66, MATCH($C66, 'Intro &amp; Setup'!$AF$17:$AF$66, 0)), "")="", $Q$4, IFERROR(INDEX('Intro &amp; Setup'!$AO$17:$AO$66, MATCH($C66, 'Intro &amp; Setup'!$AF$17:$AF$66, 0)), ""))))</f>
        <v/>
      </c>
      <c r="U66" s="41" t="str">
        <f t="shared" si="13"/>
        <v/>
      </c>
      <c r="W66" s="28" t="str">
        <f t="shared" si="3"/>
        <v/>
      </c>
      <c r="X66" s="36" t="str">
        <f t="shared" si="4"/>
        <v/>
      </c>
      <c r="Y66" s="36"/>
      <c r="Z66" s="36"/>
      <c r="AA66" s="36" t="str">
        <f t="shared" si="5"/>
        <v/>
      </c>
      <c r="AB66" s="36" t="str">
        <f t="shared" si="6"/>
        <v/>
      </c>
      <c r="AC66" s="29" t="str">
        <f t="shared" si="7"/>
        <v/>
      </c>
      <c r="AE66" s="28" t="str">
        <f t="shared" si="8"/>
        <v/>
      </c>
      <c r="AF66" s="36" t="str">
        <f t="shared" si="9"/>
        <v/>
      </c>
      <c r="AG66" s="36"/>
      <c r="AH66" s="36"/>
      <c r="AI66" s="36" t="str">
        <f t="shared" si="10"/>
        <v/>
      </c>
      <c r="AJ66" s="36" t="str">
        <f t="shared" si="11"/>
        <v/>
      </c>
      <c r="AK66" s="29"/>
      <c r="AM66" s="41" t="str">
        <f t="shared" si="14"/>
        <v/>
      </c>
    </row>
    <row r="67" spans="1:39" ht="14.45" customHeight="1" x14ac:dyDescent="0.25">
      <c r="A67" s="13"/>
      <c r="B67" s="84"/>
      <c r="C67" s="85"/>
      <c r="D67" s="86"/>
      <c r="E67" s="86"/>
      <c r="F67" s="87"/>
      <c r="G67" s="87"/>
      <c r="H67" s="88"/>
      <c r="I67" s="13"/>
      <c r="J67" s="17"/>
      <c r="K67" s="13"/>
      <c r="L67" s="21"/>
      <c r="M67" s="22"/>
      <c r="N67" s="13"/>
      <c r="Q67" s="73" t="str">
        <f>IF(NOT($H67=""), $H67, IF($C67="", "", IF(IFERROR(INDEX('Intro &amp; Setup'!$AO$17:$AO$66, MATCH($C67, 'Intro &amp; Setup'!$AF$17:$AF$66, 0)), "")="", $Q$4, IFERROR(INDEX('Intro &amp; Setup'!$AO$17:$AO$66, MATCH($C67, 'Intro &amp; Setup'!$AF$17:$AF$66, 0)), ""))))</f>
        <v/>
      </c>
      <c r="U67" s="41" t="str">
        <f t="shared" si="13"/>
        <v/>
      </c>
      <c r="W67" s="28" t="str">
        <f t="shared" si="3"/>
        <v/>
      </c>
      <c r="X67" s="36" t="str">
        <f t="shared" si="4"/>
        <v/>
      </c>
      <c r="Y67" s="36"/>
      <c r="Z67" s="36"/>
      <c r="AA67" s="36" t="str">
        <f t="shared" si="5"/>
        <v/>
      </c>
      <c r="AB67" s="36" t="str">
        <f t="shared" si="6"/>
        <v/>
      </c>
      <c r="AC67" s="29" t="str">
        <f t="shared" si="7"/>
        <v/>
      </c>
      <c r="AE67" s="28" t="str">
        <f t="shared" si="8"/>
        <v/>
      </c>
      <c r="AF67" s="36" t="str">
        <f t="shared" si="9"/>
        <v/>
      </c>
      <c r="AG67" s="36"/>
      <c r="AH67" s="36"/>
      <c r="AI67" s="36" t="str">
        <f t="shared" si="10"/>
        <v/>
      </c>
      <c r="AJ67" s="36" t="str">
        <f t="shared" si="11"/>
        <v/>
      </c>
      <c r="AK67" s="29"/>
      <c r="AM67" s="41" t="str">
        <f t="shared" si="14"/>
        <v/>
      </c>
    </row>
    <row r="68" spans="1:39" ht="14.45" customHeight="1" x14ac:dyDescent="0.25">
      <c r="A68" s="13"/>
      <c r="B68" s="84"/>
      <c r="C68" s="85"/>
      <c r="D68" s="86"/>
      <c r="E68" s="86"/>
      <c r="F68" s="87"/>
      <c r="G68" s="87"/>
      <c r="H68" s="88"/>
      <c r="I68" s="13"/>
      <c r="J68" s="17"/>
      <c r="K68" s="13"/>
      <c r="L68" s="21"/>
      <c r="M68" s="22"/>
      <c r="N68" s="13"/>
      <c r="Q68" s="73" t="str">
        <f>IF(NOT($H68=""), $H68, IF($C68="", "", IF(IFERROR(INDEX('Intro &amp; Setup'!$AO$17:$AO$66, MATCH($C68, 'Intro &amp; Setup'!$AF$17:$AF$66, 0)), "")="", $Q$4, IFERROR(INDEX('Intro &amp; Setup'!$AO$17:$AO$66, MATCH($C68, 'Intro &amp; Setup'!$AF$17:$AF$66, 0)), ""))))</f>
        <v/>
      </c>
      <c r="U68" s="41" t="str">
        <f t="shared" si="13"/>
        <v/>
      </c>
      <c r="W68" s="28" t="str">
        <f t="shared" si="3"/>
        <v/>
      </c>
      <c r="X68" s="36" t="str">
        <f t="shared" si="4"/>
        <v/>
      </c>
      <c r="Y68" s="36"/>
      <c r="Z68" s="36"/>
      <c r="AA68" s="36" t="str">
        <f t="shared" si="5"/>
        <v/>
      </c>
      <c r="AB68" s="36" t="str">
        <f t="shared" si="6"/>
        <v/>
      </c>
      <c r="AC68" s="29" t="str">
        <f t="shared" si="7"/>
        <v/>
      </c>
      <c r="AE68" s="28" t="str">
        <f t="shared" si="8"/>
        <v/>
      </c>
      <c r="AF68" s="36" t="str">
        <f t="shared" si="9"/>
        <v/>
      </c>
      <c r="AG68" s="36"/>
      <c r="AH68" s="36"/>
      <c r="AI68" s="36" t="str">
        <f t="shared" si="10"/>
        <v/>
      </c>
      <c r="AJ68" s="36" t="str">
        <f t="shared" si="11"/>
        <v/>
      </c>
      <c r="AK68" s="29"/>
      <c r="AM68" s="41" t="str">
        <f t="shared" si="14"/>
        <v/>
      </c>
    </row>
    <row r="69" spans="1:39" ht="14.45" customHeight="1" x14ac:dyDescent="0.25">
      <c r="A69" s="13"/>
      <c r="B69" s="84"/>
      <c r="C69" s="85"/>
      <c r="D69" s="86"/>
      <c r="E69" s="86"/>
      <c r="F69" s="87"/>
      <c r="G69" s="87"/>
      <c r="H69" s="88"/>
      <c r="I69" s="13"/>
      <c r="J69" s="17"/>
      <c r="K69" s="13"/>
      <c r="L69" s="21"/>
      <c r="M69" s="22"/>
      <c r="N69" s="13"/>
      <c r="Q69" s="73" t="str">
        <f>IF(NOT($H69=""), $H69, IF($C69="", "", IF(IFERROR(INDEX('Intro &amp; Setup'!$AO$17:$AO$66, MATCH($C69, 'Intro &amp; Setup'!$AF$17:$AF$66, 0)), "")="", $Q$4, IFERROR(INDEX('Intro &amp; Setup'!$AO$17:$AO$66, MATCH($C69, 'Intro &amp; Setup'!$AF$17:$AF$66, 0)), ""))))</f>
        <v/>
      </c>
      <c r="U69" s="41" t="str">
        <f t="shared" si="13"/>
        <v/>
      </c>
      <c r="W69" s="28" t="str">
        <f t="shared" si="3"/>
        <v/>
      </c>
      <c r="X69" s="36" t="str">
        <f t="shared" si="4"/>
        <v/>
      </c>
      <c r="Y69" s="36"/>
      <c r="Z69" s="36"/>
      <c r="AA69" s="36" t="str">
        <f t="shared" si="5"/>
        <v/>
      </c>
      <c r="AB69" s="36" t="str">
        <f t="shared" si="6"/>
        <v/>
      </c>
      <c r="AC69" s="29" t="str">
        <f t="shared" si="7"/>
        <v/>
      </c>
      <c r="AE69" s="28" t="str">
        <f t="shared" si="8"/>
        <v/>
      </c>
      <c r="AF69" s="36" t="str">
        <f t="shared" si="9"/>
        <v/>
      </c>
      <c r="AG69" s="36"/>
      <c r="AH69" s="36"/>
      <c r="AI69" s="36" t="str">
        <f t="shared" si="10"/>
        <v/>
      </c>
      <c r="AJ69" s="36" t="str">
        <f t="shared" si="11"/>
        <v/>
      </c>
      <c r="AK69" s="29"/>
      <c r="AM69" s="41" t="str">
        <f t="shared" si="14"/>
        <v/>
      </c>
    </row>
    <row r="70" spans="1:39" ht="14.45" customHeight="1" x14ac:dyDescent="0.25">
      <c r="A70" s="13"/>
      <c r="B70" s="84"/>
      <c r="C70" s="85"/>
      <c r="D70" s="86"/>
      <c r="E70" s="86"/>
      <c r="F70" s="87"/>
      <c r="G70" s="87"/>
      <c r="H70" s="88"/>
      <c r="I70" s="13"/>
      <c r="J70" s="17"/>
      <c r="K70" s="13"/>
      <c r="L70" s="21"/>
      <c r="M70" s="22"/>
      <c r="N70" s="13"/>
      <c r="Q70" s="73" t="str">
        <f>IF(NOT($H70=""), $H70, IF($C70="", "", IF(IFERROR(INDEX('Intro &amp; Setup'!$AO$17:$AO$66, MATCH($C70, 'Intro &amp; Setup'!$AF$17:$AF$66, 0)), "")="", $Q$4, IFERROR(INDEX('Intro &amp; Setup'!$AO$17:$AO$66, MATCH($C70, 'Intro &amp; Setup'!$AF$17:$AF$66, 0)), ""))))</f>
        <v/>
      </c>
      <c r="U70" s="41" t="str">
        <f t="shared" si="13"/>
        <v/>
      </c>
      <c r="W70" s="28" t="str">
        <f t="shared" si="3"/>
        <v/>
      </c>
      <c r="X70" s="36" t="str">
        <f t="shared" si="4"/>
        <v/>
      </c>
      <c r="Y70" s="36"/>
      <c r="Z70" s="36"/>
      <c r="AA70" s="36" t="str">
        <f t="shared" si="5"/>
        <v/>
      </c>
      <c r="AB70" s="36" t="str">
        <f t="shared" si="6"/>
        <v/>
      </c>
      <c r="AC70" s="29" t="str">
        <f t="shared" si="7"/>
        <v/>
      </c>
      <c r="AE70" s="28" t="str">
        <f t="shared" si="8"/>
        <v/>
      </c>
      <c r="AF70" s="36" t="str">
        <f t="shared" si="9"/>
        <v/>
      </c>
      <c r="AG70" s="36"/>
      <c r="AH70" s="36"/>
      <c r="AI70" s="36" t="str">
        <f t="shared" si="10"/>
        <v/>
      </c>
      <c r="AJ70" s="36" t="str">
        <f t="shared" si="11"/>
        <v/>
      </c>
      <c r="AK70" s="29"/>
      <c r="AM70" s="41" t="str">
        <f t="shared" si="14"/>
        <v/>
      </c>
    </row>
    <row r="71" spans="1:39" ht="14.45" customHeight="1" x14ac:dyDescent="0.25">
      <c r="A71" s="13"/>
      <c r="B71" s="84"/>
      <c r="C71" s="85"/>
      <c r="D71" s="86"/>
      <c r="E71" s="86"/>
      <c r="F71" s="87"/>
      <c r="G71" s="87"/>
      <c r="H71" s="88"/>
      <c r="I71" s="13"/>
      <c r="J71" s="17"/>
      <c r="K71" s="13"/>
      <c r="L71" s="21"/>
      <c r="M71" s="22"/>
      <c r="N71" s="13"/>
      <c r="Q71" s="73" t="str">
        <f>IF(NOT($H71=""), $H71, IF($C71="", "", IF(IFERROR(INDEX('Intro &amp; Setup'!$AO$17:$AO$66, MATCH($C71, 'Intro &amp; Setup'!$AF$17:$AF$66, 0)), "")="", $Q$4, IFERROR(INDEX('Intro &amp; Setup'!$AO$17:$AO$66, MATCH($C71, 'Intro &amp; Setup'!$AF$17:$AF$66, 0)), ""))))</f>
        <v/>
      </c>
      <c r="U71" s="41" t="str">
        <f t="shared" si="13"/>
        <v/>
      </c>
      <c r="W71" s="28" t="str">
        <f t="shared" si="3"/>
        <v/>
      </c>
      <c r="X71" s="36" t="str">
        <f t="shared" si="4"/>
        <v/>
      </c>
      <c r="Y71" s="36"/>
      <c r="Z71" s="36"/>
      <c r="AA71" s="36" t="str">
        <f t="shared" si="5"/>
        <v/>
      </c>
      <c r="AB71" s="36" t="str">
        <f t="shared" si="6"/>
        <v/>
      </c>
      <c r="AC71" s="29" t="str">
        <f t="shared" si="7"/>
        <v/>
      </c>
      <c r="AE71" s="28" t="str">
        <f t="shared" si="8"/>
        <v/>
      </c>
      <c r="AF71" s="36" t="str">
        <f t="shared" si="9"/>
        <v/>
      </c>
      <c r="AG71" s="36"/>
      <c r="AH71" s="36"/>
      <c r="AI71" s="36" t="str">
        <f t="shared" si="10"/>
        <v/>
      </c>
      <c r="AJ71" s="36" t="str">
        <f t="shared" si="11"/>
        <v/>
      </c>
      <c r="AK71" s="29"/>
      <c r="AM71" s="41" t="str">
        <f t="shared" si="14"/>
        <v/>
      </c>
    </row>
    <row r="72" spans="1:39" ht="14.45" customHeight="1" x14ac:dyDescent="0.25">
      <c r="A72" s="13"/>
      <c r="B72" s="84"/>
      <c r="C72" s="85"/>
      <c r="D72" s="86"/>
      <c r="E72" s="86"/>
      <c r="F72" s="87"/>
      <c r="G72" s="87"/>
      <c r="H72" s="88"/>
      <c r="I72" s="13"/>
      <c r="J72" s="17"/>
      <c r="K72" s="13"/>
      <c r="L72" s="21"/>
      <c r="M72" s="22"/>
      <c r="N72" s="13"/>
      <c r="Q72" s="73" t="str">
        <f>IF(NOT($H72=""), $H72, IF($C72="", "", IF(IFERROR(INDEX('Intro &amp; Setup'!$AO$17:$AO$66, MATCH($C72, 'Intro &amp; Setup'!$AF$17:$AF$66, 0)), "")="", $Q$4, IFERROR(INDEX('Intro &amp; Setup'!$AO$17:$AO$66, MATCH($C72, 'Intro &amp; Setup'!$AF$17:$AF$66, 0)), ""))))</f>
        <v/>
      </c>
      <c r="U72" s="41" t="str">
        <f t="shared" si="13"/>
        <v/>
      </c>
      <c r="W72" s="28" t="str">
        <f t="shared" si="3"/>
        <v/>
      </c>
      <c r="X72" s="36" t="str">
        <f t="shared" si="4"/>
        <v/>
      </c>
      <c r="Y72" s="36"/>
      <c r="Z72" s="36"/>
      <c r="AA72" s="36" t="str">
        <f t="shared" si="5"/>
        <v/>
      </c>
      <c r="AB72" s="36" t="str">
        <f t="shared" si="6"/>
        <v/>
      </c>
      <c r="AC72" s="29" t="str">
        <f t="shared" si="7"/>
        <v/>
      </c>
      <c r="AE72" s="28" t="str">
        <f t="shared" si="8"/>
        <v/>
      </c>
      <c r="AF72" s="36" t="str">
        <f t="shared" si="9"/>
        <v/>
      </c>
      <c r="AG72" s="36"/>
      <c r="AH72" s="36"/>
      <c r="AI72" s="36" t="str">
        <f t="shared" si="10"/>
        <v/>
      </c>
      <c r="AJ72" s="36" t="str">
        <f t="shared" si="11"/>
        <v/>
      </c>
      <c r="AK72" s="29"/>
      <c r="AM72" s="41" t="str">
        <f t="shared" si="14"/>
        <v/>
      </c>
    </row>
    <row r="73" spans="1:39" ht="14.45" customHeight="1" x14ac:dyDescent="0.25">
      <c r="A73" s="13"/>
      <c r="B73" s="84"/>
      <c r="C73" s="85"/>
      <c r="D73" s="86"/>
      <c r="E73" s="86"/>
      <c r="F73" s="87"/>
      <c r="G73" s="87"/>
      <c r="H73" s="88"/>
      <c r="I73" s="13"/>
      <c r="J73" s="17"/>
      <c r="K73" s="13"/>
      <c r="L73" s="21"/>
      <c r="M73" s="22"/>
      <c r="N73" s="13"/>
      <c r="Q73" s="73" t="str">
        <f>IF(NOT($H73=""), $H73, IF($C73="", "", IF(IFERROR(INDEX('Intro &amp; Setup'!$AO$17:$AO$66, MATCH($C73, 'Intro &amp; Setup'!$AF$17:$AF$66, 0)), "")="", $Q$4, IFERROR(INDEX('Intro &amp; Setup'!$AO$17:$AO$66, MATCH($C73, 'Intro &amp; Setup'!$AF$17:$AF$66, 0)), ""))))</f>
        <v/>
      </c>
      <c r="U73" s="41" t="str">
        <f t="shared" si="13"/>
        <v/>
      </c>
      <c r="W73" s="28" t="str">
        <f t="shared" si="3"/>
        <v/>
      </c>
      <c r="X73" s="36" t="str">
        <f t="shared" si="4"/>
        <v/>
      </c>
      <c r="Y73" s="36"/>
      <c r="Z73" s="36"/>
      <c r="AA73" s="36" t="str">
        <f t="shared" si="5"/>
        <v/>
      </c>
      <c r="AB73" s="36" t="str">
        <f t="shared" si="6"/>
        <v/>
      </c>
      <c r="AC73" s="29" t="str">
        <f t="shared" si="7"/>
        <v/>
      </c>
      <c r="AE73" s="28" t="str">
        <f t="shared" si="8"/>
        <v/>
      </c>
      <c r="AF73" s="36" t="str">
        <f t="shared" si="9"/>
        <v/>
      </c>
      <c r="AG73" s="36"/>
      <c r="AH73" s="36"/>
      <c r="AI73" s="36" t="str">
        <f t="shared" si="10"/>
        <v/>
      </c>
      <c r="AJ73" s="36" t="str">
        <f t="shared" si="11"/>
        <v/>
      </c>
      <c r="AK73" s="29"/>
      <c r="AM73" s="41" t="str">
        <f t="shared" si="14"/>
        <v/>
      </c>
    </row>
    <row r="74" spans="1:39" ht="14.45" customHeight="1" x14ac:dyDescent="0.25">
      <c r="A74" s="13"/>
      <c r="B74" s="84"/>
      <c r="C74" s="85"/>
      <c r="D74" s="86"/>
      <c r="E74" s="86"/>
      <c r="F74" s="87"/>
      <c r="G74" s="87"/>
      <c r="H74" s="88"/>
      <c r="I74" s="13"/>
      <c r="J74" s="17"/>
      <c r="K74" s="13"/>
      <c r="L74" s="21"/>
      <c r="M74" s="22"/>
      <c r="N74" s="13"/>
      <c r="Q74" s="73" t="str">
        <f>IF(NOT($H74=""), $H74, IF($C74="", "", IF(IFERROR(INDEX('Intro &amp; Setup'!$AO$17:$AO$66, MATCH($C74, 'Intro &amp; Setup'!$AF$17:$AF$66, 0)), "")="", $Q$4, IFERROR(INDEX('Intro &amp; Setup'!$AO$17:$AO$66, MATCH($C74, 'Intro &amp; Setup'!$AF$17:$AF$66, 0)), ""))))</f>
        <v/>
      </c>
      <c r="U74" s="41" t="str">
        <f t="shared" si="13"/>
        <v/>
      </c>
      <c r="W74" s="28" t="str">
        <f t="shared" si="3"/>
        <v/>
      </c>
      <c r="X74" s="36" t="str">
        <f t="shared" si="4"/>
        <v/>
      </c>
      <c r="Y74" s="36"/>
      <c r="Z74" s="36"/>
      <c r="AA74" s="36" t="str">
        <f t="shared" si="5"/>
        <v/>
      </c>
      <c r="AB74" s="36" t="str">
        <f t="shared" si="6"/>
        <v/>
      </c>
      <c r="AC74" s="29" t="str">
        <f t="shared" si="7"/>
        <v/>
      </c>
      <c r="AE74" s="28" t="str">
        <f t="shared" si="8"/>
        <v/>
      </c>
      <c r="AF74" s="36" t="str">
        <f t="shared" si="9"/>
        <v/>
      </c>
      <c r="AG74" s="36"/>
      <c r="AH74" s="36"/>
      <c r="AI74" s="36" t="str">
        <f t="shared" si="10"/>
        <v/>
      </c>
      <c r="AJ74" s="36" t="str">
        <f t="shared" si="11"/>
        <v/>
      </c>
      <c r="AK74" s="29"/>
      <c r="AM74" s="41" t="str">
        <f t="shared" si="14"/>
        <v/>
      </c>
    </row>
    <row r="75" spans="1:39" ht="14.45" customHeight="1" x14ac:dyDescent="0.25">
      <c r="A75" s="13"/>
      <c r="B75" s="84"/>
      <c r="C75" s="85"/>
      <c r="D75" s="86"/>
      <c r="E75" s="86"/>
      <c r="F75" s="87"/>
      <c r="G75" s="87"/>
      <c r="H75" s="88"/>
      <c r="I75" s="13"/>
      <c r="J75" s="17"/>
      <c r="K75" s="13"/>
      <c r="L75" s="21"/>
      <c r="M75" s="22"/>
      <c r="N75" s="13"/>
      <c r="Q75" s="73" t="str">
        <f>IF(NOT($H75=""), $H75, IF($C75="", "", IF(IFERROR(INDEX('Intro &amp; Setup'!$AO$17:$AO$66, MATCH($C75, 'Intro &amp; Setup'!$AF$17:$AF$66, 0)), "")="", $Q$4, IFERROR(INDEX('Intro &amp; Setup'!$AO$17:$AO$66, MATCH($C75, 'Intro &amp; Setup'!$AF$17:$AF$66, 0)), ""))))</f>
        <v/>
      </c>
      <c r="U75" s="41" t="str">
        <f t="shared" si="13"/>
        <v/>
      </c>
      <c r="W75" s="28" t="str">
        <f t="shared" ref="W75:W138" si="15">IF(OR($U75="", B75=""), "", IF(OR(B75&lt;$S$3, B75&gt;$S$4, ISNUMBER(B75)=FALSE), "X", ""))</f>
        <v/>
      </c>
      <c r="X75" s="36" t="str">
        <f t="shared" ref="X75:X138" si="16">IF(OR($U75="", C75=""), "", IF(COUNTIF($S$11:$S$60, C75)=0, "X", ""))</f>
        <v/>
      </c>
      <c r="Y75" s="36"/>
      <c r="Z75" s="36"/>
      <c r="AA75" s="36" t="str">
        <f t="shared" ref="AA75:AA138" si="17">IF(OR($U75="", F75=""), "", IF(ISNUMBER(F75)=FALSE, "X", ""))</f>
        <v/>
      </c>
      <c r="AB75" s="36" t="str">
        <f t="shared" ref="AB75:AB138" si="18">IF(OR($U75="", G75=""), "", IF(ISNUMBER(G75)=FALSE, "X", ""))</f>
        <v/>
      </c>
      <c r="AC75" s="29" t="str">
        <f t="shared" ref="AC75:AC138" si="19">IF(OR($U75="", H75=""), "", IF(COUNTIF($Q$4:$Q$5, H75)=0, "X", ""))</f>
        <v/>
      </c>
      <c r="AE75" s="28" t="str">
        <f t="shared" ref="AE75:AE138" si="20">IF($U75="", "", IF(B75="", "X", ""))</f>
        <v/>
      </c>
      <c r="AF75" s="36" t="str">
        <f t="shared" ref="AF75:AF138" si="21">IF($U75="", "", IF(C75="", "X", ""))</f>
        <v/>
      </c>
      <c r="AG75" s="36"/>
      <c r="AH75" s="36"/>
      <c r="AI75" s="36" t="str">
        <f t="shared" ref="AI75:AI138" si="22">IF(OR($U75="", NOT($G75="")), "", IF(F75="", "X", ""))</f>
        <v/>
      </c>
      <c r="AJ75" s="36" t="str">
        <f t="shared" ref="AJ75:AJ138" si="23">IF(OR($U75="", NOT($F75="")), "", IF(G75="", "X", ""))</f>
        <v/>
      </c>
      <c r="AK75" s="29"/>
      <c r="AM75" s="41" t="str">
        <f t="shared" si="14"/>
        <v/>
      </c>
    </row>
    <row r="76" spans="1:39" ht="14.45" customHeight="1" x14ac:dyDescent="0.25">
      <c r="A76" s="13"/>
      <c r="B76" s="84"/>
      <c r="C76" s="85"/>
      <c r="D76" s="86"/>
      <c r="E76" s="86"/>
      <c r="F76" s="87"/>
      <c r="G76" s="87"/>
      <c r="H76" s="88"/>
      <c r="I76" s="13"/>
      <c r="J76" s="17"/>
      <c r="K76" s="13"/>
      <c r="L76" s="21"/>
      <c r="M76" s="22"/>
      <c r="N76" s="13"/>
      <c r="Q76" s="73" t="str">
        <f>IF(NOT($H76=""), $H76, IF($C76="", "", IF(IFERROR(INDEX('Intro &amp; Setup'!$AO$17:$AO$66, MATCH($C76, 'Intro &amp; Setup'!$AF$17:$AF$66, 0)), "")="", $Q$4, IFERROR(INDEX('Intro &amp; Setup'!$AO$17:$AO$66, MATCH($C76, 'Intro &amp; Setup'!$AF$17:$AF$66, 0)), ""))))</f>
        <v/>
      </c>
      <c r="U76" s="41" t="str">
        <f t="shared" ref="U76:U139" si="24">IF(COUNTIF($B76:$H76, "")=7, "", "X")</f>
        <v/>
      </c>
      <c r="W76" s="28" t="str">
        <f t="shared" si="15"/>
        <v/>
      </c>
      <c r="X76" s="36" t="str">
        <f t="shared" si="16"/>
        <v/>
      </c>
      <c r="Y76" s="36"/>
      <c r="Z76" s="36"/>
      <c r="AA76" s="36" t="str">
        <f t="shared" si="17"/>
        <v/>
      </c>
      <c r="AB76" s="36" t="str">
        <f t="shared" si="18"/>
        <v/>
      </c>
      <c r="AC76" s="29" t="str">
        <f t="shared" si="19"/>
        <v/>
      </c>
      <c r="AE76" s="28" t="str">
        <f t="shared" si="20"/>
        <v/>
      </c>
      <c r="AF76" s="36" t="str">
        <f t="shared" si="21"/>
        <v/>
      </c>
      <c r="AG76" s="36"/>
      <c r="AH76" s="36"/>
      <c r="AI76" s="36" t="str">
        <f t="shared" si="22"/>
        <v/>
      </c>
      <c r="AJ76" s="36" t="str">
        <f t="shared" si="23"/>
        <v/>
      </c>
      <c r="AK76" s="29"/>
      <c r="AM76" s="41" t="str">
        <f t="shared" ref="AM76:AM139" si="25">IF($B76="", "", TEXT($B76, "mmm yyyy"))</f>
        <v/>
      </c>
    </row>
    <row r="77" spans="1:39" ht="14.45" customHeight="1" x14ac:dyDescent="0.25">
      <c r="A77" s="13"/>
      <c r="B77" s="84"/>
      <c r="C77" s="85"/>
      <c r="D77" s="86"/>
      <c r="E77" s="86"/>
      <c r="F77" s="87"/>
      <c r="G77" s="87"/>
      <c r="H77" s="88"/>
      <c r="I77" s="13"/>
      <c r="J77" s="17"/>
      <c r="K77" s="13"/>
      <c r="L77" s="21"/>
      <c r="M77" s="22"/>
      <c r="N77" s="13"/>
      <c r="Q77" s="73" t="str">
        <f>IF(NOT($H77=""), $H77, IF($C77="", "", IF(IFERROR(INDEX('Intro &amp; Setup'!$AO$17:$AO$66, MATCH($C77, 'Intro &amp; Setup'!$AF$17:$AF$66, 0)), "")="", $Q$4, IFERROR(INDEX('Intro &amp; Setup'!$AO$17:$AO$66, MATCH($C77, 'Intro &amp; Setup'!$AF$17:$AF$66, 0)), ""))))</f>
        <v/>
      </c>
      <c r="U77" s="41" t="str">
        <f t="shared" si="24"/>
        <v/>
      </c>
      <c r="W77" s="28" t="str">
        <f t="shared" si="15"/>
        <v/>
      </c>
      <c r="X77" s="36" t="str">
        <f t="shared" si="16"/>
        <v/>
      </c>
      <c r="Y77" s="36"/>
      <c r="Z77" s="36"/>
      <c r="AA77" s="36" t="str">
        <f t="shared" si="17"/>
        <v/>
      </c>
      <c r="AB77" s="36" t="str">
        <f t="shared" si="18"/>
        <v/>
      </c>
      <c r="AC77" s="29" t="str">
        <f t="shared" si="19"/>
        <v/>
      </c>
      <c r="AE77" s="28" t="str">
        <f t="shared" si="20"/>
        <v/>
      </c>
      <c r="AF77" s="36" t="str">
        <f t="shared" si="21"/>
        <v/>
      </c>
      <c r="AG77" s="36"/>
      <c r="AH77" s="36"/>
      <c r="AI77" s="36" t="str">
        <f t="shared" si="22"/>
        <v/>
      </c>
      <c r="AJ77" s="36" t="str">
        <f t="shared" si="23"/>
        <v/>
      </c>
      <c r="AK77" s="29"/>
      <c r="AM77" s="41" t="str">
        <f t="shared" si="25"/>
        <v/>
      </c>
    </row>
    <row r="78" spans="1:39" ht="14.45" customHeight="1" x14ac:dyDescent="0.25">
      <c r="A78" s="13"/>
      <c r="B78" s="84"/>
      <c r="C78" s="85"/>
      <c r="D78" s="86"/>
      <c r="E78" s="86"/>
      <c r="F78" s="87"/>
      <c r="G78" s="87"/>
      <c r="H78" s="88"/>
      <c r="I78" s="13"/>
      <c r="J78" s="17"/>
      <c r="K78" s="13"/>
      <c r="L78" s="21"/>
      <c r="M78" s="22"/>
      <c r="N78" s="13"/>
      <c r="Q78" s="73" t="str">
        <f>IF(NOT($H78=""), $H78, IF($C78="", "", IF(IFERROR(INDEX('Intro &amp; Setup'!$AO$17:$AO$66, MATCH($C78, 'Intro &amp; Setup'!$AF$17:$AF$66, 0)), "")="", $Q$4, IFERROR(INDEX('Intro &amp; Setup'!$AO$17:$AO$66, MATCH($C78, 'Intro &amp; Setup'!$AF$17:$AF$66, 0)), ""))))</f>
        <v/>
      </c>
      <c r="U78" s="41" t="str">
        <f t="shared" si="24"/>
        <v/>
      </c>
      <c r="W78" s="28" t="str">
        <f t="shared" si="15"/>
        <v/>
      </c>
      <c r="X78" s="36" t="str">
        <f t="shared" si="16"/>
        <v/>
      </c>
      <c r="Y78" s="36"/>
      <c r="Z78" s="36"/>
      <c r="AA78" s="36" t="str">
        <f t="shared" si="17"/>
        <v/>
      </c>
      <c r="AB78" s="36" t="str">
        <f t="shared" si="18"/>
        <v/>
      </c>
      <c r="AC78" s="29" t="str">
        <f t="shared" si="19"/>
        <v/>
      </c>
      <c r="AE78" s="28" t="str">
        <f t="shared" si="20"/>
        <v/>
      </c>
      <c r="AF78" s="36" t="str">
        <f t="shared" si="21"/>
        <v/>
      </c>
      <c r="AG78" s="36"/>
      <c r="AH78" s="36"/>
      <c r="AI78" s="36" t="str">
        <f t="shared" si="22"/>
        <v/>
      </c>
      <c r="AJ78" s="36" t="str">
        <f t="shared" si="23"/>
        <v/>
      </c>
      <c r="AK78" s="29"/>
      <c r="AM78" s="41" t="str">
        <f t="shared" si="25"/>
        <v/>
      </c>
    </row>
    <row r="79" spans="1:39" ht="14.45" customHeight="1" x14ac:dyDescent="0.25">
      <c r="A79" s="13"/>
      <c r="B79" s="84"/>
      <c r="C79" s="85"/>
      <c r="D79" s="86"/>
      <c r="E79" s="86"/>
      <c r="F79" s="87"/>
      <c r="G79" s="87"/>
      <c r="H79" s="88"/>
      <c r="I79" s="13"/>
      <c r="J79" s="17"/>
      <c r="K79" s="13"/>
      <c r="L79" s="21"/>
      <c r="M79" s="22"/>
      <c r="N79" s="13"/>
      <c r="Q79" s="73" t="str">
        <f>IF(NOT($H79=""), $H79, IF($C79="", "", IF(IFERROR(INDEX('Intro &amp; Setup'!$AO$17:$AO$66, MATCH($C79, 'Intro &amp; Setup'!$AF$17:$AF$66, 0)), "")="", $Q$4, IFERROR(INDEX('Intro &amp; Setup'!$AO$17:$AO$66, MATCH($C79, 'Intro &amp; Setup'!$AF$17:$AF$66, 0)), ""))))</f>
        <v/>
      </c>
      <c r="U79" s="41" t="str">
        <f t="shared" si="24"/>
        <v/>
      </c>
      <c r="W79" s="28" t="str">
        <f t="shared" si="15"/>
        <v/>
      </c>
      <c r="X79" s="36" t="str">
        <f t="shared" si="16"/>
        <v/>
      </c>
      <c r="Y79" s="36"/>
      <c r="Z79" s="36"/>
      <c r="AA79" s="36" t="str">
        <f t="shared" si="17"/>
        <v/>
      </c>
      <c r="AB79" s="36" t="str">
        <f t="shared" si="18"/>
        <v/>
      </c>
      <c r="AC79" s="29" t="str">
        <f t="shared" si="19"/>
        <v/>
      </c>
      <c r="AE79" s="28" t="str">
        <f t="shared" si="20"/>
        <v/>
      </c>
      <c r="AF79" s="36" t="str">
        <f t="shared" si="21"/>
        <v/>
      </c>
      <c r="AG79" s="36"/>
      <c r="AH79" s="36"/>
      <c r="AI79" s="36" t="str">
        <f t="shared" si="22"/>
        <v/>
      </c>
      <c r="AJ79" s="36" t="str">
        <f t="shared" si="23"/>
        <v/>
      </c>
      <c r="AK79" s="29"/>
      <c r="AM79" s="41" t="str">
        <f t="shared" si="25"/>
        <v/>
      </c>
    </row>
    <row r="80" spans="1:39" ht="14.45" customHeight="1" x14ac:dyDescent="0.25">
      <c r="A80" s="13"/>
      <c r="B80" s="84"/>
      <c r="C80" s="85"/>
      <c r="D80" s="86"/>
      <c r="E80" s="86"/>
      <c r="F80" s="87"/>
      <c r="G80" s="87"/>
      <c r="H80" s="88"/>
      <c r="I80" s="13"/>
      <c r="J80" s="17"/>
      <c r="K80" s="13"/>
      <c r="L80" s="21"/>
      <c r="M80" s="22"/>
      <c r="N80" s="13"/>
      <c r="Q80" s="73" t="str">
        <f>IF(NOT($H80=""), $H80, IF($C80="", "", IF(IFERROR(INDEX('Intro &amp; Setup'!$AO$17:$AO$66, MATCH($C80, 'Intro &amp; Setup'!$AF$17:$AF$66, 0)), "")="", $Q$4, IFERROR(INDEX('Intro &amp; Setup'!$AO$17:$AO$66, MATCH($C80, 'Intro &amp; Setup'!$AF$17:$AF$66, 0)), ""))))</f>
        <v/>
      </c>
      <c r="U80" s="41" t="str">
        <f t="shared" si="24"/>
        <v/>
      </c>
      <c r="W80" s="28" t="str">
        <f t="shared" si="15"/>
        <v/>
      </c>
      <c r="X80" s="36" t="str">
        <f t="shared" si="16"/>
        <v/>
      </c>
      <c r="Y80" s="36"/>
      <c r="Z80" s="36"/>
      <c r="AA80" s="36" t="str">
        <f t="shared" si="17"/>
        <v/>
      </c>
      <c r="AB80" s="36" t="str">
        <f t="shared" si="18"/>
        <v/>
      </c>
      <c r="AC80" s="29" t="str">
        <f t="shared" si="19"/>
        <v/>
      </c>
      <c r="AE80" s="28" t="str">
        <f t="shared" si="20"/>
        <v/>
      </c>
      <c r="AF80" s="36" t="str">
        <f t="shared" si="21"/>
        <v/>
      </c>
      <c r="AG80" s="36"/>
      <c r="AH80" s="36"/>
      <c r="AI80" s="36" t="str">
        <f t="shared" si="22"/>
        <v/>
      </c>
      <c r="AJ80" s="36" t="str">
        <f t="shared" si="23"/>
        <v/>
      </c>
      <c r="AK80" s="29"/>
      <c r="AM80" s="41" t="str">
        <f t="shared" si="25"/>
        <v/>
      </c>
    </row>
    <row r="81" spans="1:39" ht="14.45" customHeight="1" x14ac:dyDescent="0.25">
      <c r="A81" s="13"/>
      <c r="B81" s="84"/>
      <c r="C81" s="85"/>
      <c r="D81" s="86"/>
      <c r="E81" s="86"/>
      <c r="F81" s="87"/>
      <c r="G81" s="87"/>
      <c r="H81" s="88"/>
      <c r="I81" s="13"/>
      <c r="J81" s="17"/>
      <c r="K81" s="13"/>
      <c r="L81" s="21"/>
      <c r="M81" s="22"/>
      <c r="N81" s="13"/>
      <c r="Q81" s="73" t="str">
        <f>IF(NOT($H81=""), $H81, IF($C81="", "", IF(IFERROR(INDEX('Intro &amp; Setup'!$AO$17:$AO$66, MATCH($C81, 'Intro &amp; Setup'!$AF$17:$AF$66, 0)), "")="", $Q$4, IFERROR(INDEX('Intro &amp; Setup'!$AO$17:$AO$66, MATCH($C81, 'Intro &amp; Setup'!$AF$17:$AF$66, 0)), ""))))</f>
        <v/>
      </c>
      <c r="U81" s="41" t="str">
        <f t="shared" si="24"/>
        <v/>
      </c>
      <c r="W81" s="28" t="str">
        <f t="shared" si="15"/>
        <v/>
      </c>
      <c r="X81" s="36" t="str">
        <f t="shared" si="16"/>
        <v/>
      </c>
      <c r="Y81" s="36"/>
      <c r="Z81" s="36"/>
      <c r="AA81" s="36" t="str">
        <f t="shared" si="17"/>
        <v/>
      </c>
      <c r="AB81" s="36" t="str">
        <f t="shared" si="18"/>
        <v/>
      </c>
      <c r="AC81" s="29" t="str">
        <f t="shared" si="19"/>
        <v/>
      </c>
      <c r="AE81" s="28" t="str">
        <f t="shared" si="20"/>
        <v/>
      </c>
      <c r="AF81" s="36" t="str">
        <f t="shared" si="21"/>
        <v/>
      </c>
      <c r="AG81" s="36"/>
      <c r="AH81" s="36"/>
      <c r="AI81" s="36" t="str">
        <f t="shared" si="22"/>
        <v/>
      </c>
      <c r="AJ81" s="36" t="str">
        <f t="shared" si="23"/>
        <v/>
      </c>
      <c r="AK81" s="29"/>
      <c r="AM81" s="41" t="str">
        <f t="shared" si="25"/>
        <v/>
      </c>
    </row>
    <row r="82" spans="1:39" ht="14.45" customHeight="1" x14ac:dyDescent="0.25">
      <c r="A82" s="13"/>
      <c r="B82" s="84"/>
      <c r="C82" s="85"/>
      <c r="D82" s="86"/>
      <c r="E82" s="86"/>
      <c r="F82" s="87"/>
      <c r="G82" s="87"/>
      <c r="H82" s="88"/>
      <c r="I82" s="13"/>
      <c r="J82" s="17"/>
      <c r="K82" s="13"/>
      <c r="L82" s="21"/>
      <c r="M82" s="22"/>
      <c r="N82" s="13"/>
      <c r="Q82" s="73" t="str">
        <f>IF(NOT($H82=""), $H82, IF($C82="", "", IF(IFERROR(INDEX('Intro &amp; Setup'!$AO$17:$AO$66, MATCH($C82, 'Intro &amp; Setup'!$AF$17:$AF$66, 0)), "")="", $Q$4, IFERROR(INDEX('Intro &amp; Setup'!$AO$17:$AO$66, MATCH($C82, 'Intro &amp; Setup'!$AF$17:$AF$66, 0)), ""))))</f>
        <v/>
      </c>
      <c r="U82" s="41" t="str">
        <f t="shared" si="24"/>
        <v/>
      </c>
      <c r="W82" s="28" t="str">
        <f t="shared" si="15"/>
        <v/>
      </c>
      <c r="X82" s="36" t="str">
        <f t="shared" si="16"/>
        <v/>
      </c>
      <c r="Y82" s="36"/>
      <c r="Z82" s="36"/>
      <c r="AA82" s="36" t="str">
        <f t="shared" si="17"/>
        <v/>
      </c>
      <c r="AB82" s="36" t="str">
        <f t="shared" si="18"/>
        <v/>
      </c>
      <c r="AC82" s="29" t="str">
        <f t="shared" si="19"/>
        <v/>
      </c>
      <c r="AE82" s="28" t="str">
        <f t="shared" si="20"/>
        <v/>
      </c>
      <c r="AF82" s="36" t="str">
        <f t="shared" si="21"/>
        <v/>
      </c>
      <c r="AG82" s="36"/>
      <c r="AH82" s="36"/>
      <c r="AI82" s="36" t="str">
        <f t="shared" si="22"/>
        <v/>
      </c>
      <c r="AJ82" s="36" t="str">
        <f t="shared" si="23"/>
        <v/>
      </c>
      <c r="AK82" s="29"/>
      <c r="AM82" s="41" t="str">
        <f t="shared" si="25"/>
        <v/>
      </c>
    </row>
    <row r="83" spans="1:39" ht="14.45" customHeight="1" x14ac:dyDescent="0.25">
      <c r="A83" s="13"/>
      <c r="B83" s="84"/>
      <c r="C83" s="85"/>
      <c r="D83" s="86"/>
      <c r="E83" s="86"/>
      <c r="F83" s="87"/>
      <c r="G83" s="87"/>
      <c r="H83" s="88"/>
      <c r="I83" s="13"/>
      <c r="J83" s="17"/>
      <c r="K83" s="13"/>
      <c r="L83" s="21"/>
      <c r="M83" s="22"/>
      <c r="N83" s="13"/>
      <c r="Q83" s="73" t="str">
        <f>IF(NOT($H83=""), $H83, IF($C83="", "", IF(IFERROR(INDEX('Intro &amp; Setup'!$AO$17:$AO$66, MATCH($C83, 'Intro &amp; Setup'!$AF$17:$AF$66, 0)), "")="", $Q$4, IFERROR(INDEX('Intro &amp; Setup'!$AO$17:$AO$66, MATCH($C83, 'Intro &amp; Setup'!$AF$17:$AF$66, 0)), ""))))</f>
        <v/>
      </c>
      <c r="U83" s="41" t="str">
        <f t="shared" si="24"/>
        <v/>
      </c>
      <c r="W83" s="28" t="str">
        <f t="shared" si="15"/>
        <v/>
      </c>
      <c r="X83" s="36" t="str">
        <f t="shared" si="16"/>
        <v/>
      </c>
      <c r="Y83" s="36"/>
      <c r="Z83" s="36"/>
      <c r="AA83" s="36" t="str">
        <f t="shared" si="17"/>
        <v/>
      </c>
      <c r="AB83" s="36" t="str">
        <f t="shared" si="18"/>
        <v/>
      </c>
      <c r="AC83" s="29" t="str">
        <f t="shared" si="19"/>
        <v/>
      </c>
      <c r="AE83" s="28" t="str">
        <f t="shared" si="20"/>
        <v/>
      </c>
      <c r="AF83" s="36" t="str">
        <f t="shared" si="21"/>
        <v/>
      </c>
      <c r="AG83" s="36"/>
      <c r="AH83" s="36"/>
      <c r="AI83" s="36" t="str">
        <f t="shared" si="22"/>
        <v/>
      </c>
      <c r="AJ83" s="36" t="str">
        <f t="shared" si="23"/>
        <v/>
      </c>
      <c r="AK83" s="29"/>
      <c r="AM83" s="41" t="str">
        <f t="shared" si="25"/>
        <v/>
      </c>
    </row>
    <row r="84" spans="1:39" ht="14.45" customHeight="1" x14ac:dyDescent="0.25">
      <c r="A84" s="13"/>
      <c r="B84" s="84"/>
      <c r="C84" s="85"/>
      <c r="D84" s="86"/>
      <c r="E84" s="86"/>
      <c r="F84" s="87"/>
      <c r="G84" s="87"/>
      <c r="H84" s="88"/>
      <c r="I84" s="13"/>
      <c r="J84" s="17"/>
      <c r="K84" s="13"/>
      <c r="L84" s="21"/>
      <c r="M84" s="22"/>
      <c r="N84" s="13"/>
      <c r="Q84" s="73" t="str">
        <f>IF(NOT($H84=""), $H84, IF($C84="", "", IF(IFERROR(INDEX('Intro &amp; Setup'!$AO$17:$AO$66, MATCH($C84, 'Intro &amp; Setup'!$AF$17:$AF$66, 0)), "")="", $Q$4, IFERROR(INDEX('Intro &amp; Setup'!$AO$17:$AO$66, MATCH($C84, 'Intro &amp; Setup'!$AF$17:$AF$66, 0)), ""))))</f>
        <v/>
      </c>
      <c r="U84" s="41" t="str">
        <f t="shared" si="24"/>
        <v/>
      </c>
      <c r="W84" s="28" t="str">
        <f t="shared" si="15"/>
        <v/>
      </c>
      <c r="X84" s="36" t="str">
        <f t="shared" si="16"/>
        <v/>
      </c>
      <c r="Y84" s="36"/>
      <c r="Z84" s="36"/>
      <c r="AA84" s="36" t="str">
        <f t="shared" si="17"/>
        <v/>
      </c>
      <c r="AB84" s="36" t="str">
        <f t="shared" si="18"/>
        <v/>
      </c>
      <c r="AC84" s="29" t="str">
        <f t="shared" si="19"/>
        <v/>
      </c>
      <c r="AE84" s="28" t="str">
        <f t="shared" si="20"/>
        <v/>
      </c>
      <c r="AF84" s="36" t="str">
        <f t="shared" si="21"/>
        <v/>
      </c>
      <c r="AG84" s="36"/>
      <c r="AH84" s="36"/>
      <c r="AI84" s="36" t="str">
        <f t="shared" si="22"/>
        <v/>
      </c>
      <c r="AJ84" s="36" t="str">
        <f t="shared" si="23"/>
        <v/>
      </c>
      <c r="AK84" s="29"/>
      <c r="AM84" s="41" t="str">
        <f t="shared" si="25"/>
        <v/>
      </c>
    </row>
    <row r="85" spans="1:39" ht="14.45" customHeight="1" x14ac:dyDescent="0.25">
      <c r="A85" s="13"/>
      <c r="B85" s="84"/>
      <c r="C85" s="85"/>
      <c r="D85" s="86"/>
      <c r="E85" s="86"/>
      <c r="F85" s="87"/>
      <c r="G85" s="87"/>
      <c r="H85" s="88"/>
      <c r="I85" s="13"/>
      <c r="J85" s="17"/>
      <c r="K85" s="13"/>
      <c r="L85" s="21"/>
      <c r="M85" s="22"/>
      <c r="N85" s="13"/>
      <c r="Q85" s="73" t="str">
        <f>IF(NOT($H85=""), $H85, IF($C85="", "", IF(IFERROR(INDEX('Intro &amp; Setup'!$AO$17:$AO$66, MATCH($C85, 'Intro &amp; Setup'!$AF$17:$AF$66, 0)), "")="", $Q$4, IFERROR(INDEX('Intro &amp; Setup'!$AO$17:$AO$66, MATCH($C85, 'Intro &amp; Setup'!$AF$17:$AF$66, 0)), ""))))</f>
        <v/>
      </c>
      <c r="U85" s="41" t="str">
        <f t="shared" si="24"/>
        <v/>
      </c>
      <c r="W85" s="28" t="str">
        <f t="shared" si="15"/>
        <v/>
      </c>
      <c r="X85" s="36" t="str">
        <f t="shared" si="16"/>
        <v/>
      </c>
      <c r="Y85" s="36"/>
      <c r="Z85" s="36"/>
      <c r="AA85" s="36" t="str">
        <f t="shared" si="17"/>
        <v/>
      </c>
      <c r="AB85" s="36" t="str">
        <f t="shared" si="18"/>
        <v/>
      </c>
      <c r="AC85" s="29" t="str">
        <f t="shared" si="19"/>
        <v/>
      </c>
      <c r="AE85" s="28" t="str">
        <f t="shared" si="20"/>
        <v/>
      </c>
      <c r="AF85" s="36" t="str">
        <f t="shared" si="21"/>
        <v/>
      </c>
      <c r="AG85" s="36"/>
      <c r="AH85" s="36"/>
      <c r="AI85" s="36" t="str">
        <f t="shared" si="22"/>
        <v/>
      </c>
      <c r="AJ85" s="36" t="str">
        <f t="shared" si="23"/>
        <v/>
      </c>
      <c r="AK85" s="29"/>
      <c r="AM85" s="41" t="str">
        <f t="shared" si="25"/>
        <v/>
      </c>
    </row>
    <row r="86" spans="1:39" ht="14.45" customHeight="1" x14ac:dyDescent="0.25">
      <c r="A86" s="13"/>
      <c r="B86" s="84"/>
      <c r="C86" s="85"/>
      <c r="D86" s="86"/>
      <c r="E86" s="86"/>
      <c r="F86" s="87"/>
      <c r="G86" s="87"/>
      <c r="H86" s="88"/>
      <c r="I86" s="13"/>
      <c r="J86" s="17"/>
      <c r="K86" s="13"/>
      <c r="L86" s="21"/>
      <c r="M86" s="22"/>
      <c r="N86" s="13"/>
      <c r="Q86" s="73" t="str">
        <f>IF(NOT($H86=""), $H86, IF($C86="", "", IF(IFERROR(INDEX('Intro &amp; Setup'!$AO$17:$AO$66, MATCH($C86, 'Intro &amp; Setup'!$AF$17:$AF$66, 0)), "")="", $Q$4, IFERROR(INDEX('Intro &amp; Setup'!$AO$17:$AO$66, MATCH($C86, 'Intro &amp; Setup'!$AF$17:$AF$66, 0)), ""))))</f>
        <v/>
      </c>
      <c r="U86" s="41" t="str">
        <f t="shared" si="24"/>
        <v/>
      </c>
      <c r="W86" s="28" t="str">
        <f t="shared" si="15"/>
        <v/>
      </c>
      <c r="X86" s="36" t="str">
        <f t="shared" si="16"/>
        <v/>
      </c>
      <c r="Y86" s="36"/>
      <c r="Z86" s="36"/>
      <c r="AA86" s="36" t="str">
        <f t="shared" si="17"/>
        <v/>
      </c>
      <c r="AB86" s="36" t="str">
        <f t="shared" si="18"/>
        <v/>
      </c>
      <c r="AC86" s="29" t="str">
        <f t="shared" si="19"/>
        <v/>
      </c>
      <c r="AE86" s="28" t="str">
        <f t="shared" si="20"/>
        <v/>
      </c>
      <c r="AF86" s="36" t="str">
        <f t="shared" si="21"/>
        <v/>
      </c>
      <c r="AG86" s="36"/>
      <c r="AH86" s="36"/>
      <c r="AI86" s="36" t="str">
        <f t="shared" si="22"/>
        <v/>
      </c>
      <c r="AJ86" s="36" t="str">
        <f t="shared" si="23"/>
        <v/>
      </c>
      <c r="AK86" s="29"/>
      <c r="AM86" s="41" t="str">
        <f t="shared" si="25"/>
        <v/>
      </c>
    </row>
    <row r="87" spans="1:39" ht="14.45" customHeight="1" x14ac:dyDescent="0.25">
      <c r="A87" s="13"/>
      <c r="B87" s="84"/>
      <c r="C87" s="85"/>
      <c r="D87" s="86"/>
      <c r="E87" s="86"/>
      <c r="F87" s="87"/>
      <c r="G87" s="87"/>
      <c r="H87" s="88"/>
      <c r="I87" s="13"/>
      <c r="J87" s="17"/>
      <c r="K87" s="13"/>
      <c r="L87" s="21"/>
      <c r="M87" s="22"/>
      <c r="N87" s="13"/>
      <c r="Q87" s="73" t="str">
        <f>IF(NOT($H87=""), $H87, IF($C87="", "", IF(IFERROR(INDEX('Intro &amp; Setup'!$AO$17:$AO$66, MATCH($C87, 'Intro &amp; Setup'!$AF$17:$AF$66, 0)), "")="", $Q$4, IFERROR(INDEX('Intro &amp; Setup'!$AO$17:$AO$66, MATCH($C87, 'Intro &amp; Setup'!$AF$17:$AF$66, 0)), ""))))</f>
        <v/>
      </c>
      <c r="U87" s="41" t="str">
        <f t="shared" si="24"/>
        <v/>
      </c>
      <c r="W87" s="28" t="str">
        <f t="shared" si="15"/>
        <v/>
      </c>
      <c r="X87" s="36" t="str">
        <f t="shared" si="16"/>
        <v/>
      </c>
      <c r="Y87" s="36"/>
      <c r="Z87" s="36"/>
      <c r="AA87" s="36" t="str">
        <f t="shared" si="17"/>
        <v/>
      </c>
      <c r="AB87" s="36" t="str">
        <f t="shared" si="18"/>
        <v/>
      </c>
      <c r="AC87" s="29" t="str">
        <f t="shared" si="19"/>
        <v/>
      </c>
      <c r="AE87" s="28" t="str">
        <f t="shared" si="20"/>
        <v/>
      </c>
      <c r="AF87" s="36" t="str">
        <f t="shared" si="21"/>
        <v/>
      </c>
      <c r="AG87" s="36"/>
      <c r="AH87" s="36"/>
      <c r="AI87" s="36" t="str">
        <f t="shared" si="22"/>
        <v/>
      </c>
      <c r="AJ87" s="36" t="str">
        <f t="shared" si="23"/>
        <v/>
      </c>
      <c r="AK87" s="29"/>
      <c r="AM87" s="41" t="str">
        <f t="shared" si="25"/>
        <v/>
      </c>
    </row>
    <row r="88" spans="1:39" ht="14.45" customHeight="1" x14ac:dyDescent="0.25">
      <c r="A88" s="13"/>
      <c r="B88" s="84"/>
      <c r="C88" s="85"/>
      <c r="D88" s="86"/>
      <c r="E88" s="86"/>
      <c r="F88" s="87"/>
      <c r="G88" s="87"/>
      <c r="H88" s="88"/>
      <c r="I88" s="13"/>
      <c r="J88" s="17"/>
      <c r="K88" s="13"/>
      <c r="L88" s="21"/>
      <c r="M88" s="22"/>
      <c r="N88" s="13"/>
      <c r="Q88" s="73" t="str">
        <f>IF(NOT($H88=""), $H88, IF($C88="", "", IF(IFERROR(INDEX('Intro &amp; Setup'!$AO$17:$AO$66, MATCH($C88, 'Intro &amp; Setup'!$AF$17:$AF$66, 0)), "")="", $Q$4, IFERROR(INDEX('Intro &amp; Setup'!$AO$17:$AO$66, MATCH($C88, 'Intro &amp; Setup'!$AF$17:$AF$66, 0)), ""))))</f>
        <v/>
      </c>
      <c r="U88" s="41" t="str">
        <f t="shared" si="24"/>
        <v/>
      </c>
      <c r="W88" s="28" t="str">
        <f t="shared" si="15"/>
        <v/>
      </c>
      <c r="X88" s="36" t="str">
        <f t="shared" si="16"/>
        <v/>
      </c>
      <c r="Y88" s="36"/>
      <c r="Z88" s="36"/>
      <c r="AA88" s="36" t="str">
        <f t="shared" si="17"/>
        <v/>
      </c>
      <c r="AB88" s="36" t="str">
        <f t="shared" si="18"/>
        <v/>
      </c>
      <c r="AC88" s="29" t="str">
        <f t="shared" si="19"/>
        <v/>
      </c>
      <c r="AE88" s="28" t="str">
        <f t="shared" si="20"/>
        <v/>
      </c>
      <c r="AF88" s="36" t="str">
        <f t="shared" si="21"/>
        <v/>
      </c>
      <c r="AG88" s="36"/>
      <c r="AH88" s="36"/>
      <c r="AI88" s="36" t="str">
        <f t="shared" si="22"/>
        <v/>
      </c>
      <c r="AJ88" s="36" t="str">
        <f t="shared" si="23"/>
        <v/>
      </c>
      <c r="AK88" s="29"/>
      <c r="AM88" s="41" t="str">
        <f t="shared" si="25"/>
        <v/>
      </c>
    </row>
    <row r="89" spans="1:39" ht="14.45" customHeight="1" x14ac:dyDescent="0.25">
      <c r="A89" s="13"/>
      <c r="B89" s="84"/>
      <c r="C89" s="85"/>
      <c r="D89" s="86"/>
      <c r="E89" s="86"/>
      <c r="F89" s="87"/>
      <c r="G89" s="87"/>
      <c r="H89" s="88"/>
      <c r="I89" s="13"/>
      <c r="J89" s="17"/>
      <c r="K89" s="13"/>
      <c r="L89" s="21"/>
      <c r="M89" s="22"/>
      <c r="N89" s="13"/>
      <c r="Q89" s="73" t="str">
        <f>IF(NOT($H89=""), $H89, IF($C89="", "", IF(IFERROR(INDEX('Intro &amp; Setup'!$AO$17:$AO$66, MATCH($C89, 'Intro &amp; Setup'!$AF$17:$AF$66, 0)), "")="", $Q$4, IFERROR(INDEX('Intro &amp; Setup'!$AO$17:$AO$66, MATCH($C89, 'Intro &amp; Setup'!$AF$17:$AF$66, 0)), ""))))</f>
        <v/>
      </c>
      <c r="U89" s="41" t="str">
        <f t="shared" si="24"/>
        <v/>
      </c>
      <c r="W89" s="28" t="str">
        <f t="shared" si="15"/>
        <v/>
      </c>
      <c r="X89" s="36" t="str">
        <f t="shared" si="16"/>
        <v/>
      </c>
      <c r="Y89" s="36"/>
      <c r="Z89" s="36"/>
      <c r="AA89" s="36" t="str">
        <f t="shared" si="17"/>
        <v/>
      </c>
      <c r="AB89" s="36" t="str">
        <f t="shared" si="18"/>
        <v/>
      </c>
      <c r="AC89" s="29" t="str">
        <f t="shared" si="19"/>
        <v/>
      </c>
      <c r="AE89" s="28" t="str">
        <f t="shared" si="20"/>
        <v/>
      </c>
      <c r="AF89" s="36" t="str">
        <f t="shared" si="21"/>
        <v/>
      </c>
      <c r="AG89" s="36"/>
      <c r="AH89" s="36"/>
      <c r="AI89" s="36" t="str">
        <f t="shared" si="22"/>
        <v/>
      </c>
      <c r="AJ89" s="36" t="str">
        <f t="shared" si="23"/>
        <v/>
      </c>
      <c r="AK89" s="29"/>
      <c r="AM89" s="41" t="str">
        <f t="shared" si="25"/>
        <v/>
      </c>
    </row>
    <row r="90" spans="1:39" ht="14.45" customHeight="1" x14ac:dyDescent="0.25">
      <c r="A90" s="13"/>
      <c r="B90" s="84"/>
      <c r="C90" s="85"/>
      <c r="D90" s="86"/>
      <c r="E90" s="86"/>
      <c r="F90" s="87"/>
      <c r="G90" s="87"/>
      <c r="H90" s="88"/>
      <c r="I90" s="13"/>
      <c r="J90" s="17"/>
      <c r="K90" s="13"/>
      <c r="L90" s="21"/>
      <c r="M90" s="22"/>
      <c r="N90" s="13"/>
      <c r="Q90" s="73" t="str">
        <f>IF(NOT($H90=""), $H90, IF($C90="", "", IF(IFERROR(INDEX('Intro &amp; Setup'!$AO$17:$AO$66, MATCH($C90, 'Intro &amp; Setup'!$AF$17:$AF$66, 0)), "")="", $Q$4, IFERROR(INDEX('Intro &amp; Setup'!$AO$17:$AO$66, MATCH($C90, 'Intro &amp; Setup'!$AF$17:$AF$66, 0)), ""))))</f>
        <v/>
      </c>
      <c r="U90" s="41" t="str">
        <f t="shared" si="24"/>
        <v/>
      </c>
      <c r="W90" s="28" t="str">
        <f t="shared" si="15"/>
        <v/>
      </c>
      <c r="X90" s="36" t="str">
        <f t="shared" si="16"/>
        <v/>
      </c>
      <c r="Y90" s="36"/>
      <c r="Z90" s="36"/>
      <c r="AA90" s="36" t="str">
        <f t="shared" si="17"/>
        <v/>
      </c>
      <c r="AB90" s="36" t="str">
        <f t="shared" si="18"/>
        <v/>
      </c>
      <c r="AC90" s="29" t="str">
        <f t="shared" si="19"/>
        <v/>
      </c>
      <c r="AE90" s="28" t="str">
        <f t="shared" si="20"/>
        <v/>
      </c>
      <c r="AF90" s="36" t="str">
        <f t="shared" si="21"/>
        <v/>
      </c>
      <c r="AG90" s="36"/>
      <c r="AH90" s="36"/>
      <c r="AI90" s="36" t="str">
        <f t="shared" si="22"/>
        <v/>
      </c>
      <c r="AJ90" s="36" t="str">
        <f t="shared" si="23"/>
        <v/>
      </c>
      <c r="AK90" s="29"/>
      <c r="AM90" s="41" t="str">
        <f t="shared" si="25"/>
        <v/>
      </c>
    </row>
    <row r="91" spans="1:39" ht="14.45" customHeight="1" x14ac:dyDescent="0.25">
      <c r="A91" s="13"/>
      <c r="B91" s="84"/>
      <c r="C91" s="85"/>
      <c r="D91" s="86"/>
      <c r="E91" s="86"/>
      <c r="F91" s="87"/>
      <c r="G91" s="87"/>
      <c r="H91" s="88"/>
      <c r="I91" s="13"/>
      <c r="J91" s="17"/>
      <c r="K91" s="13"/>
      <c r="L91" s="21"/>
      <c r="M91" s="22"/>
      <c r="N91" s="13"/>
      <c r="Q91" s="73" t="str">
        <f>IF(NOT($H91=""), $H91, IF($C91="", "", IF(IFERROR(INDEX('Intro &amp; Setup'!$AO$17:$AO$66, MATCH($C91, 'Intro &amp; Setup'!$AF$17:$AF$66, 0)), "")="", $Q$4, IFERROR(INDEX('Intro &amp; Setup'!$AO$17:$AO$66, MATCH($C91, 'Intro &amp; Setup'!$AF$17:$AF$66, 0)), ""))))</f>
        <v/>
      </c>
      <c r="U91" s="41" t="str">
        <f t="shared" si="24"/>
        <v/>
      </c>
      <c r="W91" s="28" t="str">
        <f t="shared" si="15"/>
        <v/>
      </c>
      <c r="X91" s="36" t="str">
        <f t="shared" si="16"/>
        <v/>
      </c>
      <c r="Y91" s="36"/>
      <c r="Z91" s="36"/>
      <c r="AA91" s="36" t="str">
        <f t="shared" si="17"/>
        <v/>
      </c>
      <c r="AB91" s="36" t="str">
        <f t="shared" si="18"/>
        <v/>
      </c>
      <c r="AC91" s="29" t="str">
        <f t="shared" si="19"/>
        <v/>
      </c>
      <c r="AE91" s="28" t="str">
        <f t="shared" si="20"/>
        <v/>
      </c>
      <c r="AF91" s="36" t="str">
        <f t="shared" si="21"/>
        <v/>
      </c>
      <c r="AG91" s="36"/>
      <c r="AH91" s="36"/>
      <c r="AI91" s="36" t="str">
        <f t="shared" si="22"/>
        <v/>
      </c>
      <c r="AJ91" s="36" t="str">
        <f t="shared" si="23"/>
        <v/>
      </c>
      <c r="AK91" s="29"/>
      <c r="AM91" s="41" t="str">
        <f t="shared" si="25"/>
        <v/>
      </c>
    </row>
    <row r="92" spans="1:39" ht="14.45" customHeight="1" x14ac:dyDescent="0.25">
      <c r="A92" s="13"/>
      <c r="B92" s="84"/>
      <c r="C92" s="85"/>
      <c r="D92" s="86"/>
      <c r="E92" s="86"/>
      <c r="F92" s="87"/>
      <c r="G92" s="87"/>
      <c r="H92" s="88"/>
      <c r="I92" s="13"/>
      <c r="J92" s="17"/>
      <c r="K92" s="13"/>
      <c r="L92" s="21"/>
      <c r="M92" s="22"/>
      <c r="N92" s="13"/>
      <c r="Q92" s="73" t="str">
        <f>IF(NOT($H92=""), $H92, IF($C92="", "", IF(IFERROR(INDEX('Intro &amp; Setup'!$AO$17:$AO$66, MATCH($C92, 'Intro &amp; Setup'!$AF$17:$AF$66, 0)), "")="", $Q$4, IFERROR(INDEX('Intro &amp; Setup'!$AO$17:$AO$66, MATCH($C92, 'Intro &amp; Setup'!$AF$17:$AF$66, 0)), ""))))</f>
        <v/>
      </c>
      <c r="U92" s="41" t="str">
        <f t="shared" si="24"/>
        <v/>
      </c>
      <c r="W92" s="28" t="str">
        <f t="shared" si="15"/>
        <v/>
      </c>
      <c r="X92" s="36" t="str">
        <f t="shared" si="16"/>
        <v/>
      </c>
      <c r="Y92" s="36"/>
      <c r="Z92" s="36"/>
      <c r="AA92" s="36" t="str">
        <f t="shared" si="17"/>
        <v/>
      </c>
      <c r="AB92" s="36" t="str">
        <f t="shared" si="18"/>
        <v/>
      </c>
      <c r="AC92" s="29" t="str">
        <f t="shared" si="19"/>
        <v/>
      </c>
      <c r="AE92" s="28" t="str">
        <f t="shared" si="20"/>
        <v/>
      </c>
      <c r="AF92" s="36" t="str">
        <f t="shared" si="21"/>
        <v/>
      </c>
      <c r="AG92" s="36"/>
      <c r="AH92" s="36"/>
      <c r="AI92" s="36" t="str">
        <f t="shared" si="22"/>
        <v/>
      </c>
      <c r="AJ92" s="36" t="str">
        <f t="shared" si="23"/>
        <v/>
      </c>
      <c r="AK92" s="29"/>
      <c r="AM92" s="41" t="str">
        <f t="shared" si="25"/>
        <v/>
      </c>
    </row>
    <row r="93" spans="1:39" ht="14.45" customHeight="1" x14ac:dyDescent="0.25">
      <c r="A93" s="13"/>
      <c r="B93" s="84"/>
      <c r="C93" s="85"/>
      <c r="D93" s="86"/>
      <c r="E93" s="86"/>
      <c r="F93" s="87"/>
      <c r="G93" s="87"/>
      <c r="H93" s="88"/>
      <c r="I93" s="13"/>
      <c r="J93" s="17"/>
      <c r="K93" s="13"/>
      <c r="L93" s="21"/>
      <c r="M93" s="22"/>
      <c r="N93" s="13"/>
      <c r="Q93" s="73" t="str">
        <f>IF(NOT($H93=""), $H93, IF($C93="", "", IF(IFERROR(INDEX('Intro &amp; Setup'!$AO$17:$AO$66, MATCH($C93, 'Intro &amp; Setup'!$AF$17:$AF$66, 0)), "")="", $Q$4, IFERROR(INDEX('Intro &amp; Setup'!$AO$17:$AO$66, MATCH($C93, 'Intro &amp; Setup'!$AF$17:$AF$66, 0)), ""))))</f>
        <v/>
      </c>
      <c r="U93" s="41" t="str">
        <f t="shared" si="24"/>
        <v/>
      </c>
      <c r="W93" s="28" t="str">
        <f t="shared" si="15"/>
        <v/>
      </c>
      <c r="X93" s="36" t="str">
        <f t="shared" si="16"/>
        <v/>
      </c>
      <c r="Y93" s="36"/>
      <c r="Z93" s="36"/>
      <c r="AA93" s="36" t="str">
        <f t="shared" si="17"/>
        <v/>
      </c>
      <c r="AB93" s="36" t="str">
        <f t="shared" si="18"/>
        <v/>
      </c>
      <c r="AC93" s="29" t="str">
        <f t="shared" si="19"/>
        <v/>
      </c>
      <c r="AE93" s="28" t="str">
        <f t="shared" si="20"/>
        <v/>
      </c>
      <c r="AF93" s="36" t="str">
        <f t="shared" si="21"/>
        <v/>
      </c>
      <c r="AG93" s="36"/>
      <c r="AH93" s="36"/>
      <c r="AI93" s="36" t="str">
        <f t="shared" si="22"/>
        <v/>
      </c>
      <c r="AJ93" s="36" t="str">
        <f t="shared" si="23"/>
        <v/>
      </c>
      <c r="AK93" s="29"/>
      <c r="AM93" s="41" t="str">
        <f t="shared" si="25"/>
        <v/>
      </c>
    </row>
    <row r="94" spans="1:39" ht="14.45" customHeight="1" x14ac:dyDescent="0.25">
      <c r="A94" s="13"/>
      <c r="B94" s="84"/>
      <c r="C94" s="85"/>
      <c r="D94" s="86"/>
      <c r="E94" s="86"/>
      <c r="F94" s="87"/>
      <c r="G94" s="87"/>
      <c r="H94" s="88"/>
      <c r="I94" s="13"/>
      <c r="J94" s="17"/>
      <c r="K94" s="13"/>
      <c r="L94" s="21"/>
      <c r="M94" s="22"/>
      <c r="N94" s="13"/>
      <c r="Q94" s="73" t="str">
        <f>IF(NOT($H94=""), $H94, IF($C94="", "", IF(IFERROR(INDEX('Intro &amp; Setup'!$AO$17:$AO$66, MATCH($C94, 'Intro &amp; Setup'!$AF$17:$AF$66, 0)), "")="", $Q$4, IFERROR(INDEX('Intro &amp; Setup'!$AO$17:$AO$66, MATCH($C94, 'Intro &amp; Setup'!$AF$17:$AF$66, 0)), ""))))</f>
        <v/>
      </c>
      <c r="U94" s="41" t="str">
        <f t="shared" si="24"/>
        <v/>
      </c>
      <c r="W94" s="28" t="str">
        <f t="shared" si="15"/>
        <v/>
      </c>
      <c r="X94" s="36" t="str">
        <f t="shared" si="16"/>
        <v/>
      </c>
      <c r="Y94" s="36"/>
      <c r="Z94" s="36"/>
      <c r="AA94" s="36" t="str">
        <f t="shared" si="17"/>
        <v/>
      </c>
      <c r="AB94" s="36" t="str">
        <f t="shared" si="18"/>
        <v/>
      </c>
      <c r="AC94" s="29" t="str">
        <f t="shared" si="19"/>
        <v/>
      </c>
      <c r="AE94" s="28" t="str">
        <f t="shared" si="20"/>
        <v/>
      </c>
      <c r="AF94" s="36" t="str">
        <f t="shared" si="21"/>
        <v/>
      </c>
      <c r="AG94" s="36"/>
      <c r="AH94" s="36"/>
      <c r="AI94" s="36" t="str">
        <f t="shared" si="22"/>
        <v/>
      </c>
      <c r="AJ94" s="36" t="str">
        <f t="shared" si="23"/>
        <v/>
      </c>
      <c r="AK94" s="29"/>
      <c r="AM94" s="41" t="str">
        <f t="shared" si="25"/>
        <v/>
      </c>
    </row>
    <row r="95" spans="1:39" ht="14.45" customHeight="1" x14ac:dyDescent="0.25">
      <c r="A95" s="13"/>
      <c r="B95" s="84"/>
      <c r="C95" s="85"/>
      <c r="D95" s="86"/>
      <c r="E95" s="86"/>
      <c r="F95" s="87"/>
      <c r="G95" s="87"/>
      <c r="H95" s="88"/>
      <c r="I95" s="13"/>
      <c r="J95" s="17"/>
      <c r="K95" s="13"/>
      <c r="L95" s="21"/>
      <c r="M95" s="22"/>
      <c r="N95" s="13"/>
      <c r="Q95" s="73" t="str">
        <f>IF(NOT($H95=""), $H95, IF($C95="", "", IF(IFERROR(INDEX('Intro &amp; Setup'!$AO$17:$AO$66, MATCH($C95, 'Intro &amp; Setup'!$AF$17:$AF$66, 0)), "")="", $Q$4, IFERROR(INDEX('Intro &amp; Setup'!$AO$17:$AO$66, MATCH($C95, 'Intro &amp; Setup'!$AF$17:$AF$66, 0)), ""))))</f>
        <v/>
      </c>
      <c r="U95" s="41" t="str">
        <f t="shared" si="24"/>
        <v/>
      </c>
      <c r="W95" s="28" t="str">
        <f t="shared" si="15"/>
        <v/>
      </c>
      <c r="X95" s="36" t="str">
        <f t="shared" si="16"/>
        <v/>
      </c>
      <c r="Y95" s="36"/>
      <c r="Z95" s="36"/>
      <c r="AA95" s="36" t="str">
        <f t="shared" si="17"/>
        <v/>
      </c>
      <c r="AB95" s="36" t="str">
        <f t="shared" si="18"/>
        <v/>
      </c>
      <c r="AC95" s="29" t="str">
        <f t="shared" si="19"/>
        <v/>
      </c>
      <c r="AE95" s="28" t="str">
        <f t="shared" si="20"/>
        <v/>
      </c>
      <c r="AF95" s="36" t="str">
        <f t="shared" si="21"/>
        <v/>
      </c>
      <c r="AG95" s="36"/>
      <c r="AH95" s="36"/>
      <c r="AI95" s="36" t="str">
        <f t="shared" si="22"/>
        <v/>
      </c>
      <c r="AJ95" s="36" t="str">
        <f t="shared" si="23"/>
        <v/>
      </c>
      <c r="AK95" s="29"/>
      <c r="AM95" s="41" t="str">
        <f t="shared" si="25"/>
        <v/>
      </c>
    </row>
    <row r="96" spans="1:39" ht="14.45" customHeight="1" x14ac:dyDescent="0.25">
      <c r="A96" s="13"/>
      <c r="B96" s="84"/>
      <c r="C96" s="85"/>
      <c r="D96" s="86"/>
      <c r="E96" s="86"/>
      <c r="F96" s="87"/>
      <c r="G96" s="87"/>
      <c r="H96" s="88"/>
      <c r="I96" s="13"/>
      <c r="J96" s="17"/>
      <c r="K96" s="13"/>
      <c r="L96" s="21"/>
      <c r="M96" s="22"/>
      <c r="N96" s="13"/>
      <c r="Q96" s="73" t="str">
        <f>IF(NOT($H96=""), $H96, IF($C96="", "", IF(IFERROR(INDEX('Intro &amp; Setup'!$AO$17:$AO$66, MATCH($C96, 'Intro &amp; Setup'!$AF$17:$AF$66, 0)), "")="", $Q$4, IFERROR(INDEX('Intro &amp; Setup'!$AO$17:$AO$66, MATCH($C96, 'Intro &amp; Setup'!$AF$17:$AF$66, 0)), ""))))</f>
        <v/>
      </c>
      <c r="U96" s="41" t="str">
        <f t="shared" si="24"/>
        <v/>
      </c>
      <c r="W96" s="28" t="str">
        <f t="shared" si="15"/>
        <v/>
      </c>
      <c r="X96" s="36" t="str">
        <f t="shared" si="16"/>
        <v/>
      </c>
      <c r="Y96" s="36"/>
      <c r="Z96" s="36"/>
      <c r="AA96" s="36" t="str">
        <f t="shared" si="17"/>
        <v/>
      </c>
      <c r="AB96" s="36" t="str">
        <f t="shared" si="18"/>
        <v/>
      </c>
      <c r="AC96" s="29" t="str">
        <f t="shared" si="19"/>
        <v/>
      </c>
      <c r="AE96" s="28" t="str">
        <f t="shared" si="20"/>
        <v/>
      </c>
      <c r="AF96" s="36" t="str">
        <f t="shared" si="21"/>
        <v/>
      </c>
      <c r="AG96" s="36"/>
      <c r="AH96" s="36"/>
      <c r="AI96" s="36" t="str">
        <f t="shared" si="22"/>
        <v/>
      </c>
      <c r="AJ96" s="36" t="str">
        <f t="shared" si="23"/>
        <v/>
      </c>
      <c r="AK96" s="29"/>
      <c r="AM96" s="41" t="str">
        <f t="shared" si="25"/>
        <v/>
      </c>
    </row>
    <row r="97" spans="1:39" ht="14.45" customHeight="1" x14ac:dyDescent="0.25">
      <c r="A97" s="13"/>
      <c r="B97" s="84"/>
      <c r="C97" s="85"/>
      <c r="D97" s="86"/>
      <c r="E97" s="86"/>
      <c r="F97" s="87"/>
      <c r="G97" s="87"/>
      <c r="H97" s="88"/>
      <c r="I97" s="13"/>
      <c r="J97" s="17"/>
      <c r="K97" s="13"/>
      <c r="L97" s="21"/>
      <c r="M97" s="22"/>
      <c r="N97" s="13"/>
      <c r="Q97" s="73" t="str">
        <f>IF(NOT($H97=""), $H97, IF($C97="", "", IF(IFERROR(INDEX('Intro &amp; Setup'!$AO$17:$AO$66, MATCH($C97, 'Intro &amp; Setup'!$AF$17:$AF$66, 0)), "")="", $Q$4, IFERROR(INDEX('Intro &amp; Setup'!$AO$17:$AO$66, MATCH($C97, 'Intro &amp; Setup'!$AF$17:$AF$66, 0)), ""))))</f>
        <v/>
      </c>
      <c r="U97" s="41" t="str">
        <f t="shared" si="24"/>
        <v/>
      </c>
      <c r="W97" s="28" t="str">
        <f t="shared" si="15"/>
        <v/>
      </c>
      <c r="X97" s="36" t="str">
        <f t="shared" si="16"/>
        <v/>
      </c>
      <c r="Y97" s="36"/>
      <c r="Z97" s="36"/>
      <c r="AA97" s="36" t="str">
        <f t="shared" si="17"/>
        <v/>
      </c>
      <c r="AB97" s="36" t="str">
        <f t="shared" si="18"/>
        <v/>
      </c>
      <c r="AC97" s="29" t="str">
        <f t="shared" si="19"/>
        <v/>
      </c>
      <c r="AE97" s="28" t="str">
        <f t="shared" si="20"/>
        <v/>
      </c>
      <c r="AF97" s="36" t="str">
        <f t="shared" si="21"/>
        <v/>
      </c>
      <c r="AG97" s="36"/>
      <c r="AH97" s="36"/>
      <c r="AI97" s="36" t="str">
        <f t="shared" si="22"/>
        <v/>
      </c>
      <c r="AJ97" s="36" t="str">
        <f t="shared" si="23"/>
        <v/>
      </c>
      <c r="AK97" s="29"/>
      <c r="AM97" s="41" t="str">
        <f t="shared" si="25"/>
        <v/>
      </c>
    </row>
    <row r="98" spans="1:39" ht="14.45" customHeight="1" x14ac:dyDescent="0.25">
      <c r="A98" s="13"/>
      <c r="B98" s="84"/>
      <c r="C98" s="85"/>
      <c r="D98" s="86"/>
      <c r="E98" s="86"/>
      <c r="F98" s="87"/>
      <c r="G98" s="87"/>
      <c r="H98" s="88"/>
      <c r="I98" s="13"/>
      <c r="J98" s="17"/>
      <c r="K98" s="13"/>
      <c r="L98" s="21"/>
      <c r="M98" s="22"/>
      <c r="N98" s="13"/>
      <c r="Q98" s="73" t="str">
        <f>IF(NOT($H98=""), $H98, IF($C98="", "", IF(IFERROR(INDEX('Intro &amp; Setup'!$AO$17:$AO$66, MATCH($C98, 'Intro &amp; Setup'!$AF$17:$AF$66, 0)), "")="", $Q$4, IFERROR(INDEX('Intro &amp; Setup'!$AO$17:$AO$66, MATCH($C98, 'Intro &amp; Setup'!$AF$17:$AF$66, 0)), ""))))</f>
        <v/>
      </c>
      <c r="U98" s="41" t="str">
        <f t="shared" si="24"/>
        <v/>
      </c>
      <c r="W98" s="28" t="str">
        <f t="shared" si="15"/>
        <v/>
      </c>
      <c r="X98" s="36" t="str">
        <f t="shared" si="16"/>
        <v/>
      </c>
      <c r="Y98" s="36"/>
      <c r="Z98" s="36"/>
      <c r="AA98" s="36" t="str">
        <f t="shared" si="17"/>
        <v/>
      </c>
      <c r="AB98" s="36" t="str">
        <f t="shared" si="18"/>
        <v/>
      </c>
      <c r="AC98" s="29" t="str">
        <f t="shared" si="19"/>
        <v/>
      </c>
      <c r="AE98" s="28" t="str">
        <f t="shared" si="20"/>
        <v/>
      </c>
      <c r="AF98" s="36" t="str">
        <f t="shared" si="21"/>
        <v/>
      </c>
      <c r="AG98" s="36"/>
      <c r="AH98" s="36"/>
      <c r="AI98" s="36" t="str">
        <f t="shared" si="22"/>
        <v/>
      </c>
      <c r="AJ98" s="36" t="str">
        <f t="shared" si="23"/>
        <v/>
      </c>
      <c r="AK98" s="29"/>
      <c r="AM98" s="41" t="str">
        <f t="shared" si="25"/>
        <v/>
      </c>
    </row>
    <row r="99" spans="1:39" ht="14.45" customHeight="1" x14ac:dyDescent="0.25">
      <c r="A99" s="13"/>
      <c r="B99" s="84"/>
      <c r="C99" s="85"/>
      <c r="D99" s="86"/>
      <c r="E99" s="86"/>
      <c r="F99" s="87"/>
      <c r="G99" s="87"/>
      <c r="H99" s="88"/>
      <c r="I99" s="13"/>
      <c r="J99" s="17"/>
      <c r="K99" s="13"/>
      <c r="L99" s="21"/>
      <c r="M99" s="22"/>
      <c r="N99" s="13"/>
      <c r="Q99" s="73" t="str">
        <f>IF(NOT($H99=""), $H99, IF($C99="", "", IF(IFERROR(INDEX('Intro &amp; Setup'!$AO$17:$AO$66, MATCH($C99, 'Intro &amp; Setup'!$AF$17:$AF$66, 0)), "")="", $Q$4, IFERROR(INDEX('Intro &amp; Setup'!$AO$17:$AO$66, MATCH($C99, 'Intro &amp; Setup'!$AF$17:$AF$66, 0)), ""))))</f>
        <v/>
      </c>
      <c r="U99" s="41" t="str">
        <f t="shared" si="24"/>
        <v/>
      </c>
      <c r="W99" s="28" t="str">
        <f t="shared" si="15"/>
        <v/>
      </c>
      <c r="X99" s="36" t="str">
        <f t="shared" si="16"/>
        <v/>
      </c>
      <c r="Y99" s="36"/>
      <c r="Z99" s="36"/>
      <c r="AA99" s="36" t="str">
        <f t="shared" si="17"/>
        <v/>
      </c>
      <c r="AB99" s="36" t="str">
        <f t="shared" si="18"/>
        <v/>
      </c>
      <c r="AC99" s="29" t="str">
        <f t="shared" si="19"/>
        <v/>
      </c>
      <c r="AE99" s="28" t="str">
        <f t="shared" si="20"/>
        <v/>
      </c>
      <c r="AF99" s="36" t="str">
        <f t="shared" si="21"/>
        <v/>
      </c>
      <c r="AG99" s="36"/>
      <c r="AH99" s="36"/>
      <c r="AI99" s="36" t="str">
        <f t="shared" si="22"/>
        <v/>
      </c>
      <c r="AJ99" s="36" t="str">
        <f t="shared" si="23"/>
        <v/>
      </c>
      <c r="AK99" s="29"/>
      <c r="AM99" s="41" t="str">
        <f t="shared" si="25"/>
        <v/>
      </c>
    </row>
    <row r="100" spans="1:39" ht="14.45" customHeight="1" x14ac:dyDescent="0.25">
      <c r="A100" s="13"/>
      <c r="B100" s="84"/>
      <c r="C100" s="85"/>
      <c r="D100" s="86"/>
      <c r="E100" s="86"/>
      <c r="F100" s="87"/>
      <c r="G100" s="87"/>
      <c r="H100" s="88"/>
      <c r="I100" s="13"/>
      <c r="J100" s="17"/>
      <c r="K100" s="13"/>
      <c r="L100" s="21"/>
      <c r="M100" s="22"/>
      <c r="N100" s="13"/>
      <c r="Q100" s="73" t="str">
        <f>IF(NOT($H100=""), $H100, IF($C100="", "", IF(IFERROR(INDEX('Intro &amp; Setup'!$AO$17:$AO$66, MATCH($C100, 'Intro &amp; Setup'!$AF$17:$AF$66, 0)), "")="", $Q$4, IFERROR(INDEX('Intro &amp; Setup'!$AO$17:$AO$66, MATCH($C100, 'Intro &amp; Setup'!$AF$17:$AF$66, 0)), ""))))</f>
        <v/>
      </c>
      <c r="U100" s="41" t="str">
        <f t="shared" si="24"/>
        <v/>
      </c>
      <c r="W100" s="28" t="str">
        <f t="shared" si="15"/>
        <v/>
      </c>
      <c r="X100" s="36" t="str">
        <f t="shared" si="16"/>
        <v/>
      </c>
      <c r="Y100" s="36"/>
      <c r="Z100" s="36"/>
      <c r="AA100" s="36" t="str">
        <f t="shared" si="17"/>
        <v/>
      </c>
      <c r="AB100" s="36" t="str">
        <f t="shared" si="18"/>
        <v/>
      </c>
      <c r="AC100" s="29" t="str">
        <f t="shared" si="19"/>
        <v/>
      </c>
      <c r="AE100" s="28" t="str">
        <f t="shared" si="20"/>
        <v/>
      </c>
      <c r="AF100" s="36" t="str">
        <f t="shared" si="21"/>
        <v/>
      </c>
      <c r="AG100" s="36"/>
      <c r="AH100" s="36"/>
      <c r="AI100" s="36" t="str">
        <f t="shared" si="22"/>
        <v/>
      </c>
      <c r="AJ100" s="36" t="str">
        <f t="shared" si="23"/>
        <v/>
      </c>
      <c r="AK100" s="29"/>
      <c r="AM100" s="41" t="str">
        <f t="shared" si="25"/>
        <v/>
      </c>
    </row>
    <row r="101" spans="1:39" ht="14.45" customHeight="1" x14ac:dyDescent="0.25">
      <c r="A101" s="13"/>
      <c r="B101" s="84"/>
      <c r="C101" s="85"/>
      <c r="D101" s="86"/>
      <c r="E101" s="86"/>
      <c r="F101" s="87"/>
      <c r="G101" s="87"/>
      <c r="H101" s="88"/>
      <c r="I101" s="13"/>
      <c r="J101" s="17"/>
      <c r="K101" s="13"/>
      <c r="L101" s="21"/>
      <c r="M101" s="22"/>
      <c r="N101" s="13"/>
      <c r="Q101" s="73" t="str">
        <f>IF(NOT($H101=""), $H101, IF($C101="", "", IF(IFERROR(INDEX('Intro &amp; Setup'!$AO$17:$AO$66, MATCH($C101, 'Intro &amp; Setup'!$AF$17:$AF$66, 0)), "")="", $Q$4, IFERROR(INDEX('Intro &amp; Setup'!$AO$17:$AO$66, MATCH($C101, 'Intro &amp; Setup'!$AF$17:$AF$66, 0)), ""))))</f>
        <v/>
      </c>
      <c r="U101" s="41" t="str">
        <f t="shared" si="24"/>
        <v/>
      </c>
      <c r="W101" s="28" t="str">
        <f t="shared" si="15"/>
        <v/>
      </c>
      <c r="X101" s="36" t="str">
        <f t="shared" si="16"/>
        <v/>
      </c>
      <c r="Y101" s="36"/>
      <c r="Z101" s="36"/>
      <c r="AA101" s="36" t="str">
        <f t="shared" si="17"/>
        <v/>
      </c>
      <c r="AB101" s="36" t="str">
        <f t="shared" si="18"/>
        <v/>
      </c>
      <c r="AC101" s="29" t="str">
        <f t="shared" si="19"/>
        <v/>
      </c>
      <c r="AE101" s="28" t="str">
        <f t="shared" si="20"/>
        <v/>
      </c>
      <c r="AF101" s="36" t="str">
        <f t="shared" si="21"/>
        <v/>
      </c>
      <c r="AG101" s="36"/>
      <c r="AH101" s="36"/>
      <c r="AI101" s="36" t="str">
        <f t="shared" si="22"/>
        <v/>
      </c>
      <c r="AJ101" s="36" t="str">
        <f t="shared" si="23"/>
        <v/>
      </c>
      <c r="AK101" s="29"/>
      <c r="AM101" s="41" t="str">
        <f t="shared" si="25"/>
        <v/>
      </c>
    </row>
    <row r="102" spans="1:39" ht="14.45" customHeight="1" x14ac:dyDescent="0.25">
      <c r="A102" s="13"/>
      <c r="B102" s="84"/>
      <c r="C102" s="85"/>
      <c r="D102" s="86"/>
      <c r="E102" s="86"/>
      <c r="F102" s="87"/>
      <c r="G102" s="87"/>
      <c r="H102" s="88"/>
      <c r="I102" s="13"/>
      <c r="J102" s="17"/>
      <c r="K102" s="13"/>
      <c r="L102" s="21"/>
      <c r="M102" s="22"/>
      <c r="N102" s="13"/>
      <c r="Q102" s="73" t="str">
        <f>IF(NOT($H102=""), $H102, IF($C102="", "", IF(IFERROR(INDEX('Intro &amp; Setup'!$AO$17:$AO$66, MATCH($C102, 'Intro &amp; Setup'!$AF$17:$AF$66, 0)), "")="", $Q$4, IFERROR(INDEX('Intro &amp; Setup'!$AO$17:$AO$66, MATCH($C102, 'Intro &amp; Setup'!$AF$17:$AF$66, 0)), ""))))</f>
        <v/>
      </c>
      <c r="U102" s="41" t="str">
        <f t="shared" si="24"/>
        <v/>
      </c>
      <c r="W102" s="28" t="str">
        <f t="shared" si="15"/>
        <v/>
      </c>
      <c r="X102" s="36" t="str">
        <f t="shared" si="16"/>
        <v/>
      </c>
      <c r="Y102" s="36"/>
      <c r="Z102" s="36"/>
      <c r="AA102" s="36" t="str">
        <f t="shared" si="17"/>
        <v/>
      </c>
      <c r="AB102" s="36" t="str">
        <f t="shared" si="18"/>
        <v/>
      </c>
      <c r="AC102" s="29" t="str">
        <f t="shared" si="19"/>
        <v/>
      </c>
      <c r="AE102" s="28" t="str">
        <f t="shared" si="20"/>
        <v/>
      </c>
      <c r="AF102" s="36" t="str">
        <f t="shared" si="21"/>
        <v/>
      </c>
      <c r="AG102" s="36"/>
      <c r="AH102" s="36"/>
      <c r="AI102" s="36" t="str">
        <f t="shared" si="22"/>
        <v/>
      </c>
      <c r="AJ102" s="36" t="str">
        <f t="shared" si="23"/>
        <v/>
      </c>
      <c r="AK102" s="29"/>
      <c r="AM102" s="41" t="str">
        <f t="shared" si="25"/>
        <v/>
      </c>
    </row>
    <row r="103" spans="1:39" ht="14.45" customHeight="1" x14ac:dyDescent="0.25">
      <c r="A103" s="13"/>
      <c r="B103" s="84"/>
      <c r="C103" s="85"/>
      <c r="D103" s="86"/>
      <c r="E103" s="86"/>
      <c r="F103" s="87"/>
      <c r="G103" s="87"/>
      <c r="H103" s="88"/>
      <c r="I103" s="13"/>
      <c r="J103" s="17"/>
      <c r="K103" s="13"/>
      <c r="L103" s="21"/>
      <c r="M103" s="22"/>
      <c r="N103" s="13"/>
      <c r="Q103" s="73" t="str">
        <f>IF(NOT($H103=""), $H103, IF($C103="", "", IF(IFERROR(INDEX('Intro &amp; Setup'!$AO$17:$AO$66, MATCH($C103, 'Intro &amp; Setup'!$AF$17:$AF$66, 0)), "")="", $Q$4, IFERROR(INDEX('Intro &amp; Setup'!$AO$17:$AO$66, MATCH($C103, 'Intro &amp; Setup'!$AF$17:$AF$66, 0)), ""))))</f>
        <v/>
      </c>
      <c r="U103" s="41" t="str">
        <f t="shared" si="24"/>
        <v/>
      </c>
      <c r="W103" s="28" t="str">
        <f t="shared" si="15"/>
        <v/>
      </c>
      <c r="X103" s="36" t="str">
        <f t="shared" si="16"/>
        <v/>
      </c>
      <c r="Y103" s="36"/>
      <c r="Z103" s="36"/>
      <c r="AA103" s="36" t="str">
        <f t="shared" si="17"/>
        <v/>
      </c>
      <c r="AB103" s="36" t="str">
        <f t="shared" si="18"/>
        <v/>
      </c>
      <c r="AC103" s="29" t="str">
        <f t="shared" si="19"/>
        <v/>
      </c>
      <c r="AE103" s="28" t="str">
        <f t="shared" si="20"/>
        <v/>
      </c>
      <c r="AF103" s="36" t="str">
        <f t="shared" si="21"/>
        <v/>
      </c>
      <c r="AG103" s="36"/>
      <c r="AH103" s="36"/>
      <c r="AI103" s="36" t="str">
        <f t="shared" si="22"/>
        <v/>
      </c>
      <c r="AJ103" s="36" t="str">
        <f t="shared" si="23"/>
        <v/>
      </c>
      <c r="AK103" s="29"/>
      <c r="AM103" s="41" t="str">
        <f t="shared" si="25"/>
        <v/>
      </c>
    </row>
    <row r="104" spans="1:39" ht="14.45" customHeight="1" x14ac:dyDescent="0.25">
      <c r="A104" s="13"/>
      <c r="B104" s="84"/>
      <c r="C104" s="85"/>
      <c r="D104" s="86"/>
      <c r="E104" s="86"/>
      <c r="F104" s="87"/>
      <c r="G104" s="87"/>
      <c r="H104" s="88"/>
      <c r="I104" s="13"/>
      <c r="J104" s="17"/>
      <c r="K104" s="13"/>
      <c r="L104" s="21"/>
      <c r="M104" s="22"/>
      <c r="N104" s="13"/>
      <c r="Q104" s="73" t="str">
        <f>IF(NOT($H104=""), $H104, IF($C104="", "", IF(IFERROR(INDEX('Intro &amp; Setup'!$AO$17:$AO$66, MATCH($C104, 'Intro &amp; Setup'!$AF$17:$AF$66, 0)), "")="", $Q$4, IFERROR(INDEX('Intro &amp; Setup'!$AO$17:$AO$66, MATCH($C104, 'Intro &amp; Setup'!$AF$17:$AF$66, 0)), ""))))</f>
        <v/>
      </c>
      <c r="U104" s="41" t="str">
        <f t="shared" si="24"/>
        <v/>
      </c>
      <c r="W104" s="28" t="str">
        <f t="shared" si="15"/>
        <v/>
      </c>
      <c r="X104" s="36" t="str">
        <f t="shared" si="16"/>
        <v/>
      </c>
      <c r="Y104" s="36"/>
      <c r="Z104" s="36"/>
      <c r="AA104" s="36" t="str">
        <f t="shared" si="17"/>
        <v/>
      </c>
      <c r="AB104" s="36" t="str">
        <f t="shared" si="18"/>
        <v/>
      </c>
      <c r="AC104" s="29" t="str">
        <f t="shared" si="19"/>
        <v/>
      </c>
      <c r="AE104" s="28" t="str">
        <f t="shared" si="20"/>
        <v/>
      </c>
      <c r="AF104" s="36" t="str">
        <f t="shared" si="21"/>
        <v/>
      </c>
      <c r="AG104" s="36"/>
      <c r="AH104" s="36"/>
      <c r="AI104" s="36" t="str">
        <f t="shared" si="22"/>
        <v/>
      </c>
      <c r="AJ104" s="36" t="str">
        <f t="shared" si="23"/>
        <v/>
      </c>
      <c r="AK104" s="29"/>
      <c r="AM104" s="41" t="str">
        <f t="shared" si="25"/>
        <v/>
      </c>
    </row>
    <row r="105" spans="1:39" ht="14.45" customHeight="1" x14ac:dyDescent="0.25">
      <c r="A105" s="13"/>
      <c r="B105" s="84"/>
      <c r="C105" s="85"/>
      <c r="D105" s="86"/>
      <c r="E105" s="86"/>
      <c r="F105" s="87"/>
      <c r="G105" s="87"/>
      <c r="H105" s="88"/>
      <c r="I105" s="13"/>
      <c r="J105" s="17"/>
      <c r="K105" s="13"/>
      <c r="L105" s="21"/>
      <c r="M105" s="22"/>
      <c r="N105" s="13"/>
      <c r="Q105" s="73" t="str">
        <f>IF(NOT($H105=""), $H105, IF($C105="", "", IF(IFERROR(INDEX('Intro &amp; Setup'!$AO$17:$AO$66, MATCH($C105, 'Intro &amp; Setup'!$AF$17:$AF$66, 0)), "")="", $Q$4, IFERROR(INDEX('Intro &amp; Setup'!$AO$17:$AO$66, MATCH($C105, 'Intro &amp; Setup'!$AF$17:$AF$66, 0)), ""))))</f>
        <v/>
      </c>
      <c r="U105" s="41" t="str">
        <f t="shared" si="24"/>
        <v/>
      </c>
      <c r="W105" s="28" t="str">
        <f t="shared" si="15"/>
        <v/>
      </c>
      <c r="X105" s="36" t="str">
        <f t="shared" si="16"/>
        <v/>
      </c>
      <c r="Y105" s="36"/>
      <c r="Z105" s="36"/>
      <c r="AA105" s="36" t="str">
        <f t="shared" si="17"/>
        <v/>
      </c>
      <c r="AB105" s="36" t="str">
        <f t="shared" si="18"/>
        <v/>
      </c>
      <c r="AC105" s="29" t="str">
        <f t="shared" si="19"/>
        <v/>
      </c>
      <c r="AE105" s="28" t="str">
        <f t="shared" si="20"/>
        <v/>
      </c>
      <c r="AF105" s="36" t="str">
        <f t="shared" si="21"/>
        <v/>
      </c>
      <c r="AG105" s="36"/>
      <c r="AH105" s="36"/>
      <c r="AI105" s="36" t="str">
        <f t="shared" si="22"/>
        <v/>
      </c>
      <c r="AJ105" s="36" t="str">
        <f t="shared" si="23"/>
        <v/>
      </c>
      <c r="AK105" s="29"/>
      <c r="AM105" s="41" t="str">
        <f t="shared" si="25"/>
        <v/>
      </c>
    </row>
    <row r="106" spans="1:39" ht="14.45" customHeight="1" x14ac:dyDescent="0.25">
      <c r="A106" s="13"/>
      <c r="B106" s="84"/>
      <c r="C106" s="85"/>
      <c r="D106" s="86"/>
      <c r="E106" s="86"/>
      <c r="F106" s="87"/>
      <c r="G106" s="87"/>
      <c r="H106" s="88"/>
      <c r="I106" s="13"/>
      <c r="J106" s="17"/>
      <c r="K106" s="13"/>
      <c r="L106" s="21"/>
      <c r="M106" s="22"/>
      <c r="N106" s="13"/>
      <c r="Q106" s="73" t="str">
        <f>IF(NOT($H106=""), $H106, IF($C106="", "", IF(IFERROR(INDEX('Intro &amp; Setup'!$AO$17:$AO$66, MATCH($C106, 'Intro &amp; Setup'!$AF$17:$AF$66, 0)), "")="", $Q$4, IFERROR(INDEX('Intro &amp; Setup'!$AO$17:$AO$66, MATCH($C106, 'Intro &amp; Setup'!$AF$17:$AF$66, 0)), ""))))</f>
        <v/>
      </c>
      <c r="U106" s="41" t="str">
        <f t="shared" si="24"/>
        <v/>
      </c>
      <c r="W106" s="28" t="str">
        <f t="shared" si="15"/>
        <v/>
      </c>
      <c r="X106" s="36" t="str">
        <f t="shared" si="16"/>
        <v/>
      </c>
      <c r="Y106" s="36"/>
      <c r="Z106" s="36"/>
      <c r="AA106" s="36" t="str">
        <f t="shared" si="17"/>
        <v/>
      </c>
      <c r="AB106" s="36" t="str">
        <f t="shared" si="18"/>
        <v/>
      </c>
      <c r="AC106" s="29" t="str">
        <f t="shared" si="19"/>
        <v/>
      </c>
      <c r="AE106" s="28" t="str">
        <f t="shared" si="20"/>
        <v/>
      </c>
      <c r="AF106" s="36" t="str">
        <f t="shared" si="21"/>
        <v/>
      </c>
      <c r="AG106" s="36"/>
      <c r="AH106" s="36"/>
      <c r="AI106" s="36" t="str">
        <f t="shared" si="22"/>
        <v/>
      </c>
      <c r="AJ106" s="36" t="str">
        <f t="shared" si="23"/>
        <v/>
      </c>
      <c r="AK106" s="29"/>
      <c r="AM106" s="41" t="str">
        <f t="shared" si="25"/>
        <v/>
      </c>
    </row>
    <row r="107" spans="1:39" ht="14.45" customHeight="1" x14ac:dyDescent="0.25">
      <c r="A107" s="13"/>
      <c r="B107" s="84"/>
      <c r="C107" s="85"/>
      <c r="D107" s="86"/>
      <c r="E107" s="86"/>
      <c r="F107" s="87"/>
      <c r="G107" s="87"/>
      <c r="H107" s="88"/>
      <c r="I107" s="13"/>
      <c r="J107" s="17"/>
      <c r="K107" s="13"/>
      <c r="L107" s="21"/>
      <c r="M107" s="22"/>
      <c r="N107" s="13"/>
      <c r="Q107" s="73" t="str">
        <f>IF(NOT($H107=""), $H107, IF($C107="", "", IF(IFERROR(INDEX('Intro &amp; Setup'!$AO$17:$AO$66, MATCH($C107, 'Intro &amp; Setup'!$AF$17:$AF$66, 0)), "")="", $Q$4, IFERROR(INDEX('Intro &amp; Setup'!$AO$17:$AO$66, MATCH($C107, 'Intro &amp; Setup'!$AF$17:$AF$66, 0)), ""))))</f>
        <v/>
      </c>
      <c r="U107" s="41" t="str">
        <f t="shared" si="24"/>
        <v/>
      </c>
      <c r="W107" s="28" t="str">
        <f t="shared" si="15"/>
        <v/>
      </c>
      <c r="X107" s="36" t="str">
        <f t="shared" si="16"/>
        <v/>
      </c>
      <c r="Y107" s="36"/>
      <c r="Z107" s="36"/>
      <c r="AA107" s="36" t="str">
        <f t="shared" si="17"/>
        <v/>
      </c>
      <c r="AB107" s="36" t="str">
        <f t="shared" si="18"/>
        <v/>
      </c>
      <c r="AC107" s="29" t="str">
        <f t="shared" si="19"/>
        <v/>
      </c>
      <c r="AE107" s="28" t="str">
        <f t="shared" si="20"/>
        <v/>
      </c>
      <c r="AF107" s="36" t="str">
        <f t="shared" si="21"/>
        <v/>
      </c>
      <c r="AG107" s="36"/>
      <c r="AH107" s="36"/>
      <c r="AI107" s="36" t="str">
        <f t="shared" si="22"/>
        <v/>
      </c>
      <c r="AJ107" s="36" t="str">
        <f t="shared" si="23"/>
        <v/>
      </c>
      <c r="AK107" s="29"/>
      <c r="AM107" s="41" t="str">
        <f t="shared" si="25"/>
        <v/>
      </c>
    </row>
    <row r="108" spans="1:39" ht="14.45" customHeight="1" x14ac:dyDescent="0.25">
      <c r="A108" s="13"/>
      <c r="B108" s="84"/>
      <c r="C108" s="85"/>
      <c r="D108" s="86"/>
      <c r="E108" s="86"/>
      <c r="F108" s="87"/>
      <c r="G108" s="87"/>
      <c r="H108" s="88"/>
      <c r="I108" s="13"/>
      <c r="J108" s="17"/>
      <c r="K108" s="13"/>
      <c r="L108" s="21"/>
      <c r="M108" s="22"/>
      <c r="N108" s="13"/>
      <c r="Q108" s="73" t="str">
        <f>IF(NOT($H108=""), $H108, IF($C108="", "", IF(IFERROR(INDEX('Intro &amp; Setup'!$AO$17:$AO$66, MATCH($C108, 'Intro &amp; Setup'!$AF$17:$AF$66, 0)), "")="", $Q$4, IFERROR(INDEX('Intro &amp; Setup'!$AO$17:$AO$66, MATCH($C108, 'Intro &amp; Setup'!$AF$17:$AF$66, 0)), ""))))</f>
        <v/>
      </c>
      <c r="U108" s="41" t="str">
        <f t="shared" si="24"/>
        <v/>
      </c>
      <c r="W108" s="28" t="str">
        <f t="shared" si="15"/>
        <v/>
      </c>
      <c r="X108" s="36" t="str">
        <f t="shared" si="16"/>
        <v/>
      </c>
      <c r="Y108" s="36"/>
      <c r="Z108" s="36"/>
      <c r="AA108" s="36" t="str">
        <f t="shared" si="17"/>
        <v/>
      </c>
      <c r="AB108" s="36" t="str">
        <f t="shared" si="18"/>
        <v/>
      </c>
      <c r="AC108" s="29" t="str">
        <f t="shared" si="19"/>
        <v/>
      </c>
      <c r="AE108" s="28" t="str">
        <f t="shared" si="20"/>
        <v/>
      </c>
      <c r="AF108" s="36" t="str">
        <f t="shared" si="21"/>
        <v/>
      </c>
      <c r="AG108" s="36"/>
      <c r="AH108" s="36"/>
      <c r="AI108" s="36" t="str">
        <f t="shared" si="22"/>
        <v/>
      </c>
      <c r="AJ108" s="36" t="str">
        <f t="shared" si="23"/>
        <v/>
      </c>
      <c r="AK108" s="29"/>
      <c r="AM108" s="41" t="str">
        <f t="shared" si="25"/>
        <v/>
      </c>
    </row>
    <row r="109" spans="1:39" ht="14.45" customHeight="1" x14ac:dyDescent="0.25">
      <c r="A109" s="13"/>
      <c r="B109" s="84"/>
      <c r="C109" s="85"/>
      <c r="D109" s="86"/>
      <c r="E109" s="86"/>
      <c r="F109" s="87"/>
      <c r="G109" s="87"/>
      <c r="H109" s="88"/>
      <c r="I109" s="13"/>
      <c r="J109" s="17"/>
      <c r="K109" s="13"/>
      <c r="L109" s="21"/>
      <c r="M109" s="22"/>
      <c r="N109" s="13"/>
      <c r="Q109" s="73" t="str">
        <f>IF(NOT($H109=""), $H109, IF($C109="", "", IF(IFERROR(INDEX('Intro &amp; Setup'!$AO$17:$AO$66, MATCH($C109, 'Intro &amp; Setup'!$AF$17:$AF$66, 0)), "")="", $Q$4, IFERROR(INDEX('Intro &amp; Setup'!$AO$17:$AO$66, MATCH($C109, 'Intro &amp; Setup'!$AF$17:$AF$66, 0)), ""))))</f>
        <v/>
      </c>
      <c r="U109" s="41" t="str">
        <f t="shared" si="24"/>
        <v/>
      </c>
      <c r="W109" s="28" t="str">
        <f t="shared" si="15"/>
        <v/>
      </c>
      <c r="X109" s="36" t="str">
        <f t="shared" si="16"/>
        <v/>
      </c>
      <c r="Y109" s="36"/>
      <c r="Z109" s="36"/>
      <c r="AA109" s="36" t="str">
        <f t="shared" si="17"/>
        <v/>
      </c>
      <c r="AB109" s="36" t="str">
        <f t="shared" si="18"/>
        <v/>
      </c>
      <c r="AC109" s="29" t="str">
        <f t="shared" si="19"/>
        <v/>
      </c>
      <c r="AE109" s="28" t="str">
        <f t="shared" si="20"/>
        <v/>
      </c>
      <c r="AF109" s="36" t="str">
        <f t="shared" si="21"/>
        <v/>
      </c>
      <c r="AG109" s="36"/>
      <c r="AH109" s="36"/>
      <c r="AI109" s="36" t="str">
        <f t="shared" si="22"/>
        <v/>
      </c>
      <c r="AJ109" s="36" t="str">
        <f t="shared" si="23"/>
        <v/>
      </c>
      <c r="AK109" s="29"/>
      <c r="AM109" s="41" t="str">
        <f t="shared" si="25"/>
        <v/>
      </c>
    </row>
    <row r="110" spans="1:39" ht="14.45" customHeight="1" x14ac:dyDescent="0.25">
      <c r="A110" s="13"/>
      <c r="B110" s="84"/>
      <c r="C110" s="85"/>
      <c r="D110" s="86"/>
      <c r="E110" s="86"/>
      <c r="F110" s="87"/>
      <c r="G110" s="87"/>
      <c r="H110" s="88"/>
      <c r="I110" s="13"/>
      <c r="J110" s="17"/>
      <c r="K110" s="13"/>
      <c r="L110" s="21"/>
      <c r="M110" s="22"/>
      <c r="N110" s="13"/>
      <c r="Q110" s="73" t="str">
        <f>IF(NOT($H110=""), $H110, IF($C110="", "", IF(IFERROR(INDEX('Intro &amp; Setup'!$AO$17:$AO$66, MATCH($C110, 'Intro &amp; Setup'!$AF$17:$AF$66, 0)), "")="", $Q$4, IFERROR(INDEX('Intro &amp; Setup'!$AO$17:$AO$66, MATCH($C110, 'Intro &amp; Setup'!$AF$17:$AF$66, 0)), ""))))</f>
        <v/>
      </c>
      <c r="U110" s="41" t="str">
        <f t="shared" si="24"/>
        <v/>
      </c>
      <c r="W110" s="28" t="str">
        <f t="shared" si="15"/>
        <v/>
      </c>
      <c r="X110" s="36" t="str">
        <f t="shared" si="16"/>
        <v/>
      </c>
      <c r="Y110" s="36"/>
      <c r="Z110" s="36"/>
      <c r="AA110" s="36" t="str">
        <f t="shared" si="17"/>
        <v/>
      </c>
      <c r="AB110" s="36" t="str">
        <f t="shared" si="18"/>
        <v/>
      </c>
      <c r="AC110" s="29" t="str">
        <f t="shared" si="19"/>
        <v/>
      </c>
      <c r="AE110" s="28" t="str">
        <f t="shared" si="20"/>
        <v/>
      </c>
      <c r="AF110" s="36" t="str">
        <f t="shared" si="21"/>
        <v/>
      </c>
      <c r="AG110" s="36"/>
      <c r="AH110" s="36"/>
      <c r="AI110" s="36" t="str">
        <f t="shared" si="22"/>
        <v/>
      </c>
      <c r="AJ110" s="36" t="str">
        <f t="shared" si="23"/>
        <v/>
      </c>
      <c r="AK110" s="29"/>
      <c r="AM110" s="41" t="str">
        <f t="shared" si="25"/>
        <v/>
      </c>
    </row>
    <row r="111" spans="1:39" ht="14.45" customHeight="1" x14ac:dyDescent="0.25">
      <c r="A111" s="13"/>
      <c r="B111" s="84"/>
      <c r="C111" s="85"/>
      <c r="D111" s="86"/>
      <c r="E111" s="86"/>
      <c r="F111" s="87"/>
      <c r="G111" s="87"/>
      <c r="H111" s="88"/>
      <c r="I111" s="13"/>
      <c r="J111" s="17"/>
      <c r="K111" s="13"/>
      <c r="L111" s="21"/>
      <c r="M111" s="22"/>
      <c r="N111" s="13"/>
      <c r="Q111" s="73" t="str">
        <f>IF(NOT($H111=""), $H111, IF($C111="", "", IF(IFERROR(INDEX('Intro &amp; Setup'!$AO$17:$AO$66, MATCH($C111, 'Intro &amp; Setup'!$AF$17:$AF$66, 0)), "")="", $Q$4, IFERROR(INDEX('Intro &amp; Setup'!$AO$17:$AO$66, MATCH($C111, 'Intro &amp; Setup'!$AF$17:$AF$66, 0)), ""))))</f>
        <v/>
      </c>
      <c r="U111" s="41" t="str">
        <f t="shared" si="24"/>
        <v/>
      </c>
      <c r="W111" s="28" t="str">
        <f t="shared" si="15"/>
        <v/>
      </c>
      <c r="X111" s="36" t="str">
        <f t="shared" si="16"/>
        <v/>
      </c>
      <c r="Y111" s="36"/>
      <c r="Z111" s="36"/>
      <c r="AA111" s="36" t="str">
        <f t="shared" si="17"/>
        <v/>
      </c>
      <c r="AB111" s="36" t="str">
        <f t="shared" si="18"/>
        <v/>
      </c>
      <c r="AC111" s="29" t="str">
        <f t="shared" si="19"/>
        <v/>
      </c>
      <c r="AE111" s="28" t="str">
        <f t="shared" si="20"/>
        <v/>
      </c>
      <c r="AF111" s="36" t="str">
        <f t="shared" si="21"/>
        <v/>
      </c>
      <c r="AG111" s="36"/>
      <c r="AH111" s="36"/>
      <c r="AI111" s="36" t="str">
        <f t="shared" si="22"/>
        <v/>
      </c>
      <c r="AJ111" s="36" t="str">
        <f t="shared" si="23"/>
        <v/>
      </c>
      <c r="AK111" s="29"/>
      <c r="AM111" s="41" t="str">
        <f t="shared" si="25"/>
        <v/>
      </c>
    </row>
    <row r="112" spans="1:39" ht="14.45" customHeight="1" x14ac:dyDescent="0.25">
      <c r="A112" s="13"/>
      <c r="B112" s="84"/>
      <c r="C112" s="85"/>
      <c r="D112" s="86"/>
      <c r="E112" s="86"/>
      <c r="F112" s="87"/>
      <c r="G112" s="87"/>
      <c r="H112" s="88"/>
      <c r="I112" s="13"/>
      <c r="J112" s="17"/>
      <c r="K112" s="13"/>
      <c r="L112" s="21"/>
      <c r="M112" s="22"/>
      <c r="N112" s="13"/>
      <c r="Q112" s="73" t="str">
        <f>IF(NOT($H112=""), $H112, IF($C112="", "", IF(IFERROR(INDEX('Intro &amp; Setup'!$AO$17:$AO$66, MATCH($C112, 'Intro &amp; Setup'!$AF$17:$AF$66, 0)), "")="", $Q$4, IFERROR(INDEX('Intro &amp; Setup'!$AO$17:$AO$66, MATCH($C112, 'Intro &amp; Setup'!$AF$17:$AF$66, 0)), ""))))</f>
        <v/>
      </c>
      <c r="U112" s="41" t="str">
        <f t="shared" si="24"/>
        <v/>
      </c>
      <c r="W112" s="28" t="str">
        <f t="shared" si="15"/>
        <v/>
      </c>
      <c r="X112" s="36" t="str">
        <f t="shared" si="16"/>
        <v/>
      </c>
      <c r="Y112" s="36"/>
      <c r="Z112" s="36"/>
      <c r="AA112" s="36" t="str">
        <f t="shared" si="17"/>
        <v/>
      </c>
      <c r="AB112" s="36" t="str">
        <f t="shared" si="18"/>
        <v/>
      </c>
      <c r="AC112" s="29" t="str">
        <f t="shared" si="19"/>
        <v/>
      </c>
      <c r="AE112" s="28" t="str">
        <f t="shared" si="20"/>
        <v/>
      </c>
      <c r="AF112" s="36" t="str">
        <f t="shared" si="21"/>
        <v/>
      </c>
      <c r="AG112" s="36"/>
      <c r="AH112" s="36"/>
      <c r="AI112" s="36" t="str">
        <f t="shared" si="22"/>
        <v/>
      </c>
      <c r="AJ112" s="36" t="str">
        <f t="shared" si="23"/>
        <v/>
      </c>
      <c r="AK112" s="29"/>
      <c r="AM112" s="41" t="str">
        <f t="shared" si="25"/>
        <v/>
      </c>
    </row>
    <row r="113" spans="1:39" ht="14.45" customHeight="1" x14ac:dyDescent="0.25">
      <c r="A113" s="13"/>
      <c r="B113" s="84"/>
      <c r="C113" s="85"/>
      <c r="D113" s="86"/>
      <c r="E113" s="86"/>
      <c r="F113" s="87"/>
      <c r="G113" s="87"/>
      <c r="H113" s="88"/>
      <c r="I113" s="13"/>
      <c r="J113" s="17"/>
      <c r="K113" s="13"/>
      <c r="L113" s="21"/>
      <c r="M113" s="22"/>
      <c r="N113" s="13"/>
      <c r="Q113" s="73" t="str">
        <f>IF(NOT($H113=""), $H113, IF($C113="", "", IF(IFERROR(INDEX('Intro &amp; Setup'!$AO$17:$AO$66, MATCH($C113, 'Intro &amp; Setup'!$AF$17:$AF$66, 0)), "")="", $Q$4, IFERROR(INDEX('Intro &amp; Setup'!$AO$17:$AO$66, MATCH($C113, 'Intro &amp; Setup'!$AF$17:$AF$66, 0)), ""))))</f>
        <v/>
      </c>
      <c r="U113" s="41" t="str">
        <f t="shared" si="24"/>
        <v/>
      </c>
      <c r="W113" s="28" t="str">
        <f t="shared" si="15"/>
        <v/>
      </c>
      <c r="X113" s="36" t="str">
        <f t="shared" si="16"/>
        <v/>
      </c>
      <c r="Y113" s="36"/>
      <c r="Z113" s="36"/>
      <c r="AA113" s="36" t="str">
        <f t="shared" si="17"/>
        <v/>
      </c>
      <c r="AB113" s="36" t="str">
        <f t="shared" si="18"/>
        <v/>
      </c>
      <c r="AC113" s="29" t="str">
        <f t="shared" si="19"/>
        <v/>
      </c>
      <c r="AE113" s="28" t="str">
        <f t="shared" si="20"/>
        <v/>
      </c>
      <c r="AF113" s="36" t="str">
        <f t="shared" si="21"/>
        <v/>
      </c>
      <c r="AG113" s="36"/>
      <c r="AH113" s="36"/>
      <c r="AI113" s="36" t="str">
        <f t="shared" si="22"/>
        <v/>
      </c>
      <c r="AJ113" s="36" t="str">
        <f t="shared" si="23"/>
        <v/>
      </c>
      <c r="AK113" s="29"/>
      <c r="AM113" s="41" t="str">
        <f t="shared" si="25"/>
        <v/>
      </c>
    </row>
    <row r="114" spans="1:39" ht="14.45" customHeight="1" x14ac:dyDescent="0.25">
      <c r="A114" s="13"/>
      <c r="B114" s="84"/>
      <c r="C114" s="85"/>
      <c r="D114" s="86"/>
      <c r="E114" s="86"/>
      <c r="F114" s="87"/>
      <c r="G114" s="87"/>
      <c r="H114" s="88"/>
      <c r="I114" s="13"/>
      <c r="J114" s="17"/>
      <c r="K114" s="13"/>
      <c r="L114" s="21"/>
      <c r="M114" s="22"/>
      <c r="N114" s="13"/>
      <c r="Q114" s="73" t="str">
        <f>IF(NOT($H114=""), $H114, IF($C114="", "", IF(IFERROR(INDEX('Intro &amp; Setup'!$AO$17:$AO$66, MATCH($C114, 'Intro &amp; Setup'!$AF$17:$AF$66, 0)), "")="", $Q$4, IFERROR(INDEX('Intro &amp; Setup'!$AO$17:$AO$66, MATCH($C114, 'Intro &amp; Setup'!$AF$17:$AF$66, 0)), ""))))</f>
        <v/>
      </c>
      <c r="U114" s="41" t="str">
        <f t="shared" si="24"/>
        <v/>
      </c>
      <c r="W114" s="28" t="str">
        <f t="shared" si="15"/>
        <v/>
      </c>
      <c r="X114" s="36" t="str">
        <f t="shared" si="16"/>
        <v/>
      </c>
      <c r="Y114" s="36"/>
      <c r="Z114" s="36"/>
      <c r="AA114" s="36" t="str">
        <f t="shared" si="17"/>
        <v/>
      </c>
      <c r="AB114" s="36" t="str">
        <f t="shared" si="18"/>
        <v/>
      </c>
      <c r="AC114" s="29" t="str">
        <f t="shared" si="19"/>
        <v/>
      </c>
      <c r="AE114" s="28" t="str">
        <f t="shared" si="20"/>
        <v/>
      </c>
      <c r="AF114" s="36" t="str">
        <f t="shared" si="21"/>
        <v/>
      </c>
      <c r="AG114" s="36"/>
      <c r="AH114" s="36"/>
      <c r="AI114" s="36" t="str">
        <f t="shared" si="22"/>
        <v/>
      </c>
      <c r="AJ114" s="36" t="str">
        <f t="shared" si="23"/>
        <v/>
      </c>
      <c r="AK114" s="29"/>
      <c r="AM114" s="41" t="str">
        <f t="shared" si="25"/>
        <v/>
      </c>
    </row>
    <row r="115" spans="1:39" ht="14.45" customHeight="1" x14ac:dyDescent="0.25">
      <c r="A115" s="13"/>
      <c r="B115" s="84"/>
      <c r="C115" s="85"/>
      <c r="D115" s="86"/>
      <c r="E115" s="86"/>
      <c r="F115" s="87"/>
      <c r="G115" s="87"/>
      <c r="H115" s="88"/>
      <c r="I115" s="13"/>
      <c r="J115" s="17"/>
      <c r="K115" s="13"/>
      <c r="L115" s="21"/>
      <c r="M115" s="22"/>
      <c r="N115" s="13"/>
      <c r="Q115" s="73" t="str">
        <f>IF(NOT($H115=""), $H115, IF($C115="", "", IF(IFERROR(INDEX('Intro &amp; Setup'!$AO$17:$AO$66, MATCH($C115, 'Intro &amp; Setup'!$AF$17:$AF$66, 0)), "")="", $Q$4, IFERROR(INDEX('Intro &amp; Setup'!$AO$17:$AO$66, MATCH($C115, 'Intro &amp; Setup'!$AF$17:$AF$66, 0)), ""))))</f>
        <v/>
      </c>
      <c r="U115" s="41" t="str">
        <f t="shared" si="24"/>
        <v/>
      </c>
      <c r="W115" s="28" t="str">
        <f t="shared" si="15"/>
        <v/>
      </c>
      <c r="X115" s="36" t="str">
        <f t="shared" si="16"/>
        <v/>
      </c>
      <c r="Y115" s="36"/>
      <c r="Z115" s="36"/>
      <c r="AA115" s="36" t="str">
        <f t="shared" si="17"/>
        <v/>
      </c>
      <c r="AB115" s="36" t="str">
        <f t="shared" si="18"/>
        <v/>
      </c>
      <c r="AC115" s="29" t="str">
        <f t="shared" si="19"/>
        <v/>
      </c>
      <c r="AE115" s="28" t="str">
        <f t="shared" si="20"/>
        <v/>
      </c>
      <c r="AF115" s="36" t="str">
        <f t="shared" si="21"/>
        <v/>
      </c>
      <c r="AG115" s="36"/>
      <c r="AH115" s="36"/>
      <c r="AI115" s="36" t="str">
        <f t="shared" si="22"/>
        <v/>
      </c>
      <c r="AJ115" s="36" t="str">
        <f t="shared" si="23"/>
        <v/>
      </c>
      <c r="AK115" s="29"/>
      <c r="AM115" s="41" t="str">
        <f t="shared" si="25"/>
        <v/>
      </c>
    </row>
    <row r="116" spans="1:39" ht="14.45" customHeight="1" x14ac:dyDescent="0.25">
      <c r="A116" s="13"/>
      <c r="B116" s="84"/>
      <c r="C116" s="85"/>
      <c r="D116" s="86"/>
      <c r="E116" s="86"/>
      <c r="F116" s="87"/>
      <c r="G116" s="87"/>
      <c r="H116" s="88"/>
      <c r="I116" s="13"/>
      <c r="J116" s="17"/>
      <c r="K116" s="13"/>
      <c r="L116" s="21"/>
      <c r="M116" s="22"/>
      <c r="N116" s="13"/>
      <c r="Q116" s="73" t="str">
        <f>IF(NOT($H116=""), $H116, IF($C116="", "", IF(IFERROR(INDEX('Intro &amp; Setup'!$AO$17:$AO$66, MATCH($C116, 'Intro &amp; Setup'!$AF$17:$AF$66, 0)), "")="", $Q$4, IFERROR(INDEX('Intro &amp; Setup'!$AO$17:$AO$66, MATCH($C116, 'Intro &amp; Setup'!$AF$17:$AF$66, 0)), ""))))</f>
        <v/>
      </c>
      <c r="U116" s="41" t="str">
        <f t="shared" si="24"/>
        <v/>
      </c>
      <c r="W116" s="28" t="str">
        <f t="shared" si="15"/>
        <v/>
      </c>
      <c r="X116" s="36" t="str">
        <f t="shared" si="16"/>
        <v/>
      </c>
      <c r="Y116" s="36"/>
      <c r="Z116" s="36"/>
      <c r="AA116" s="36" t="str">
        <f t="shared" si="17"/>
        <v/>
      </c>
      <c r="AB116" s="36" t="str">
        <f t="shared" si="18"/>
        <v/>
      </c>
      <c r="AC116" s="29" t="str">
        <f t="shared" si="19"/>
        <v/>
      </c>
      <c r="AE116" s="28" t="str">
        <f t="shared" si="20"/>
        <v/>
      </c>
      <c r="AF116" s="36" t="str">
        <f t="shared" si="21"/>
        <v/>
      </c>
      <c r="AG116" s="36"/>
      <c r="AH116" s="36"/>
      <c r="AI116" s="36" t="str">
        <f t="shared" si="22"/>
        <v/>
      </c>
      <c r="AJ116" s="36" t="str">
        <f t="shared" si="23"/>
        <v/>
      </c>
      <c r="AK116" s="29"/>
      <c r="AM116" s="41" t="str">
        <f t="shared" si="25"/>
        <v/>
      </c>
    </row>
    <row r="117" spans="1:39" ht="14.45" customHeight="1" x14ac:dyDescent="0.25">
      <c r="A117" s="13"/>
      <c r="B117" s="84"/>
      <c r="C117" s="85"/>
      <c r="D117" s="86"/>
      <c r="E117" s="86"/>
      <c r="F117" s="87"/>
      <c r="G117" s="87"/>
      <c r="H117" s="88"/>
      <c r="I117" s="13"/>
      <c r="J117" s="17"/>
      <c r="K117" s="13"/>
      <c r="L117" s="21"/>
      <c r="M117" s="22"/>
      <c r="N117" s="13"/>
      <c r="Q117" s="73" t="str">
        <f>IF(NOT($H117=""), $H117, IF($C117="", "", IF(IFERROR(INDEX('Intro &amp; Setup'!$AO$17:$AO$66, MATCH($C117, 'Intro &amp; Setup'!$AF$17:$AF$66, 0)), "")="", $Q$4, IFERROR(INDEX('Intro &amp; Setup'!$AO$17:$AO$66, MATCH($C117, 'Intro &amp; Setup'!$AF$17:$AF$66, 0)), ""))))</f>
        <v/>
      </c>
      <c r="U117" s="41" t="str">
        <f t="shared" si="24"/>
        <v/>
      </c>
      <c r="W117" s="28" t="str">
        <f t="shared" si="15"/>
        <v/>
      </c>
      <c r="X117" s="36" t="str">
        <f t="shared" si="16"/>
        <v/>
      </c>
      <c r="Y117" s="36"/>
      <c r="Z117" s="36"/>
      <c r="AA117" s="36" t="str">
        <f t="shared" si="17"/>
        <v/>
      </c>
      <c r="AB117" s="36" t="str">
        <f t="shared" si="18"/>
        <v/>
      </c>
      <c r="AC117" s="29" t="str">
        <f t="shared" si="19"/>
        <v/>
      </c>
      <c r="AE117" s="28" t="str">
        <f t="shared" si="20"/>
        <v/>
      </c>
      <c r="AF117" s="36" t="str">
        <f t="shared" si="21"/>
        <v/>
      </c>
      <c r="AG117" s="36"/>
      <c r="AH117" s="36"/>
      <c r="AI117" s="36" t="str">
        <f t="shared" si="22"/>
        <v/>
      </c>
      <c r="AJ117" s="36" t="str">
        <f t="shared" si="23"/>
        <v/>
      </c>
      <c r="AK117" s="29"/>
      <c r="AM117" s="41" t="str">
        <f t="shared" si="25"/>
        <v/>
      </c>
    </row>
    <row r="118" spans="1:39" ht="14.45" customHeight="1" x14ac:dyDescent="0.25">
      <c r="A118" s="13"/>
      <c r="B118" s="84"/>
      <c r="C118" s="85"/>
      <c r="D118" s="86"/>
      <c r="E118" s="86"/>
      <c r="F118" s="87"/>
      <c r="G118" s="87"/>
      <c r="H118" s="88"/>
      <c r="I118" s="13"/>
      <c r="J118" s="17"/>
      <c r="K118" s="13"/>
      <c r="L118" s="21"/>
      <c r="M118" s="22"/>
      <c r="N118" s="13"/>
      <c r="Q118" s="73" t="str">
        <f>IF(NOT($H118=""), $H118, IF($C118="", "", IF(IFERROR(INDEX('Intro &amp; Setup'!$AO$17:$AO$66, MATCH($C118, 'Intro &amp; Setup'!$AF$17:$AF$66, 0)), "")="", $Q$4, IFERROR(INDEX('Intro &amp; Setup'!$AO$17:$AO$66, MATCH($C118, 'Intro &amp; Setup'!$AF$17:$AF$66, 0)), ""))))</f>
        <v/>
      </c>
      <c r="U118" s="41" t="str">
        <f t="shared" si="24"/>
        <v/>
      </c>
      <c r="W118" s="28" t="str">
        <f t="shared" si="15"/>
        <v/>
      </c>
      <c r="X118" s="36" t="str">
        <f t="shared" si="16"/>
        <v/>
      </c>
      <c r="Y118" s="36"/>
      <c r="Z118" s="36"/>
      <c r="AA118" s="36" t="str">
        <f t="shared" si="17"/>
        <v/>
      </c>
      <c r="AB118" s="36" t="str">
        <f t="shared" si="18"/>
        <v/>
      </c>
      <c r="AC118" s="29" t="str">
        <f t="shared" si="19"/>
        <v/>
      </c>
      <c r="AE118" s="28" t="str">
        <f t="shared" si="20"/>
        <v/>
      </c>
      <c r="AF118" s="36" t="str">
        <f t="shared" si="21"/>
        <v/>
      </c>
      <c r="AG118" s="36"/>
      <c r="AH118" s="36"/>
      <c r="AI118" s="36" t="str">
        <f t="shared" si="22"/>
        <v/>
      </c>
      <c r="AJ118" s="36" t="str">
        <f t="shared" si="23"/>
        <v/>
      </c>
      <c r="AK118" s="29"/>
      <c r="AM118" s="41" t="str">
        <f t="shared" si="25"/>
        <v/>
      </c>
    </row>
    <row r="119" spans="1:39" ht="14.45" customHeight="1" x14ac:dyDescent="0.25">
      <c r="A119" s="13"/>
      <c r="B119" s="84"/>
      <c r="C119" s="85"/>
      <c r="D119" s="86"/>
      <c r="E119" s="86"/>
      <c r="F119" s="87"/>
      <c r="G119" s="87"/>
      <c r="H119" s="88"/>
      <c r="I119" s="13"/>
      <c r="J119" s="17"/>
      <c r="K119" s="13"/>
      <c r="L119" s="21"/>
      <c r="M119" s="22"/>
      <c r="N119" s="13"/>
      <c r="Q119" s="73" t="str">
        <f>IF(NOT($H119=""), $H119, IF($C119="", "", IF(IFERROR(INDEX('Intro &amp; Setup'!$AO$17:$AO$66, MATCH($C119, 'Intro &amp; Setup'!$AF$17:$AF$66, 0)), "")="", $Q$4, IFERROR(INDEX('Intro &amp; Setup'!$AO$17:$AO$66, MATCH($C119, 'Intro &amp; Setup'!$AF$17:$AF$66, 0)), ""))))</f>
        <v/>
      </c>
      <c r="U119" s="41" t="str">
        <f t="shared" si="24"/>
        <v/>
      </c>
      <c r="W119" s="28" t="str">
        <f t="shared" si="15"/>
        <v/>
      </c>
      <c r="X119" s="36" t="str">
        <f t="shared" si="16"/>
        <v/>
      </c>
      <c r="Y119" s="36"/>
      <c r="Z119" s="36"/>
      <c r="AA119" s="36" t="str">
        <f t="shared" si="17"/>
        <v/>
      </c>
      <c r="AB119" s="36" t="str">
        <f t="shared" si="18"/>
        <v/>
      </c>
      <c r="AC119" s="29" t="str">
        <f t="shared" si="19"/>
        <v/>
      </c>
      <c r="AE119" s="28" t="str">
        <f t="shared" si="20"/>
        <v/>
      </c>
      <c r="AF119" s="36" t="str">
        <f t="shared" si="21"/>
        <v/>
      </c>
      <c r="AG119" s="36"/>
      <c r="AH119" s="36"/>
      <c r="AI119" s="36" t="str">
        <f t="shared" si="22"/>
        <v/>
      </c>
      <c r="AJ119" s="36" t="str">
        <f t="shared" si="23"/>
        <v/>
      </c>
      <c r="AK119" s="29"/>
      <c r="AM119" s="41" t="str">
        <f t="shared" si="25"/>
        <v/>
      </c>
    </row>
    <row r="120" spans="1:39" ht="14.45" customHeight="1" x14ac:dyDescent="0.25">
      <c r="A120" s="13"/>
      <c r="B120" s="84"/>
      <c r="C120" s="85"/>
      <c r="D120" s="86"/>
      <c r="E120" s="86"/>
      <c r="F120" s="87"/>
      <c r="G120" s="87"/>
      <c r="H120" s="88"/>
      <c r="I120" s="13"/>
      <c r="J120" s="17"/>
      <c r="K120" s="13"/>
      <c r="L120" s="21"/>
      <c r="M120" s="22"/>
      <c r="N120" s="13"/>
      <c r="Q120" s="73" t="str">
        <f>IF(NOT($H120=""), $H120, IF($C120="", "", IF(IFERROR(INDEX('Intro &amp; Setup'!$AO$17:$AO$66, MATCH($C120, 'Intro &amp; Setup'!$AF$17:$AF$66, 0)), "")="", $Q$4, IFERROR(INDEX('Intro &amp; Setup'!$AO$17:$AO$66, MATCH($C120, 'Intro &amp; Setup'!$AF$17:$AF$66, 0)), ""))))</f>
        <v/>
      </c>
      <c r="U120" s="41" t="str">
        <f t="shared" si="24"/>
        <v/>
      </c>
      <c r="W120" s="28" t="str">
        <f t="shared" si="15"/>
        <v/>
      </c>
      <c r="X120" s="36" t="str">
        <f t="shared" si="16"/>
        <v/>
      </c>
      <c r="Y120" s="36"/>
      <c r="Z120" s="36"/>
      <c r="AA120" s="36" t="str">
        <f t="shared" si="17"/>
        <v/>
      </c>
      <c r="AB120" s="36" t="str">
        <f t="shared" si="18"/>
        <v/>
      </c>
      <c r="AC120" s="29" t="str">
        <f t="shared" si="19"/>
        <v/>
      </c>
      <c r="AE120" s="28" t="str">
        <f t="shared" si="20"/>
        <v/>
      </c>
      <c r="AF120" s="36" t="str">
        <f t="shared" si="21"/>
        <v/>
      </c>
      <c r="AG120" s="36"/>
      <c r="AH120" s="36"/>
      <c r="AI120" s="36" t="str">
        <f t="shared" si="22"/>
        <v/>
      </c>
      <c r="AJ120" s="36" t="str">
        <f t="shared" si="23"/>
        <v/>
      </c>
      <c r="AK120" s="29"/>
      <c r="AM120" s="41" t="str">
        <f t="shared" si="25"/>
        <v/>
      </c>
    </row>
    <row r="121" spans="1:39" ht="14.45" customHeight="1" x14ac:dyDescent="0.25">
      <c r="A121" s="13"/>
      <c r="B121" s="84"/>
      <c r="C121" s="85"/>
      <c r="D121" s="86"/>
      <c r="E121" s="86"/>
      <c r="F121" s="87"/>
      <c r="G121" s="87"/>
      <c r="H121" s="88"/>
      <c r="I121" s="13"/>
      <c r="J121" s="17"/>
      <c r="K121" s="13"/>
      <c r="L121" s="21"/>
      <c r="M121" s="22"/>
      <c r="N121" s="13"/>
      <c r="Q121" s="73" t="str">
        <f>IF(NOT($H121=""), $H121, IF($C121="", "", IF(IFERROR(INDEX('Intro &amp; Setup'!$AO$17:$AO$66, MATCH($C121, 'Intro &amp; Setup'!$AF$17:$AF$66, 0)), "")="", $Q$4, IFERROR(INDEX('Intro &amp; Setup'!$AO$17:$AO$66, MATCH($C121, 'Intro &amp; Setup'!$AF$17:$AF$66, 0)), ""))))</f>
        <v/>
      </c>
      <c r="U121" s="41" t="str">
        <f t="shared" si="24"/>
        <v/>
      </c>
      <c r="W121" s="28" t="str">
        <f t="shared" si="15"/>
        <v/>
      </c>
      <c r="X121" s="36" t="str">
        <f t="shared" si="16"/>
        <v/>
      </c>
      <c r="Y121" s="36"/>
      <c r="Z121" s="36"/>
      <c r="AA121" s="36" t="str">
        <f t="shared" si="17"/>
        <v/>
      </c>
      <c r="AB121" s="36" t="str">
        <f t="shared" si="18"/>
        <v/>
      </c>
      <c r="AC121" s="29" t="str">
        <f t="shared" si="19"/>
        <v/>
      </c>
      <c r="AE121" s="28" t="str">
        <f t="shared" si="20"/>
        <v/>
      </c>
      <c r="AF121" s="36" t="str">
        <f t="shared" si="21"/>
        <v/>
      </c>
      <c r="AG121" s="36"/>
      <c r="AH121" s="36"/>
      <c r="AI121" s="36" t="str">
        <f t="shared" si="22"/>
        <v/>
      </c>
      <c r="AJ121" s="36" t="str">
        <f t="shared" si="23"/>
        <v/>
      </c>
      <c r="AK121" s="29"/>
      <c r="AM121" s="41" t="str">
        <f t="shared" si="25"/>
        <v/>
      </c>
    </row>
    <row r="122" spans="1:39" ht="14.45" customHeight="1" x14ac:dyDescent="0.25">
      <c r="A122" s="13"/>
      <c r="B122" s="84"/>
      <c r="C122" s="85"/>
      <c r="D122" s="86"/>
      <c r="E122" s="86"/>
      <c r="F122" s="87"/>
      <c r="G122" s="87"/>
      <c r="H122" s="88"/>
      <c r="I122" s="13"/>
      <c r="J122" s="17"/>
      <c r="K122" s="13"/>
      <c r="L122" s="21"/>
      <c r="M122" s="22"/>
      <c r="N122" s="13"/>
      <c r="Q122" s="73" t="str">
        <f>IF(NOT($H122=""), $H122, IF($C122="", "", IF(IFERROR(INDEX('Intro &amp; Setup'!$AO$17:$AO$66, MATCH($C122, 'Intro &amp; Setup'!$AF$17:$AF$66, 0)), "")="", $Q$4, IFERROR(INDEX('Intro &amp; Setup'!$AO$17:$AO$66, MATCH($C122, 'Intro &amp; Setup'!$AF$17:$AF$66, 0)), ""))))</f>
        <v/>
      </c>
      <c r="U122" s="41" t="str">
        <f t="shared" si="24"/>
        <v/>
      </c>
      <c r="W122" s="28" t="str">
        <f t="shared" si="15"/>
        <v/>
      </c>
      <c r="X122" s="36" t="str">
        <f t="shared" si="16"/>
        <v/>
      </c>
      <c r="Y122" s="36"/>
      <c r="Z122" s="36"/>
      <c r="AA122" s="36" t="str">
        <f t="shared" si="17"/>
        <v/>
      </c>
      <c r="AB122" s="36" t="str">
        <f t="shared" si="18"/>
        <v/>
      </c>
      <c r="AC122" s="29" t="str">
        <f t="shared" si="19"/>
        <v/>
      </c>
      <c r="AE122" s="28" t="str">
        <f t="shared" si="20"/>
        <v/>
      </c>
      <c r="AF122" s="36" t="str">
        <f t="shared" si="21"/>
        <v/>
      </c>
      <c r="AG122" s="36"/>
      <c r="AH122" s="36"/>
      <c r="AI122" s="36" t="str">
        <f t="shared" si="22"/>
        <v/>
      </c>
      <c r="AJ122" s="36" t="str">
        <f t="shared" si="23"/>
        <v/>
      </c>
      <c r="AK122" s="29"/>
      <c r="AM122" s="41" t="str">
        <f t="shared" si="25"/>
        <v/>
      </c>
    </row>
    <row r="123" spans="1:39" ht="14.45" customHeight="1" x14ac:dyDescent="0.25">
      <c r="A123" s="13"/>
      <c r="B123" s="84"/>
      <c r="C123" s="85"/>
      <c r="D123" s="86"/>
      <c r="E123" s="86"/>
      <c r="F123" s="87"/>
      <c r="G123" s="87"/>
      <c r="H123" s="88"/>
      <c r="I123" s="13"/>
      <c r="J123" s="17"/>
      <c r="K123" s="13"/>
      <c r="L123" s="21"/>
      <c r="M123" s="22"/>
      <c r="N123" s="13"/>
      <c r="Q123" s="73" t="str">
        <f>IF(NOT($H123=""), $H123, IF($C123="", "", IF(IFERROR(INDEX('Intro &amp; Setup'!$AO$17:$AO$66, MATCH($C123, 'Intro &amp; Setup'!$AF$17:$AF$66, 0)), "")="", $Q$4, IFERROR(INDEX('Intro &amp; Setup'!$AO$17:$AO$66, MATCH($C123, 'Intro &amp; Setup'!$AF$17:$AF$66, 0)), ""))))</f>
        <v/>
      </c>
      <c r="U123" s="41" t="str">
        <f t="shared" si="24"/>
        <v/>
      </c>
      <c r="W123" s="28" t="str">
        <f t="shared" si="15"/>
        <v/>
      </c>
      <c r="X123" s="36" t="str">
        <f t="shared" si="16"/>
        <v/>
      </c>
      <c r="Y123" s="36"/>
      <c r="Z123" s="36"/>
      <c r="AA123" s="36" t="str">
        <f t="shared" si="17"/>
        <v/>
      </c>
      <c r="AB123" s="36" t="str">
        <f t="shared" si="18"/>
        <v/>
      </c>
      <c r="AC123" s="29" t="str">
        <f t="shared" si="19"/>
        <v/>
      </c>
      <c r="AE123" s="28" t="str">
        <f t="shared" si="20"/>
        <v/>
      </c>
      <c r="AF123" s="36" t="str">
        <f t="shared" si="21"/>
        <v/>
      </c>
      <c r="AG123" s="36"/>
      <c r="AH123" s="36"/>
      <c r="AI123" s="36" t="str">
        <f t="shared" si="22"/>
        <v/>
      </c>
      <c r="AJ123" s="36" t="str">
        <f t="shared" si="23"/>
        <v/>
      </c>
      <c r="AK123" s="29"/>
      <c r="AM123" s="41" t="str">
        <f t="shared" si="25"/>
        <v/>
      </c>
    </row>
    <row r="124" spans="1:39" ht="14.45" customHeight="1" x14ac:dyDescent="0.25">
      <c r="A124" s="13"/>
      <c r="B124" s="84"/>
      <c r="C124" s="85"/>
      <c r="D124" s="86"/>
      <c r="E124" s="86"/>
      <c r="F124" s="87"/>
      <c r="G124" s="87"/>
      <c r="H124" s="88"/>
      <c r="I124" s="13"/>
      <c r="J124" s="17"/>
      <c r="K124" s="13"/>
      <c r="L124" s="21"/>
      <c r="M124" s="22"/>
      <c r="N124" s="13"/>
      <c r="Q124" s="73" t="str">
        <f>IF(NOT($H124=""), $H124, IF($C124="", "", IF(IFERROR(INDEX('Intro &amp; Setup'!$AO$17:$AO$66, MATCH($C124, 'Intro &amp; Setup'!$AF$17:$AF$66, 0)), "")="", $Q$4, IFERROR(INDEX('Intro &amp; Setup'!$AO$17:$AO$66, MATCH($C124, 'Intro &amp; Setup'!$AF$17:$AF$66, 0)), ""))))</f>
        <v/>
      </c>
      <c r="U124" s="41" t="str">
        <f t="shared" si="24"/>
        <v/>
      </c>
      <c r="W124" s="28" t="str">
        <f t="shared" si="15"/>
        <v/>
      </c>
      <c r="X124" s="36" t="str">
        <f t="shared" si="16"/>
        <v/>
      </c>
      <c r="Y124" s="36"/>
      <c r="Z124" s="36"/>
      <c r="AA124" s="36" t="str">
        <f t="shared" si="17"/>
        <v/>
      </c>
      <c r="AB124" s="36" t="str">
        <f t="shared" si="18"/>
        <v/>
      </c>
      <c r="AC124" s="29" t="str">
        <f t="shared" si="19"/>
        <v/>
      </c>
      <c r="AE124" s="28" t="str">
        <f t="shared" si="20"/>
        <v/>
      </c>
      <c r="AF124" s="36" t="str">
        <f t="shared" si="21"/>
        <v/>
      </c>
      <c r="AG124" s="36"/>
      <c r="AH124" s="36"/>
      <c r="AI124" s="36" t="str">
        <f t="shared" si="22"/>
        <v/>
      </c>
      <c r="AJ124" s="36" t="str">
        <f t="shared" si="23"/>
        <v/>
      </c>
      <c r="AK124" s="29"/>
      <c r="AM124" s="41" t="str">
        <f t="shared" si="25"/>
        <v/>
      </c>
    </row>
    <row r="125" spans="1:39" ht="14.45" customHeight="1" x14ac:dyDescent="0.25">
      <c r="A125" s="13"/>
      <c r="B125" s="84"/>
      <c r="C125" s="85"/>
      <c r="D125" s="86"/>
      <c r="E125" s="86"/>
      <c r="F125" s="87"/>
      <c r="G125" s="87"/>
      <c r="H125" s="88"/>
      <c r="I125" s="13"/>
      <c r="J125" s="17"/>
      <c r="K125" s="13"/>
      <c r="L125" s="21"/>
      <c r="M125" s="22"/>
      <c r="N125" s="13"/>
      <c r="Q125" s="73" t="str">
        <f>IF(NOT($H125=""), $H125, IF($C125="", "", IF(IFERROR(INDEX('Intro &amp; Setup'!$AO$17:$AO$66, MATCH($C125, 'Intro &amp; Setup'!$AF$17:$AF$66, 0)), "")="", $Q$4, IFERROR(INDEX('Intro &amp; Setup'!$AO$17:$AO$66, MATCH($C125, 'Intro &amp; Setup'!$AF$17:$AF$66, 0)), ""))))</f>
        <v/>
      </c>
      <c r="U125" s="41" t="str">
        <f t="shared" si="24"/>
        <v/>
      </c>
      <c r="W125" s="28" t="str">
        <f t="shared" si="15"/>
        <v/>
      </c>
      <c r="X125" s="36" t="str">
        <f t="shared" si="16"/>
        <v/>
      </c>
      <c r="Y125" s="36"/>
      <c r="Z125" s="36"/>
      <c r="AA125" s="36" t="str">
        <f t="shared" si="17"/>
        <v/>
      </c>
      <c r="AB125" s="36" t="str">
        <f t="shared" si="18"/>
        <v/>
      </c>
      <c r="AC125" s="29" t="str">
        <f t="shared" si="19"/>
        <v/>
      </c>
      <c r="AE125" s="28" t="str">
        <f t="shared" si="20"/>
        <v/>
      </c>
      <c r="AF125" s="36" t="str">
        <f t="shared" si="21"/>
        <v/>
      </c>
      <c r="AG125" s="36"/>
      <c r="AH125" s="36"/>
      <c r="AI125" s="36" t="str">
        <f t="shared" si="22"/>
        <v/>
      </c>
      <c r="AJ125" s="36" t="str">
        <f t="shared" si="23"/>
        <v/>
      </c>
      <c r="AK125" s="29"/>
      <c r="AM125" s="41" t="str">
        <f t="shared" si="25"/>
        <v/>
      </c>
    </row>
    <row r="126" spans="1:39" ht="14.45" customHeight="1" x14ac:dyDescent="0.25">
      <c r="A126" s="13"/>
      <c r="B126" s="84"/>
      <c r="C126" s="85"/>
      <c r="D126" s="86"/>
      <c r="E126" s="86"/>
      <c r="F126" s="87"/>
      <c r="G126" s="87"/>
      <c r="H126" s="88"/>
      <c r="I126" s="13"/>
      <c r="J126" s="17"/>
      <c r="K126" s="13"/>
      <c r="L126" s="21"/>
      <c r="M126" s="22"/>
      <c r="N126" s="13"/>
      <c r="Q126" s="73" t="str">
        <f>IF(NOT($H126=""), $H126, IF($C126="", "", IF(IFERROR(INDEX('Intro &amp; Setup'!$AO$17:$AO$66, MATCH($C126, 'Intro &amp; Setup'!$AF$17:$AF$66, 0)), "")="", $Q$4, IFERROR(INDEX('Intro &amp; Setup'!$AO$17:$AO$66, MATCH($C126, 'Intro &amp; Setup'!$AF$17:$AF$66, 0)), ""))))</f>
        <v/>
      </c>
      <c r="U126" s="41" t="str">
        <f t="shared" si="24"/>
        <v/>
      </c>
      <c r="W126" s="28" t="str">
        <f t="shared" si="15"/>
        <v/>
      </c>
      <c r="X126" s="36" t="str">
        <f t="shared" si="16"/>
        <v/>
      </c>
      <c r="Y126" s="36"/>
      <c r="Z126" s="36"/>
      <c r="AA126" s="36" t="str">
        <f t="shared" si="17"/>
        <v/>
      </c>
      <c r="AB126" s="36" t="str">
        <f t="shared" si="18"/>
        <v/>
      </c>
      <c r="AC126" s="29" t="str">
        <f t="shared" si="19"/>
        <v/>
      </c>
      <c r="AE126" s="28" t="str">
        <f t="shared" si="20"/>
        <v/>
      </c>
      <c r="AF126" s="36" t="str">
        <f t="shared" si="21"/>
        <v/>
      </c>
      <c r="AG126" s="36"/>
      <c r="AH126" s="36"/>
      <c r="AI126" s="36" t="str">
        <f t="shared" si="22"/>
        <v/>
      </c>
      <c r="AJ126" s="36" t="str">
        <f t="shared" si="23"/>
        <v/>
      </c>
      <c r="AK126" s="29"/>
      <c r="AM126" s="41" t="str">
        <f t="shared" si="25"/>
        <v/>
      </c>
    </row>
    <row r="127" spans="1:39" ht="14.45" customHeight="1" x14ac:dyDescent="0.25">
      <c r="A127" s="13"/>
      <c r="B127" s="84"/>
      <c r="C127" s="85"/>
      <c r="D127" s="86"/>
      <c r="E127" s="86"/>
      <c r="F127" s="87"/>
      <c r="G127" s="87"/>
      <c r="H127" s="88"/>
      <c r="I127" s="13"/>
      <c r="J127" s="17"/>
      <c r="K127" s="13"/>
      <c r="L127" s="21"/>
      <c r="M127" s="22"/>
      <c r="N127" s="13"/>
      <c r="Q127" s="73" t="str">
        <f>IF(NOT($H127=""), $H127, IF($C127="", "", IF(IFERROR(INDEX('Intro &amp; Setup'!$AO$17:$AO$66, MATCH($C127, 'Intro &amp; Setup'!$AF$17:$AF$66, 0)), "")="", $Q$4, IFERROR(INDEX('Intro &amp; Setup'!$AO$17:$AO$66, MATCH($C127, 'Intro &amp; Setup'!$AF$17:$AF$66, 0)), ""))))</f>
        <v/>
      </c>
      <c r="U127" s="41" t="str">
        <f t="shared" si="24"/>
        <v/>
      </c>
      <c r="W127" s="28" t="str">
        <f t="shared" si="15"/>
        <v/>
      </c>
      <c r="X127" s="36" t="str">
        <f t="shared" si="16"/>
        <v/>
      </c>
      <c r="Y127" s="36"/>
      <c r="Z127" s="36"/>
      <c r="AA127" s="36" t="str">
        <f t="shared" si="17"/>
        <v/>
      </c>
      <c r="AB127" s="36" t="str">
        <f t="shared" si="18"/>
        <v/>
      </c>
      <c r="AC127" s="29" t="str">
        <f t="shared" si="19"/>
        <v/>
      </c>
      <c r="AE127" s="28" t="str">
        <f t="shared" si="20"/>
        <v/>
      </c>
      <c r="AF127" s="36" t="str">
        <f t="shared" si="21"/>
        <v/>
      </c>
      <c r="AG127" s="36"/>
      <c r="AH127" s="36"/>
      <c r="AI127" s="36" t="str">
        <f t="shared" si="22"/>
        <v/>
      </c>
      <c r="AJ127" s="36" t="str">
        <f t="shared" si="23"/>
        <v/>
      </c>
      <c r="AK127" s="29"/>
      <c r="AM127" s="41" t="str">
        <f t="shared" si="25"/>
        <v/>
      </c>
    </row>
    <row r="128" spans="1:39" ht="14.45" customHeight="1" x14ac:dyDescent="0.25">
      <c r="A128" s="13"/>
      <c r="B128" s="84"/>
      <c r="C128" s="85"/>
      <c r="D128" s="86"/>
      <c r="E128" s="86"/>
      <c r="F128" s="87"/>
      <c r="G128" s="87"/>
      <c r="H128" s="88"/>
      <c r="I128" s="13"/>
      <c r="J128" s="17"/>
      <c r="K128" s="13"/>
      <c r="L128" s="21"/>
      <c r="M128" s="22"/>
      <c r="N128" s="13"/>
      <c r="Q128" s="73" t="str">
        <f>IF(NOT($H128=""), $H128, IF($C128="", "", IF(IFERROR(INDEX('Intro &amp; Setup'!$AO$17:$AO$66, MATCH($C128, 'Intro &amp; Setup'!$AF$17:$AF$66, 0)), "")="", $Q$4, IFERROR(INDEX('Intro &amp; Setup'!$AO$17:$AO$66, MATCH($C128, 'Intro &amp; Setup'!$AF$17:$AF$66, 0)), ""))))</f>
        <v/>
      </c>
      <c r="U128" s="41" t="str">
        <f t="shared" si="24"/>
        <v/>
      </c>
      <c r="W128" s="28" t="str">
        <f t="shared" si="15"/>
        <v/>
      </c>
      <c r="X128" s="36" t="str">
        <f t="shared" si="16"/>
        <v/>
      </c>
      <c r="Y128" s="36"/>
      <c r="Z128" s="36"/>
      <c r="AA128" s="36" t="str">
        <f t="shared" si="17"/>
        <v/>
      </c>
      <c r="AB128" s="36" t="str">
        <f t="shared" si="18"/>
        <v/>
      </c>
      <c r="AC128" s="29" t="str">
        <f t="shared" si="19"/>
        <v/>
      </c>
      <c r="AE128" s="28" t="str">
        <f t="shared" si="20"/>
        <v/>
      </c>
      <c r="AF128" s="36" t="str">
        <f t="shared" si="21"/>
        <v/>
      </c>
      <c r="AG128" s="36"/>
      <c r="AH128" s="36"/>
      <c r="AI128" s="36" t="str">
        <f t="shared" si="22"/>
        <v/>
      </c>
      <c r="AJ128" s="36" t="str">
        <f t="shared" si="23"/>
        <v/>
      </c>
      <c r="AK128" s="29"/>
      <c r="AM128" s="41" t="str">
        <f t="shared" si="25"/>
        <v/>
      </c>
    </row>
    <row r="129" spans="1:39" ht="14.45" customHeight="1" x14ac:dyDescent="0.25">
      <c r="A129" s="13"/>
      <c r="B129" s="84"/>
      <c r="C129" s="85"/>
      <c r="D129" s="86"/>
      <c r="E129" s="86"/>
      <c r="F129" s="87"/>
      <c r="G129" s="87"/>
      <c r="H129" s="88"/>
      <c r="I129" s="13"/>
      <c r="J129" s="17"/>
      <c r="K129" s="13"/>
      <c r="L129" s="21"/>
      <c r="M129" s="22"/>
      <c r="N129" s="13"/>
      <c r="Q129" s="73" t="str">
        <f>IF(NOT($H129=""), $H129, IF($C129="", "", IF(IFERROR(INDEX('Intro &amp; Setup'!$AO$17:$AO$66, MATCH($C129, 'Intro &amp; Setup'!$AF$17:$AF$66, 0)), "")="", $Q$4, IFERROR(INDEX('Intro &amp; Setup'!$AO$17:$AO$66, MATCH($C129, 'Intro &amp; Setup'!$AF$17:$AF$66, 0)), ""))))</f>
        <v/>
      </c>
      <c r="U129" s="41" t="str">
        <f t="shared" si="24"/>
        <v/>
      </c>
      <c r="W129" s="28" t="str">
        <f t="shared" si="15"/>
        <v/>
      </c>
      <c r="X129" s="36" t="str">
        <f t="shared" si="16"/>
        <v/>
      </c>
      <c r="Y129" s="36"/>
      <c r="Z129" s="36"/>
      <c r="AA129" s="36" t="str">
        <f t="shared" si="17"/>
        <v/>
      </c>
      <c r="AB129" s="36" t="str">
        <f t="shared" si="18"/>
        <v/>
      </c>
      <c r="AC129" s="29" t="str">
        <f t="shared" si="19"/>
        <v/>
      </c>
      <c r="AE129" s="28" t="str">
        <f t="shared" si="20"/>
        <v/>
      </c>
      <c r="AF129" s="36" t="str">
        <f t="shared" si="21"/>
        <v/>
      </c>
      <c r="AG129" s="36"/>
      <c r="AH129" s="36"/>
      <c r="AI129" s="36" t="str">
        <f t="shared" si="22"/>
        <v/>
      </c>
      <c r="AJ129" s="36" t="str">
        <f t="shared" si="23"/>
        <v/>
      </c>
      <c r="AK129" s="29"/>
      <c r="AM129" s="41" t="str">
        <f t="shared" si="25"/>
        <v/>
      </c>
    </row>
    <row r="130" spans="1:39" ht="14.45" customHeight="1" x14ac:dyDescent="0.25">
      <c r="A130" s="13"/>
      <c r="B130" s="84"/>
      <c r="C130" s="85"/>
      <c r="D130" s="86"/>
      <c r="E130" s="86"/>
      <c r="F130" s="87"/>
      <c r="G130" s="87"/>
      <c r="H130" s="88"/>
      <c r="I130" s="13"/>
      <c r="J130" s="17"/>
      <c r="K130" s="13"/>
      <c r="L130" s="21"/>
      <c r="M130" s="22"/>
      <c r="N130" s="13"/>
      <c r="Q130" s="73" t="str">
        <f>IF(NOT($H130=""), $H130, IF($C130="", "", IF(IFERROR(INDEX('Intro &amp; Setup'!$AO$17:$AO$66, MATCH($C130, 'Intro &amp; Setup'!$AF$17:$AF$66, 0)), "")="", $Q$4, IFERROR(INDEX('Intro &amp; Setup'!$AO$17:$AO$66, MATCH($C130, 'Intro &amp; Setup'!$AF$17:$AF$66, 0)), ""))))</f>
        <v/>
      </c>
      <c r="U130" s="41" t="str">
        <f t="shared" si="24"/>
        <v/>
      </c>
      <c r="W130" s="28" t="str">
        <f t="shared" si="15"/>
        <v/>
      </c>
      <c r="X130" s="36" t="str">
        <f t="shared" si="16"/>
        <v/>
      </c>
      <c r="Y130" s="36"/>
      <c r="Z130" s="36"/>
      <c r="AA130" s="36" t="str">
        <f t="shared" si="17"/>
        <v/>
      </c>
      <c r="AB130" s="36" t="str">
        <f t="shared" si="18"/>
        <v/>
      </c>
      <c r="AC130" s="29" t="str">
        <f t="shared" si="19"/>
        <v/>
      </c>
      <c r="AE130" s="28" t="str">
        <f t="shared" si="20"/>
        <v/>
      </c>
      <c r="AF130" s="36" t="str">
        <f t="shared" si="21"/>
        <v/>
      </c>
      <c r="AG130" s="36"/>
      <c r="AH130" s="36"/>
      <c r="AI130" s="36" t="str">
        <f t="shared" si="22"/>
        <v/>
      </c>
      <c r="AJ130" s="36" t="str">
        <f t="shared" si="23"/>
        <v/>
      </c>
      <c r="AK130" s="29"/>
      <c r="AM130" s="41" t="str">
        <f t="shared" si="25"/>
        <v/>
      </c>
    </row>
    <row r="131" spans="1:39" ht="14.45" customHeight="1" x14ac:dyDescent="0.25">
      <c r="A131" s="13"/>
      <c r="B131" s="84"/>
      <c r="C131" s="85"/>
      <c r="D131" s="86"/>
      <c r="E131" s="86"/>
      <c r="F131" s="87"/>
      <c r="G131" s="87"/>
      <c r="H131" s="88"/>
      <c r="I131" s="13"/>
      <c r="J131" s="17"/>
      <c r="K131" s="13"/>
      <c r="L131" s="21"/>
      <c r="M131" s="22"/>
      <c r="N131" s="13"/>
      <c r="Q131" s="73" t="str">
        <f>IF(NOT($H131=""), $H131, IF($C131="", "", IF(IFERROR(INDEX('Intro &amp; Setup'!$AO$17:$AO$66, MATCH($C131, 'Intro &amp; Setup'!$AF$17:$AF$66, 0)), "")="", $Q$4, IFERROR(INDEX('Intro &amp; Setup'!$AO$17:$AO$66, MATCH($C131, 'Intro &amp; Setup'!$AF$17:$AF$66, 0)), ""))))</f>
        <v/>
      </c>
      <c r="U131" s="41" t="str">
        <f t="shared" si="24"/>
        <v/>
      </c>
      <c r="W131" s="28" t="str">
        <f t="shared" si="15"/>
        <v/>
      </c>
      <c r="X131" s="36" t="str">
        <f t="shared" si="16"/>
        <v/>
      </c>
      <c r="Y131" s="36"/>
      <c r="Z131" s="36"/>
      <c r="AA131" s="36" t="str">
        <f t="shared" si="17"/>
        <v/>
      </c>
      <c r="AB131" s="36" t="str">
        <f t="shared" si="18"/>
        <v/>
      </c>
      <c r="AC131" s="29" t="str">
        <f t="shared" si="19"/>
        <v/>
      </c>
      <c r="AE131" s="28" t="str">
        <f t="shared" si="20"/>
        <v/>
      </c>
      <c r="AF131" s="36" t="str">
        <f t="shared" si="21"/>
        <v/>
      </c>
      <c r="AG131" s="36"/>
      <c r="AH131" s="36"/>
      <c r="AI131" s="36" t="str">
        <f t="shared" si="22"/>
        <v/>
      </c>
      <c r="AJ131" s="36" t="str">
        <f t="shared" si="23"/>
        <v/>
      </c>
      <c r="AK131" s="29"/>
      <c r="AM131" s="41" t="str">
        <f t="shared" si="25"/>
        <v/>
      </c>
    </row>
    <row r="132" spans="1:39" ht="14.45" customHeight="1" x14ac:dyDescent="0.25">
      <c r="A132" s="13"/>
      <c r="B132" s="84"/>
      <c r="C132" s="85"/>
      <c r="D132" s="86"/>
      <c r="E132" s="86"/>
      <c r="F132" s="87"/>
      <c r="G132" s="87"/>
      <c r="H132" s="88"/>
      <c r="I132" s="13"/>
      <c r="J132" s="17"/>
      <c r="K132" s="13"/>
      <c r="L132" s="21"/>
      <c r="M132" s="22"/>
      <c r="N132" s="13"/>
      <c r="Q132" s="73" t="str">
        <f>IF(NOT($H132=""), $H132, IF($C132="", "", IF(IFERROR(INDEX('Intro &amp; Setup'!$AO$17:$AO$66, MATCH($C132, 'Intro &amp; Setup'!$AF$17:$AF$66, 0)), "")="", $Q$4, IFERROR(INDEX('Intro &amp; Setup'!$AO$17:$AO$66, MATCH($C132, 'Intro &amp; Setup'!$AF$17:$AF$66, 0)), ""))))</f>
        <v/>
      </c>
      <c r="U132" s="41" t="str">
        <f t="shared" si="24"/>
        <v/>
      </c>
      <c r="W132" s="28" t="str">
        <f t="shared" si="15"/>
        <v/>
      </c>
      <c r="X132" s="36" t="str">
        <f t="shared" si="16"/>
        <v/>
      </c>
      <c r="Y132" s="36"/>
      <c r="Z132" s="36"/>
      <c r="AA132" s="36" t="str">
        <f t="shared" si="17"/>
        <v/>
      </c>
      <c r="AB132" s="36" t="str">
        <f t="shared" si="18"/>
        <v/>
      </c>
      <c r="AC132" s="29" t="str">
        <f t="shared" si="19"/>
        <v/>
      </c>
      <c r="AE132" s="28" t="str">
        <f t="shared" si="20"/>
        <v/>
      </c>
      <c r="AF132" s="36" t="str">
        <f t="shared" si="21"/>
        <v/>
      </c>
      <c r="AG132" s="36"/>
      <c r="AH132" s="36"/>
      <c r="AI132" s="36" t="str">
        <f t="shared" si="22"/>
        <v/>
      </c>
      <c r="AJ132" s="36" t="str">
        <f t="shared" si="23"/>
        <v/>
      </c>
      <c r="AK132" s="29"/>
      <c r="AM132" s="41" t="str">
        <f t="shared" si="25"/>
        <v/>
      </c>
    </row>
    <row r="133" spans="1:39" ht="14.45" customHeight="1" x14ac:dyDescent="0.25">
      <c r="A133" s="13"/>
      <c r="B133" s="84"/>
      <c r="C133" s="85"/>
      <c r="D133" s="86"/>
      <c r="E133" s="86"/>
      <c r="F133" s="87"/>
      <c r="G133" s="87"/>
      <c r="H133" s="88"/>
      <c r="I133" s="13"/>
      <c r="J133" s="17"/>
      <c r="K133" s="13"/>
      <c r="L133" s="21"/>
      <c r="M133" s="22"/>
      <c r="N133" s="13"/>
      <c r="Q133" s="73" t="str">
        <f>IF(NOT($H133=""), $H133, IF($C133="", "", IF(IFERROR(INDEX('Intro &amp; Setup'!$AO$17:$AO$66, MATCH($C133, 'Intro &amp; Setup'!$AF$17:$AF$66, 0)), "")="", $Q$4, IFERROR(INDEX('Intro &amp; Setup'!$AO$17:$AO$66, MATCH($C133, 'Intro &amp; Setup'!$AF$17:$AF$66, 0)), ""))))</f>
        <v/>
      </c>
      <c r="U133" s="41" t="str">
        <f t="shared" si="24"/>
        <v/>
      </c>
      <c r="W133" s="28" t="str">
        <f t="shared" si="15"/>
        <v/>
      </c>
      <c r="X133" s="36" t="str">
        <f t="shared" si="16"/>
        <v/>
      </c>
      <c r="Y133" s="36"/>
      <c r="Z133" s="36"/>
      <c r="AA133" s="36" t="str">
        <f t="shared" si="17"/>
        <v/>
      </c>
      <c r="AB133" s="36" t="str">
        <f t="shared" si="18"/>
        <v/>
      </c>
      <c r="AC133" s="29" t="str">
        <f t="shared" si="19"/>
        <v/>
      </c>
      <c r="AE133" s="28" t="str">
        <f t="shared" si="20"/>
        <v/>
      </c>
      <c r="AF133" s="36" t="str">
        <f t="shared" si="21"/>
        <v/>
      </c>
      <c r="AG133" s="36"/>
      <c r="AH133" s="36"/>
      <c r="AI133" s="36" t="str">
        <f t="shared" si="22"/>
        <v/>
      </c>
      <c r="AJ133" s="36" t="str">
        <f t="shared" si="23"/>
        <v/>
      </c>
      <c r="AK133" s="29"/>
      <c r="AM133" s="41" t="str">
        <f t="shared" si="25"/>
        <v/>
      </c>
    </row>
    <row r="134" spans="1:39" ht="14.45" customHeight="1" x14ac:dyDescent="0.25">
      <c r="A134" s="13"/>
      <c r="B134" s="84"/>
      <c r="C134" s="85"/>
      <c r="D134" s="86"/>
      <c r="E134" s="86"/>
      <c r="F134" s="87"/>
      <c r="G134" s="87"/>
      <c r="H134" s="88"/>
      <c r="I134" s="13"/>
      <c r="J134" s="17"/>
      <c r="K134" s="13"/>
      <c r="L134" s="21"/>
      <c r="M134" s="22"/>
      <c r="N134" s="13"/>
      <c r="Q134" s="73" t="str">
        <f>IF(NOT($H134=""), $H134, IF($C134="", "", IF(IFERROR(INDEX('Intro &amp; Setup'!$AO$17:$AO$66, MATCH($C134, 'Intro &amp; Setup'!$AF$17:$AF$66, 0)), "")="", $Q$4, IFERROR(INDEX('Intro &amp; Setup'!$AO$17:$AO$66, MATCH($C134, 'Intro &amp; Setup'!$AF$17:$AF$66, 0)), ""))))</f>
        <v/>
      </c>
      <c r="U134" s="41" t="str">
        <f t="shared" si="24"/>
        <v/>
      </c>
      <c r="W134" s="28" t="str">
        <f t="shared" si="15"/>
        <v/>
      </c>
      <c r="X134" s="36" t="str">
        <f t="shared" si="16"/>
        <v/>
      </c>
      <c r="Y134" s="36"/>
      <c r="Z134" s="36"/>
      <c r="AA134" s="36" t="str">
        <f t="shared" si="17"/>
        <v/>
      </c>
      <c r="AB134" s="36" t="str">
        <f t="shared" si="18"/>
        <v/>
      </c>
      <c r="AC134" s="29" t="str">
        <f t="shared" si="19"/>
        <v/>
      </c>
      <c r="AE134" s="28" t="str">
        <f t="shared" si="20"/>
        <v/>
      </c>
      <c r="AF134" s="36" t="str">
        <f t="shared" si="21"/>
        <v/>
      </c>
      <c r="AG134" s="36"/>
      <c r="AH134" s="36"/>
      <c r="AI134" s="36" t="str">
        <f t="shared" si="22"/>
        <v/>
      </c>
      <c r="AJ134" s="36" t="str">
        <f t="shared" si="23"/>
        <v/>
      </c>
      <c r="AK134" s="29"/>
      <c r="AM134" s="41" t="str">
        <f t="shared" si="25"/>
        <v/>
      </c>
    </row>
    <row r="135" spans="1:39" ht="14.45" customHeight="1" x14ac:dyDescent="0.25">
      <c r="A135" s="13"/>
      <c r="B135" s="84"/>
      <c r="C135" s="85"/>
      <c r="D135" s="86"/>
      <c r="E135" s="86"/>
      <c r="F135" s="87"/>
      <c r="G135" s="87"/>
      <c r="H135" s="88"/>
      <c r="I135" s="13"/>
      <c r="J135" s="17"/>
      <c r="K135" s="13"/>
      <c r="L135" s="21"/>
      <c r="M135" s="22"/>
      <c r="N135" s="13"/>
      <c r="Q135" s="73" t="str">
        <f>IF(NOT($H135=""), $H135, IF($C135="", "", IF(IFERROR(INDEX('Intro &amp; Setup'!$AO$17:$AO$66, MATCH($C135, 'Intro &amp; Setup'!$AF$17:$AF$66, 0)), "")="", $Q$4, IFERROR(INDEX('Intro &amp; Setup'!$AO$17:$AO$66, MATCH($C135, 'Intro &amp; Setup'!$AF$17:$AF$66, 0)), ""))))</f>
        <v/>
      </c>
      <c r="U135" s="41" t="str">
        <f t="shared" si="24"/>
        <v/>
      </c>
      <c r="W135" s="28" t="str">
        <f t="shared" si="15"/>
        <v/>
      </c>
      <c r="X135" s="36" t="str">
        <f t="shared" si="16"/>
        <v/>
      </c>
      <c r="Y135" s="36"/>
      <c r="Z135" s="36"/>
      <c r="AA135" s="36" t="str">
        <f t="shared" si="17"/>
        <v/>
      </c>
      <c r="AB135" s="36" t="str">
        <f t="shared" si="18"/>
        <v/>
      </c>
      <c r="AC135" s="29" t="str">
        <f t="shared" si="19"/>
        <v/>
      </c>
      <c r="AE135" s="28" t="str">
        <f t="shared" si="20"/>
        <v/>
      </c>
      <c r="AF135" s="36" t="str">
        <f t="shared" si="21"/>
        <v/>
      </c>
      <c r="AG135" s="36"/>
      <c r="AH135" s="36"/>
      <c r="AI135" s="36" t="str">
        <f t="shared" si="22"/>
        <v/>
      </c>
      <c r="AJ135" s="36" t="str">
        <f t="shared" si="23"/>
        <v/>
      </c>
      <c r="AK135" s="29"/>
      <c r="AM135" s="41" t="str">
        <f t="shared" si="25"/>
        <v/>
      </c>
    </row>
    <row r="136" spans="1:39" ht="14.45" customHeight="1" x14ac:dyDescent="0.25">
      <c r="A136" s="13"/>
      <c r="B136" s="84"/>
      <c r="C136" s="85"/>
      <c r="D136" s="86"/>
      <c r="E136" s="86"/>
      <c r="F136" s="87"/>
      <c r="G136" s="87"/>
      <c r="H136" s="88"/>
      <c r="I136" s="13"/>
      <c r="J136" s="17"/>
      <c r="K136" s="13"/>
      <c r="L136" s="21"/>
      <c r="M136" s="22"/>
      <c r="N136" s="13"/>
      <c r="Q136" s="73" t="str">
        <f>IF(NOT($H136=""), $H136, IF($C136="", "", IF(IFERROR(INDEX('Intro &amp; Setup'!$AO$17:$AO$66, MATCH($C136, 'Intro &amp; Setup'!$AF$17:$AF$66, 0)), "")="", $Q$4, IFERROR(INDEX('Intro &amp; Setup'!$AO$17:$AO$66, MATCH($C136, 'Intro &amp; Setup'!$AF$17:$AF$66, 0)), ""))))</f>
        <v/>
      </c>
      <c r="U136" s="41" t="str">
        <f t="shared" si="24"/>
        <v/>
      </c>
      <c r="W136" s="28" t="str">
        <f t="shared" si="15"/>
        <v/>
      </c>
      <c r="X136" s="36" t="str">
        <f t="shared" si="16"/>
        <v/>
      </c>
      <c r="Y136" s="36"/>
      <c r="Z136" s="36"/>
      <c r="AA136" s="36" t="str">
        <f t="shared" si="17"/>
        <v/>
      </c>
      <c r="AB136" s="36" t="str">
        <f t="shared" si="18"/>
        <v/>
      </c>
      <c r="AC136" s="29" t="str">
        <f t="shared" si="19"/>
        <v/>
      </c>
      <c r="AE136" s="28" t="str">
        <f t="shared" si="20"/>
        <v/>
      </c>
      <c r="AF136" s="36" t="str">
        <f t="shared" si="21"/>
        <v/>
      </c>
      <c r="AG136" s="36"/>
      <c r="AH136" s="36"/>
      <c r="AI136" s="36" t="str">
        <f t="shared" si="22"/>
        <v/>
      </c>
      <c r="AJ136" s="36" t="str">
        <f t="shared" si="23"/>
        <v/>
      </c>
      <c r="AK136" s="29"/>
      <c r="AM136" s="41" t="str">
        <f t="shared" si="25"/>
        <v/>
      </c>
    </row>
    <row r="137" spans="1:39" ht="14.45" customHeight="1" x14ac:dyDescent="0.25">
      <c r="A137" s="13"/>
      <c r="B137" s="84"/>
      <c r="C137" s="85"/>
      <c r="D137" s="86"/>
      <c r="E137" s="86"/>
      <c r="F137" s="87"/>
      <c r="G137" s="87"/>
      <c r="H137" s="88"/>
      <c r="I137" s="13"/>
      <c r="J137" s="17"/>
      <c r="K137" s="13"/>
      <c r="L137" s="21"/>
      <c r="M137" s="22"/>
      <c r="N137" s="13"/>
      <c r="Q137" s="73" t="str">
        <f>IF(NOT($H137=""), $H137, IF($C137="", "", IF(IFERROR(INDEX('Intro &amp; Setup'!$AO$17:$AO$66, MATCH($C137, 'Intro &amp; Setup'!$AF$17:$AF$66, 0)), "")="", $Q$4, IFERROR(INDEX('Intro &amp; Setup'!$AO$17:$AO$66, MATCH($C137, 'Intro &amp; Setup'!$AF$17:$AF$66, 0)), ""))))</f>
        <v/>
      </c>
      <c r="U137" s="41" t="str">
        <f t="shared" si="24"/>
        <v/>
      </c>
      <c r="W137" s="28" t="str">
        <f t="shared" si="15"/>
        <v/>
      </c>
      <c r="X137" s="36" t="str">
        <f t="shared" si="16"/>
        <v/>
      </c>
      <c r="Y137" s="36"/>
      <c r="Z137" s="36"/>
      <c r="AA137" s="36" t="str">
        <f t="shared" si="17"/>
        <v/>
      </c>
      <c r="AB137" s="36" t="str">
        <f t="shared" si="18"/>
        <v/>
      </c>
      <c r="AC137" s="29" t="str">
        <f t="shared" si="19"/>
        <v/>
      </c>
      <c r="AE137" s="28" t="str">
        <f t="shared" si="20"/>
        <v/>
      </c>
      <c r="AF137" s="36" t="str">
        <f t="shared" si="21"/>
        <v/>
      </c>
      <c r="AG137" s="36"/>
      <c r="AH137" s="36"/>
      <c r="AI137" s="36" t="str">
        <f t="shared" si="22"/>
        <v/>
      </c>
      <c r="AJ137" s="36" t="str">
        <f t="shared" si="23"/>
        <v/>
      </c>
      <c r="AK137" s="29"/>
      <c r="AM137" s="41" t="str">
        <f t="shared" si="25"/>
        <v/>
      </c>
    </row>
    <row r="138" spans="1:39" ht="14.45" customHeight="1" x14ac:dyDescent="0.25">
      <c r="A138" s="13"/>
      <c r="B138" s="84"/>
      <c r="C138" s="85"/>
      <c r="D138" s="86"/>
      <c r="E138" s="86"/>
      <c r="F138" s="87"/>
      <c r="G138" s="87"/>
      <c r="H138" s="88"/>
      <c r="I138" s="13"/>
      <c r="J138" s="17"/>
      <c r="K138" s="13"/>
      <c r="L138" s="21"/>
      <c r="M138" s="22"/>
      <c r="N138" s="13"/>
      <c r="Q138" s="73" t="str">
        <f>IF(NOT($H138=""), $H138, IF($C138="", "", IF(IFERROR(INDEX('Intro &amp; Setup'!$AO$17:$AO$66, MATCH($C138, 'Intro &amp; Setup'!$AF$17:$AF$66, 0)), "")="", $Q$4, IFERROR(INDEX('Intro &amp; Setup'!$AO$17:$AO$66, MATCH($C138, 'Intro &amp; Setup'!$AF$17:$AF$66, 0)), ""))))</f>
        <v/>
      </c>
      <c r="U138" s="41" t="str">
        <f t="shared" si="24"/>
        <v/>
      </c>
      <c r="W138" s="28" t="str">
        <f t="shared" si="15"/>
        <v/>
      </c>
      <c r="X138" s="36" t="str">
        <f t="shared" si="16"/>
        <v/>
      </c>
      <c r="Y138" s="36"/>
      <c r="Z138" s="36"/>
      <c r="AA138" s="36" t="str">
        <f t="shared" si="17"/>
        <v/>
      </c>
      <c r="AB138" s="36" t="str">
        <f t="shared" si="18"/>
        <v/>
      </c>
      <c r="AC138" s="29" t="str">
        <f t="shared" si="19"/>
        <v/>
      </c>
      <c r="AE138" s="28" t="str">
        <f t="shared" si="20"/>
        <v/>
      </c>
      <c r="AF138" s="36" t="str">
        <f t="shared" si="21"/>
        <v/>
      </c>
      <c r="AG138" s="36"/>
      <c r="AH138" s="36"/>
      <c r="AI138" s="36" t="str">
        <f t="shared" si="22"/>
        <v/>
      </c>
      <c r="AJ138" s="36" t="str">
        <f t="shared" si="23"/>
        <v/>
      </c>
      <c r="AK138" s="29"/>
      <c r="AM138" s="41" t="str">
        <f t="shared" si="25"/>
        <v/>
      </c>
    </row>
    <row r="139" spans="1:39" ht="14.45" customHeight="1" x14ac:dyDescent="0.25">
      <c r="A139" s="13"/>
      <c r="B139" s="84"/>
      <c r="C139" s="85"/>
      <c r="D139" s="86"/>
      <c r="E139" s="86"/>
      <c r="F139" s="87"/>
      <c r="G139" s="87"/>
      <c r="H139" s="88"/>
      <c r="I139" s="13"/>
      <c r="J139" s="17"/>
      <c r="K139" s="13"/>
      <c r="L139" s="21"/>
      <c r="M139" s="22"/>
      <c r="N139" s="13"/>
      <c r="Q139" s="73" t="str">
        <f>IF(NOT($H139=""), $H139, IF($C139="", "", IF(IFERROR(INDEX('Intro &amp; Setup'!$AO$17:$AO$66, MATCH($C139, 'Intro &amp; Setup'!$AF$17:$AF$66, 0)), "")="", $Q$4, IFERROR(INDEX('Intro &amp; Setup'!$AO$17:$AO$66, MATCH($C139, 'Intro &amp; Setup'!$AF$17:$AF$66, 0)), ""))))</f>
        <v/>
      </c>
      <c r="U139" s="41" t="str">
        <f t="shared" si="24"/>
        <v/>
      </c>
      <c r="W139" s="28" t="str">
        <f t="shared" ref="W139:W202" si="26">IF(OR($U139="", B139=""), "", IF(OR(B139&lt;$S$3, B139&gt;$S$4, ISNUMBER(B139)=FALSE), "X", ""))</f>
        <v/>
      </c>
      <c r="X139" s="36" t="str">
        <f t="shared" ref="X139:X202" si="27">IF(OR($U139="", C139=""), "", IF(COUNTIF($S$11:$S$60, C139)=0, "X", ""))</f>
        <v/>
      </c>
      <c r="Y139" s="36"/>
      <c r="Z139" s="36"/>
      <c r="AA139" s="36" t="str">
        <f t="shared" ref="AA139:AA202" si="28">IF(OR($U139="", F139=""), "", IF(ISNUMBER(F139)=FALSE, "X", ""))</f>
        <v/>
      </c>
      <c r="AB139" s="36" t="str">
        <f t="shared" ref="AB139:AB202" si="29">IF(OR($U139="", G139=""), "", IF(ISNUMBER(G139)=FALSE, "X", ""))</f>
        <v/>
      </c>
      <c r="AC139" s="29" t="str">
        <f t="shared" ref="AC139:AC202" si="30">IF(OR($U139="", H139=""), "", IF(COUNTIF($Q$4:$Q$5, H139)=0, "X", ""))</f>
        <v/>
      </c>
      <c r="AE139" s="28" t="str">
        <f t="shared" ref="AE139:AE202" si="31">IF($U139="", "", IF(B139="", "X", ""))</f>
        <v/>
      </c>
      <c r="AF139" s="36" t="str">
        <f t="shared" ref="AF139:AF202" si="32">IF($U139="", "", IF(C139="", "X", ""))</f>
        <v/>
      </c>
      <c r="AG139" s="36"/>
      <c r="AH139" s="36"/>
      <c r="AI139" s="36" t="str">
        <f t="shared" ref="AI139:AI202" si="33">IF(OR($U139="", NOT($G139="")), "", IF(F139="", "X", ""))</f>
        <v/>
      </c>
      <c r="AJ139" s="36" t="str">
        <f t="shared" ref="AJ139:AJ202" si="34">IF(OR($U139="", NOT($F139="")), "", IF(G139="", "X", ""))</f>
        <v/>
      </c>
      <c r="AK139" s="29"/>
      <c r="AM139" s="41" t="str">
        <f t="shared" si="25"/>
        <v/>
      </c>
    </row>
    <row r="140" spans="1:39" ht="14.45" customHeight="1" x14ac:dyDescent="0.25">
      <c r="A140" s="13"/>
      <c r="B140" s="84"/>
      <c r="C140" s="85"/>
      <c r="D140" s="86"/>
      <c r="E140" s="86"/>
      <c r="F140" s="87"/>
      <c r="G140" s="87"/>
      <c r="H140" s="88"/>
      <c r="I140" s="13"/>
      <c r="J140" s="17"/>
      <c r="K140" s="13"/>
      <c r="L140" s="21"/>
      <c r="M140" s="22"/>
      <c r="N140" s="13"/>
      <c r="Q140" s="73" t="str">
        <f>IF(NOT($H140=""), $H140, IF($C140="", "", IF(IFERROR(INDEX('Intro &amp; Setup'!$AO$17:$AO$66, MATCH($C140, 'Intro &amp; Setup'!$AF$17:$AF$66, 0)), "")="", $Q$4, IFERROR(INDEX('Intro &amp; Setup'!$AO$17:$AO$66, MATCH($C140, 'Intro &amp; Setup'!$AF$17:$AF$66, 0)), ""))))</f>
        <v/>
      </c>
      <c r="U140" s="41" t="str">
        <f t="shared" ref="U140:U203" si="35">IF(COUNTIF($B140:$H140, "")=7, "", "X")</f>
        <v/>
      </c>
      <c r="W140" s="28" t="str">
        <f t="shared" si="26"/>
        <v/>
      </c>
      <c r="X140" s="36" t="str">
        <f t="shared" si="27"/>
        <v/>
      </c>
      <c r="Y140" s="36"/>
      <c r="Z140" s="36"/>
      <c r="AA140" s="36" t="str">
        <f t="shared" si="28"/>
        <v/>
      </c>
      <c r="AB140" s="36" t="str">
        <f t="shared" si="29"/>
        <v/>
      </c>
      <c r="AC140" s="29" t="str">
        <f t="shared" si="30"/>
        <v/>
      </c>
      <c r="AE140" s="28" t="str">
        <f t="shared" si="31"/>
        <v/>
      </c>
      <c r="AF140" s="36" t="str">
        <f t="shared" si="32"/>
        <v/>
      </c>
      <c r="AG140" s="36"/>
      <c r="AH140" s="36"/>
      <c r="AI140" s="36" t="str">
        <f t="shared" si="33"/>
        <v/>
      </c>
      <c r="AJ140" s="36" t="str">
        <f t="shared" si="34"/>
        <v/>
      </c>
      <c r="AK140" s="29"/>
      <c r="AM140" s="41" t="str">
        <f t="shared" ref="AM140:AM203" si="36">IF($B140="", "", TEXT($B140, "mmm yyyy"))</f>
        <v/>
      </c>
    </row>
    <row r="141" spans="1:39" ht="14.45" customHeight="1" x14ac:dyDescent="0.25">
      <c r="A141" s="13"/>
      <c r="B141" s="84"/>
      <c r="C141" s="85"/>
      <c r="D141" s="86"/>
      <c r="E141" s="86"/>
      <c r="F141" s="87"/>
      <c r="G141" s="87"/>
      <c r="H141" s="88"/>
      <c r="I141" s="13"/>
      <c r="J141" s="17"/>
      <c r="K141" s="13"/>
      <c r="L141" s="21"/>
      <c r="M141" s="22"/>
      <c r="N141" s="13"/>
      <c r="Q141" s="73" t="str">
        <f>IF(NOT($H141=""), $H141, IF($C141="", "", IF(IFERROR(INDEX('Intro &amp; Setup'!$AO$17:$AO$66, MATCH($C141, 'Intro &amp; Setup'!$AF$17:$AF$66, 0)), "")="", $Q$4, IFERROR(INDEX('Intro &amp; Setup'!$AO$17:$AO$66, MATCH($C141, 'Intro &amp; Setup'!$AF$17:$AF$66, 0)), ""))))</f>
        <v/>
      </c>
      <c r="U141" s="41" t="str">
        <f t="shared" si="35"/>
        <v/>
      </c>
      <c r="W141" s="28" t="str">
        <f t="shared" si="26"/>
        <v/>
      </c>
      <c r="X141" s="36" t="str">
        <f t="shared" si="27"/>
        <v/>
      </c>
      <c r="Y141" s="36"/>
      <c r="Z141" s="36"/>
      <c r="AA141" s="36" t="str">
        <f t="shared" si="28"/>
        <v/>
      </c>
      <c r="AB141" s="36" t="str">
        <f t="shared" si="29"/>
        <v/>
      </c>
      <c r="AC141" s="29" t="str">
        <f t="shared" si="30"/>
        <v/>
      </c>
      <c r="AE141" s="28" t="str">
        <f t="shared" si="31"/>
        <v/>
      </c>
      <c r="AF141" s="36" t="str">
        <f t="shared" si="32"/>
        <v/>
      </c>
      <c r="AG141" s="36"/>
      <c r="AH141" s="36"/>
      <c r="AI141" s="36" t="str">
        <f t="shared" si="33"/>
        <v/>
      </c>
      <c r="AJ141" s="36" t="str">
        <f t="shared" si="34"/>
        <v/>
      </c>
      <c r="AK141" s="29"/>
      <c r="AM141" s="41" t="str">
        <f t="shared" si="36"/>
        <v/>
      </c>
    </row>
    <row r="142" spans="1:39" ht="14.45" customHeight="1" x14ac:dyDescent="0.25">
      <c r="A142" s="13"/>
      <c r="B142" s="84"/>
      <c r="C142" s="85"/>
      <c r="D142" s="86"/>
      <c r="E142" s="86"/>
      <c r="F142" s="87"/>
      <c r="G142" s="87"/>
      <c r="H142" s="88"/>
      <c r="I142" s="13"/>
      <c r="J142" s="17"/>
      <c r="K142" s="13"/>
      <c r="L142" s="21"/>
      <c r="M142" s="22"/>
      <c r="N142" s="13"/>
      <c r="Q142" s="73" t="str">
        <f>IF(NOT($H142=""), $H142, IF($C142="", "", IF(IFERROR(INDEX('Intro &amp; Setup'!$AO$17:$AO$66, MATCH($C142, 'Intro &amp; Setup'!$AF$17:$AF$66, 0)), "")="", $Q$4, IFERROR(INDEX('Intro &amp; Setup'!$AO$17:$AO$66, MATCH($C142, 'Intro &amp; Setup'!$AF$17:$AF$66, 0)), ""))))</f>
        <v/>
      </c>
      <c r="U142" s="41" t="str">
        <f t="shared" si="35"/>
        <v/>
      </c>
      <c r="W142" s="28" t="str">
        <f t="shared" si="26"/>
        <v/>
      </c>
      <c r="X142" s="36" t="str">
        <f t="shared" si="27"/>
        <v/>
      </c>
      <c r="Y142" s="36"/>
      <c r="Z142" s="36"/>
      <c r="AA142" s="36" t="str">
        <f t="shared" si="28"/>
        <v/>
      </c>
      <c r="AB142" s="36" t="str">
        <f t="shared" si="29"/>
        <v/>
      </c>
      <c r="AC142" s="29" t="str">
        <f t="shared" si="30"/>
        <v/>
      </c>
      <c r="AE142" s="28" t="str">
        <f t="shared" si="31"/>
        <v/>
      </c>
      <c r="AF142" s="36" t="str">
        <f t="shared" si="32"/>
        <v/>
      </c>
      <c r="AG142" s="36"/>
      <c r="AH142" s="36"/>
      <c r="AI142" s="36" t="str">
        <f t="shared" si="33"/>
        <v/>
      </c>
      <c r="AJ142" s="36" t="str">
        <f t="shared" si="34"/>
        <v/>
      </c>
      <c r="AK142" s="29"/>
      <c r="AM142" s="41" t="str">
        <f t="shared" si="36"/>
        <v/>
      </c>
    </row>
    <row r="143" spans="1:39" ht="14.45" customHeight="1" x14ac:dyDescent="0.25">
      <c r="A143" s="13"/>
      <c r="B143" s="84"/>
      <c r="C143" s="85"/>
      <c r="D143" s="86"/>
      <c r="E143" s="86"/>
      <c r="F143" s="87"/>
      <c r="G143" s="87"/>
      <c r="H143" s="88"/>
      <c r="I143" s="13"/>
      <c r="J143" s="17"/>
      <c r="K143" s="13"/>
      <c r="L143" s="21"/>
      <c r="M143" s="22"/>
      <c r="N143" s="13"/>
      <c r="Q143" s="73" t="str">
        <f>IF(NOT($H143=""), $H143, IF($C143="", "", IF(IFERROR(INDEX('Intro &amp; Setup'!$AO$17:$AO$66, MATCH($C143, 'Intro &amp; Setup'!$AF$17:$AF$66, 0)), "")="", $Q$4, IFERROR(INDEX('Intro &amp; Setup'!$AO$17:$AO$66, MATCH($C143, 'Intro &amp; Setup'!$AF$17:$AF$66, 0)), ""))))</f>
        <v/>
      </c>
      <c r="U143" s="41" t="str">
        <f t="shared" si="35"/>
        <v/>
      </c>
      <c r="W143" s="28" t="str">
        <f t="shared" si="26"/>
        <v/>
      </c>
      <c r="X143" s="36" t="str">
        <f t="shared" si="27"/>
        <v/>
      </c>
      <c r="Y143" s="36"/>
      <c r="Z143" s="36"/>
      <c r="AA143" s="36" t="str">
        <f t="shared" si="28"/>
        <v/>
      </c>
      <c r="AB143" s="36" t="str">
        <f t="shared" si="29"/>
        <v/>
      </c>
      <c r="AC143" s="29" t="str">
        <f t="shared" si="30"/>
        <v/>
      </c>
      <c r="AE143" s="28" t="str">
        <f t="shared" si="31"/>
        <v/>
      </c>
      <c r="AF143" s="36" t="str">
        <f t="shared" si="32"/>
        <v/>
      </c>
      <c r="AG143" s="36"/>
      <c r="AH143" s="36"/>
      <c r="AI143" s="36" t="str">
        <f t="shared" si="33"/>
        <v/>
      </c>
      <c r="AJ143" s="36" t="str">
        <f t="shared" si="34"/>
        <v/>
      </c>
      <c r="AK143" s="29"/>
      <c r="AM143" s="41" t="str">
        <f t="shared" si="36"/>
        <v/>
      </c>
    </row>
    <row r="144" spans="1:39" ht="14.45" customHeight="1" x14ac:dyDescent="0.25">
      <c r="A144" s="13"/>
      <c r="B144" s="84"/>
      <c r="C144" s="85"/>
      <c r="D144" s="86"/>
      <c r="E144" s="86"/>
      <c r="F144" s="87"/>
      <c r="G144" s="87"/>
      <c r="H144" s="88"/>
      <c r="I144" s="13"/>
      <c r="J144" s="17"/>
      <c r="K144" s="13"/>
      <c r="L144" s="21"/>
      <c r="M144" s="22"/>
      <c r="N144" s="13"/>
      <c r="Q144" s="73" t="str">
        <f>IF(NOT($H144=""), $H144, IF($C144="", "", IF(IFERROR(INDEX('Intro &amp; Setup'!$AO$17:$AO$66, MATCH($C144, 'Intro &amp; Setup'!$AF$17:$AF$66, 0)), "")="", $Q$4, IFERROR(INDEX('Intro &amp; Setup'!$AO$17:$AO$66, MATCH($C144, 'Intro &amp; Setup'!$AF$17:$AF$66, 0)), ""))))</f>
        <v/>
      </c>
      <c r="U144" s="41" t="str">
        <f t="shared" si="35"/>
        <v/>
      </c>
      <c r="W144" s="28" t="str">
        <f t="shared" si="26"/>
        <v/>
      </c>
      <c r="X144" s="36" t="str">
        <f t="shared" si="27"/>
        <v/>
      </c>
      <c r="Y144" s="36"/>
      <c r="Z144" s="36"/>
      <c r="AA144" s="36" t="str">
        <f t="shared" si="28"/>
        <v/>
      </c>
      <c r="AB144" s="36" t="str">
        <f t="shared" si="29"/>
        <v/>
      </c>
      <c r="AC144" s="29" t="str">
        <f t="shared" si="30"/>
        <v/>
      </c>
      <c r="AE144" s="28" t="str">
        <f t="shared" si="31"/>
        <v/>
      </c>
      <c r="AF144" s="36" t="str">
        <f t="shared" si="32"/>
        <v/>
      </c>
      <c r="AG144" s="36"/>
      <c r="AH144" s="36"/>
      <c r="AI144" s="36" t="str">
        <f t="shared" si="33"/>
        <v/>
      </c>
      <c r="AJ144" s="36" t="str">
        <f t="shared" si="34"/>
        <v/>
      </c>
      <c r="AK144" s="29"/>
      <c r="AM144" s="41" t="str">
        <f t="shared" si="36"/>
        <v/>
      </c>
    </row>
    <row r="145" spans="1:39" ht="14.45" customHeight="1" x14ac:dyDescent="0.25">
      <c r="A145" s="13"/>
      <c r="B145" s="84"/>
      <c r="C145" s="85"/>
      <c r="D145" s="86"/>
      <c r="E145" s="86"/>
      <c r="F145" s="87"/>
      <c r="G145" s="87"/>
      <c r="H145" s="88"/>
      <c r="I145" s="13"/>
      <c r="J145" s="17"/>
      <c r="K145" s="13"/>
      <c r="L145" s="21"/>
      <c r="M145" s="22"/>
      <c r="N145" s="13"/>
      <c r="Q145" s="73" t="str">
        <f>IF(NOT($H145=""), $H145, IF($C145="", "", IF(IFERROR(INDEX('Intro &amp; Setup'!$AO$17:$AO$66, MATCH($C145, 'Intro &amp; Setup'!$AF$17:$AF$66, 0)), "")="", $Q$4, IFERROR(INDEX('Intro &amp; Setup'!$AO$17:$AO$66, MATCH($C145, 'Intro &amp; Setup'!$AF$17:$AF$66, 0)), ""))))</f>
        <v/>
      </c>
      <c r="U145" s="41" t="str">
        <f t="shared" si="35"/>
        <v/>
      </c>
      <c r="W145" s="28" t="str">
        <f t="shared" si="26"/>
        <v/>
      </c>
      <c r="X145" s="36" t="str">
        <f t="shared" si="27"/>
        <v/>
      </c>
      <c r="Y145" s="36"/>
      <c r="Z145" s="36"/>
      <c r="AA145" s="36" t="str">
        <f t="shared" si="28"/>
        <v/>
      </c>
      <c r="AB145" s="36" t="str">
        <f t="shared" si="29"/>
        <v/>
      </c>
      <c r="AC145" s="29" t="str">
        <f t="shared" si="30"/>
        <v/>
      </c>
      <c r="AE145" s="28" t="str">
        <f t="shared" si="31"/>
        <v/>
      </c>
      <c r="AF145" s="36" t="str">
        <f t="shared" si="32"/>
        <v/>
      </c>
      <c r="AG145" s="36"/>
      <c r="AH145" s="36"/>
      <c r="AI145" s="36" t="str">
        <f t="shared" si="33"/>
        <v/>
      </c>
      <c r="AJ145" s="36" t="str">
        <f t="shared" si="34"/>
        <v/>
      </c>
      <c r="AK145" s="29"/>
      <c r="AM145" s="41" t="str">
        <f t="shared" si="36"/>
        <v/>
      </c>
    </row>
    <row r="146" spans="1:39" ht="14.45" customHeight="1" x14ac:dyDescent="0.25">
      <c r="A146" s="13"/>
      <c r="B146" s="84"/>
      <c r="C146" s="85"/>
      <c r="D146" s="86"/>
      <c r="E146" s="86"/>
      <c r="F146" s="87"/>
      <c r="G146" s="87"/>
      <c r="H146" s="88"/>
      <c r="I146" s="13"/>
      <c r="J146" s="17"/>
      <c r="K146" s="13"/>
      <c r="L146" s="21"/>
      <c r="M146" s="22"/>
      <c r="N146" s="13"/>
      <c r="Q146" s="73" t="str">
        <f>IF(NOT($H146=""), $H146, IF($C146="", "", IF(IFERROR(INDEX('Intro &amp; Setup'!$AO$17:$AO$66, MATCH($C146, 'Intro &amp; Setup'!$AF$17:$AF$66, 0)), "")="", $Q$4, IFERROR(INDEX('Intro &amp; Setup'!$AO$17:$AO$66, MATCH($C146, 'Intro &amp; Setup'!$AF$17:$AF$66, 0)), ""))))</f>
        <v/>
      </c>
      <c r="U146" s="41" t="str">
        <f t="shared" si="35"/>
        <v/>
      </c>
      <c r="W146" s="28" t="str">
        <f t="shared" si="26"/>
        <v/>
      </c>
      <c r="X146" s="36" t="str">
        <f t="shared" si="27"/>
        <v/>
      </c>
      <c r="Y146" s="36"/>
      <c r="Z146" s="36"/>
      <c r="AA146" s="36" t="str">
        <f t="shared" si="28"/>
        <v/>
      </c>
      <c r="AB146" s="36" t="str">
        <f t="shared" si="29"/>
        <v/>
      </c>
      <c r="AC146" s="29" t="str">
        <f t="shared" si="30"/>
        <v/>
      </c>
      <c r="AE146" s="28" t="str">
        <f t="shared" si="31"/>
        <v/>
      </c>
      <c r="AF146" s="36" t="str">
        <f t="shared" si="32"/>
        <v/>
      </c>
      <c r="AG146" s="36"/>
      <c r="AH146" s="36"/>
      <c r="AI146" s="36" t="str">
        <f t="shared" si="33"/>
        <v/>
      </c>
      <c r="AJ146" s="36" t="str">
        <f t="shared" si="34"/>
        <v/>
      </c>
      <c r="AK146" s="29"/>
      <c r="AM146" s="41" t="str">
        <f t="shared" si="36"/>
        <v/>
      </c>
    </row>
    <row r="147" spans="1:39" ht="14.45" customHeight="1" x14ac:dyDescent="0.25">
      <c r="A147" s="13"/>
      <c r="B147" s="84"/>
      <c r="C147" s="85"/>
      <c r="D147" s="86"/>
      <c r="E147" s="86"/>
      <c r="F147" s="87"/>
      <c r="G147" s="87"/>
      <c r="H147" s="88"/>
      <c r="I147" s="13"/>
      <c r="J147" s="17"/>
      <c r="K147" s="13"/>
      <c r="L147" s="21"/>
      <c r="M147" s="22"/>
      <c r="N147" s="13"/>
      <c r="Q147" s="73" t="str">
        <f>IF(NOT($H147=""), $H147, IF($C147="", "", IF(IFERROR(INDEX('Intro &amp; Setup'!$AO$17:$AO$66, MATCH($C147, 'Intro &amp; Setup'!$AF$17:$AF$66, 0)), "")="", $Q$4, IFERROR(INDEX('Intro &amp; Setup'!$AO$17:$AO$66, MATCH($C147, 'Intro &amp; Setup'!$AF$17:$AF$66, 0)), ""))))</f>
        <v/>
      </c>
      <c r="U147" s="41" t="str">
        <f t="shared" si="35"/>
        <v/>
      </c>
      <c r="W147" s="28" t="str">
        <f t="shared" si="26"/>
        <v/>
      </c>
      <c r="X147" s="36" t="str">
        <f t="shared" si="27"/>
        <v/>
      </c>
      <c r="Y147" s="36"/>
      <c r="Z147" s="36"/>
      <c r="AA147" s="36" t="str">
        <f t="shared" si="28"/>
        <v/>
      </c>
      <c r="AB147" s="36" t="str">
        <f t="shared" si="29"/>
        <v/>
      </c>
      <c r="AC147" s="29" t="str">
        <f t="shared" si="30"/>
        <v/>
      </c>
      <c r="AE147" s="28" t="str">
        <f t="shared" si="31"/>
        <v/>
      </c>
      <c r="AF147" s="36" t="str">
        <f t="shared" si="32"/>
        <v/>
      </c>
      <c r="AG147" s="36"/>
      <c r="AH147" s="36"/>
      <c r="AI147" s="36" t="str">
        <f t="shared" si="33"/>
        <v/>
      </c>
      <c r="AJ147" s="36" t="str">
        <f t="shared" si="34"/>
        <v/>
      </c>
      <c r="AK147" s="29"/>
      <c r="AM147" s="41" t="str">
        <f t="shared" si="36"/>
        <v/>
      </c>
    </row>
    <row r="148" spans="1:39" ht="14.45" customHeight="1" x14ac:dyDescent="0.25">
      <c r="A148" s="13"/>
      <c r="B148" s="84"/>
      <c r="C148" s="85"/>
      <c r="D148" s="86"/>
      <c r="E148" s="86"/>
      <c r="F148" s="87"/>
      <c r="G148" s="87"/>
      <c r="H148" s="88"/>
      <c r="I148" s="13"/>
      <c r="J148" s="17"/>
      <c r="K148" s="13"/>
      <c r="L148" s="21"/>
      <c r="M148" s="22"/>
      <c r="N148" s="13"/>
      <c r="Q148" s="73" t="str">
        <f>IF(NOT($H148=""), $H148, IF($C148="", "", IF(IFERROR(INDEX('Intro &amp; Setup'!$AO$17:$AO$66, MATCH($C148, 'Intro &amp; Setup'!$AF$17:$AF$66, 0)), "")="", $Q$4, IFERROR(INDEX('Intro &amp; Setup'!$AO$17:$AO$66, MATCH($C148, 'Intro &amp; Setup'!$AF$17:$AF$66, 0)), ""))))</f>
        <v/>
      </c>
      <c r="U148" s="41" t="str">
        <f t="shared" si="35"/>
        <v/>
      </c>
      <c r="W148" s="28" t="str">
        <f t="shared" si="26"/>
        <v/>
      </c>
      <c r="X148" s="36" t="str">
        <f t="shared" si="27"/>
        <v/>
      </c>
      <c r="Y148" s="36"/>
      <c r="Z148" s="36"/>
      <c r="AA148" s="36" t="str">
        <f t="shared" si="28"/>
        <v/>
      </c>
      <c r="AB148" s="36" t="str">
        <f t="shared" si="29"/>
        <v/>
      </c>
      <c r="AC148" s="29" t="str">
        <f t="shared" si="30"/>
        <v/>
      </c>
      <c r="AE148" s="28" t="str">
        <f t="shared" si="31"/>
        <v/>
      </c>
      <c r="AF148" s="36" t="str">
        <f t="shared" si="32"/>
        <v/>
      </c>
      <c r="AG148" s="36"/>
      <c r="AH148" s="36"/>
      <c r="AI148" s="36" t="str">
        <f t="shared" si="33"/>
        <v/>
      </c>
      <c r="AJ148" s="36" t="str">
        <f t="shared" si="34"/>
        <v/>
      </c>
      <c r="AK148" s="29"/>
      <c r="AM148" s="41" t="str">
        <f t="shared" si="36"/>
        <v/>
      </c>
    </row>
    <row r="149" spans="1:39" ht="14.45" customHeight="1" x14ac:dyDescent="0.25">
      <c r="A149" s="13"/>
      <c r="B149" s="84"/>
      <c r="C149" s="85"/>
      <c r="D149" s="86"/>
      <c r="E149" s="86"/>
      <c r="F149" s="87"/>
      <c r="G149" s="87"/>
      <c r="H149" s="88"/>
      <c r="I149" s="13"/>
      <c r="J149" s="17"/>
      <c r="K149" s="13"/>
      <c r="L149" s="21"/>
      <c r="M149" s="22"/>
      <c r="N149" s="13"/>
      <c r="Q149" s="73" t="str">
        <f>IF(NOT($H149=""), $H149, IF($C149="", "", IF(IFERROR(INDEX('Intro &amp; Setup'!$AO$17:$AO$66, MATCH($C149, 'Intro &amp; Setup'!$AF$17:$AF$66, 0)), "")="", $Q$4, IFERROR(INDEX('Intro &amp; Setup'!$AO$17:$AO$66, MATCH($C149, 'Intro &amp; Setup'!$AF$17:$AF$66, 0)), ""))))</f>
        <v/>
      </c>
      <c r="U149" s="41" t="str">
        <f t="shared" si="35"/>
        <v/>
      </c>
      <c r="W149" s="28" t="str">
        <f t="shared" si="26"/>
        <v/>
      </c>
      <c r="X149" s="36" t="str">
        <f t="shared" si="27"/>
        <v/>
      </c>
      <c r="Y149" s="36"/>
      <c r="Z149" s="36"/>
      <c r="AA149" s="36" t="str">
        <f t="shared" si="28"/>
        <v/>
      </c>
      <c r="AB149" s="36" t="str">
        <f t="shared" si="29"/>
        <v/>
      </c>
      <c r="AC149" s="29" t="str">
        <f t="shared" si="30"/>
        <v/>
      </c>
      <c r="AE149" s="28" t="str">
        <f t="shared" si="31"/>
        <v/>
      </c>
      <c r="AF149" s="36" t="str">
        <f t="shared" si="32"/>
        <v/>
      </c>
      <c r="AG149" s="36"/>
      <c r="AH149" s="36"/>
      <c r="AI149" s="36" t="str">
        <f t="shared" si="33"/>
        <v/>
      </c>
      <c r="AJ149" s="36" t="str">
        <f t="shared" si="34"/>
        <v/>
      </c>
      <c r="AK149" s="29"/>
      <c r="AM149" s="41" t="str">
        <f t="shared" si="36"/>
        <v/>
      </c>
    </row>
    <row r="150" spans="1:39" ht="14.45" customHeight="1" x14ac:dyDescent="0.25">
      <c r="A150" s="13"/>
      <c r="B150" s="84"/>
      <c r="C150" s="85"/>
      <c r="D150" s="86"/>
      <c r="E150" s="86"/>
      <c r="F150" s="87"/>
      <c r="G150" s="87"/>
      <c r="H150" s="88"/>
      <c r="I150" s="13"/>
      <c r="J150" s="17"/>
      <c r="K150" s="13"/>
      <c r="L150" s="21"/>
      <c r="M150" s="22"/>
      <c r="N150" s="13"/>
      <c r="Q150" s="73" t="str">
        <f>IF(NOT($H150=""), $H150, IF($C150="", "", IF(IFERROR(INDEX('Intro &amp; Setup'!$AO$17:$AO$66, MATCH($C150, 'Intro &amp; Setup'!$AF$17:$AF$66, 0)), "")="", $Q$4, IFERROR(INDEX('Intro &amp; Setup'!$AO$17:$AO$66, MATCH($C150, 'Intro &amp; Setup'!$AF$17:$AF$66, 0)), ""))))</f>
        <v/>
      </c>
      <c r="U150" s="41" t="str">
        <f t="shared" si="35"/>
        <v/>
      </c>
      <c r="W150" s="28" t="str">
        <f t="shared" si="26"/>
        <v/>
      </c>
      <c r="X150" s="36" t="str">
        <f t="shared" si="27"/>
        <v/>
      </c>
      <c r="Y150" s="36"/>
      <c r="Z150" s="36"/>
      <c r="AA150" s="36" t="str">
        <f t="shared" si="28"/>
        <v/>
      </c>
      <c r="AB150" s="36" t="str">
        <f t="shared" si="29"/>
        <v/>
      </c>
      <c r="AC150" s="29" t="str">
        <f t="shared" si="30"/>
        <v/>
      </c>
      <c r="AE150" s="28" t="str">
        <f t="shared" si="31"/>
        <v/>
      </c>
      <c r="AF150" s="36" t="str">
        <f t="shared" si="32"/>
        <v/>
      </c>
      <c r="AG150" s="36"/>
      <c r="AH150" s="36"/>
      <c r="AI150" s="36" t="str">
        <f t="shared" si="33"/>
        <v/>
      </c>
      <c r="AJ150" s="36" t="str">
        <f t="shared" si="34"/>
        <v/>
      </c>
      <c r="AK150" s="29"/>
      <c r="AM150" s="41" t="str">
        <f t="shared" si="36"/>
        <v/>
      </c>
    </row>
    <row r="151" spans="1:39" ht="14.45" customHeight="1" x14ac:dyDescent="0.25">
      <c r="A151" s="13"/>
      <c r="B151" s="84"/>
      <c r="C151" s="85"/>
      <c r="D151" s="86"/>
      <c r="E151" s="86"/>
      <c r="F151" s="87"/>
      <c r="G151" s="87"/>
      <c r="H151" s="88"/>
      <c r="I151" s="13"/>
      <c r="J151" s="17"/>
      <c r="K151" s="13"/>
      <c r="L151" s="21"/>
      <c r="M151" s="22"/>
      <c r="N151" s="13"/>
      <c r="Q151" s="73" t="str">
        <f>IF(NOT($H151=""), $H151, IF($C151="", "", IF(IFERROR(INDEX('Intro &amp; Setup'!$AO$17:$AO$66, MATCH($C151, 'Intro &amp; Setup'!$AF$17:$AF$66, 0)), "")="", $Q$4, IFERROR(INDEX('Intro &amp; Setup'!$AO$17:$AO$66, MATCH($C151, 'Intro &amp; Setup'!$AF$17:$AF$66, 0)), ""))))</f>
        <v/>
      </c>
      <c r="U151" s="41" t="str">
        <f t="shared" si="35"/>
        <v/>
      </c>
      <c r="W151" s="28" t="str">
        <f t="shared" si="26"/>
        <v/>
      </c>
      <c r="X151" s="36" t="str">
        <f t="shared" si="27"/>
        <v/>
      </c>
      <c r="Y151" s="36"/>
      <c r="Z151" s="36"/>
      <c r="AA151" s="36" t="str">
        <f t="shared" si="28"/>
        <v/>
      </c>
      <c r="AB151" s="36" t="str">
        <f t="shared" si="29"/>
        <v/>
      </c>
      <c r="AC151" s="29" t="str">
        <f t="shared" si="30"/>
        <v/>
      </c>
      <c r="AE151" s="28" t="str">
        <f t="shared" si="31"/>
        <v/>
      </c>
      <c r="AF151" s="36" t="str">
        <f t="shared" si="32"/>
        <v/>
      </c>
      <c r="AG151" s="36"/>
      <c r="AH151" s="36"/>
      <c r="AI151" s="36" t="str">
        <f t="shared" si="33"/>
        <v/>
      </c>
      <c r="AJ151" s="36" t="str">
        <f t="shared" si="34"/>
        <v/>
      </c>
      <c r="AK151" s="29"/>
      <c r="AM151" s="41" t="str">
        <f t="shared" si="36"/>
        <v/>
      </c>
    </row>
    <row r="152" spans="1:39" ht="14.45" customHeight="1" x14ac:dyDescent="0.25">
      <c r="A152" s="13"/>
      <c r="B152" s="84"/>
      <c r="C152" s="85"/>
      <c r="D152" s="86"/>
      <c r="E152" s="86"/>
      <c r="F152" s="87"/>
      <c r="G152" s="87"/>
      <c r="H152" s="88"/>
      <c r="I152" s="13"/>
      <c r="J152" s="17"/>
      <c r="K152" s="13"/>
      <c r="L152" s="21"/>
      <c r="M152" s="22"/>
      <c r="N152" s="13"/>
      <c r="Q152" s="73" t="str">
        <f>IF(NOT($H152=""), $H152, IF($C152="", "", IF(IFERROR(INDEX('Intro &amp; Setup'!$AO$17:$AO$66, MATCH($C152, 'Intro &amp; Setup'!$AF$17:$AF$66, 0)), "")="", $Q$4, IFERROR(INDEX('Intro &amp; Setup'!$AO$17:$AO$66, MATCH($C152, 'Intro &amp; Setup'!$AF$17:$AF$66, 0)), ""))))</f>
        <v/>
      </c>
      <c r="U152" s="41" t="str">
        <f t="shared" si="35"/>
        <v/>
      </c>
      <c r="W152" s="28" t="str">
        <f t="shared" si="26"/>
        <v/>
      </c>
      <c r="X152" s="36" t="str">
        <f t="shared" si="27"/>
        <v/>
      </c>
      <c r="Y152" s="36"/>
      <c r="Z152" s="36"/>
      <c r="AA152" s="36" t="str">
        <f t="shared" si="28"/>
        <v/>
      </c>
      <c r="AB152" s="36" t="str">
        <f t="shared" si="29"/>
        <v/>
      </c>
      <c r="AC152" s="29" t="str">
        <f t="shared" si="30"/>
        <v/>
      </c>
      <c r="AE152" s="28" t="str">
        <f t="shared" si="31"/>
        <v/>
      </c>
      <c r="AF152" s="36" t="str">
        <f t="shared" si="32"/>
        <v/>
      </c>
      <c r="AG152" s="36"/>
      <c r="AH152" s="36"/>
      <c r="AI152" s="36" t="str">
        <f t="shared" si="33"/>
        <v/>
      </c>
      <c r="AJ152" s="36" t="str">
        <f t="shared" si="34"/>
        <v/>
      </c>
      <c r="AK152" s="29"/>
      <c r="AM152" s="41" t="str">
        <f t="shared" si="36"/>
        <v/>
      </c>
    </row>
    <row r="153" spans="1:39" ht="14.45" customHeight="1" x14ac:dyDescent="0.25">
      <c r="A153" s="13"/>
      <c r="B153" s="84"/>
      <c r="C153" s="85"/>
      <c r="D153" s="86"/>
      <c r="E153" s="86"/>
      <c r="F153" s="87"/>
      <c r="G153" s="87"/>
      <c r="H153" s="88"/>
      <c r="I153" s="13"/>
      <c r="J153" s="17"/>
      <c r="K153" s="13"/>
      <c r="L153" s="21"/>
      <c r="M153" s="22"/>
      <c r="N153" s="13"/>
      <c r="Q153" s="73" t="str">
        <f>IF(NOT($H153=""), $H153, IF($C153="", "", IF(IFERROR(INDEX('Intro &amp; Setup'!$AO$17:$AO$66, MATCH($C153, 'Intro &amp; Setup'!$AF$17:$AF$66, 0)), "")="", $Q$4, IFERROR(INDEX('Intro &amp; Setup'!$AO$17:$AO$66, MATCH($C153, 'Intro &amp; Setup'!$AF$17:$AF$66, 0)), ""))))</f>
        <v/>
      </c>
      <c r="U153" s="41" t="str">
        <f t="shared" si="35"/>
        <v/>
      </c>
      <c r="W153" s="28" t="str">
        <f t="shared" si="26"/>
        <v/>
      </c>
      <c r="X153" s="36" t="str">
        <f t="shared" si="27"/>
        <v/>
      </c>
      <c r="Y153" s="36"/>
      <c r="Z153" s="36"/>
      <c r="AA153" s="36" t="str">
        <f t="shared" si="28"/>
        <v/>
      </c>
      <c r="AB153" s="36" t="str">
        <f t="shared" si="29"/>
        <v/>
      </c>
      <c r="AC153" s="29" t="str">
        <f t="shared" si="30"/>
        <v/>
      </c>
      <c r="AE153" s="28" t="str">
        <f t="shared" si="31"/>
        <v/>
      </c>
      <c r="AF153" s="36" t="str">
        <f t="shared" si="32"/>
        <v/>
      </c>
      <c r="AG153" s="36"/>
      <c r="AH153" s="36"/>
      <c r="AI153" s="36" t="str">
        <f t="shared" si="33"/>
        <v/>
      </c>
      <c r="AJ153" s="36" t="str">
        <f t="shared" si="34"/>
        <v/>
      </c>
      <c r="AK153" s="29"/>
      <c r="AM153" s="41" t="str">
        <f t="shared" si="36"/>
        <v/>
      </c>
    </row>
    <row r="154" spans="1:39" ht="14.45" customHeight="1" x14ac:dyDescent="0.25">
      <c r="A154" s="13"/>
      <c r="B154" s="84"/>
      <c r="C154" s="85"/>
      <c r="D154" s="86"/>
      <c r="E154" s="86"/>
      <c r="F154" s="87"/>
      <c r="G154" s="87"/>
      <c r="H154" s="88"/>
      <c r="I154" s="13"/>
      <c r="J154" s="17"/>
      <c r="K154" s="13"/>
      <c r="L154" s="21"/>
      <c r="M154" s="22"/>
      <c r="N154" s="13"/>
      <c r="Q154" s="73" t="str">
        <f>IF(NOT($H154=""), $H154, IF($C154="", "", IF(IFERROR(INDEX('Intro &amp; Setup'!$AO$17:$AO$66, MATCH($C154, 'Intro &amp; Setup'!$AF$17:$AF$66, 0)), "")="", $Q$4, IFERROR(INDEX('Intro &amp; Setup'!$AO$17:$AO$66, MATCH($C154, 'Intro &amp; Setup'!$AF$17:$AF$66, 0)), ""))))</f>
        <v/>
      </c>
      <c r="U154" s="41" t="str">
        <f t="shared" si="35"/>
        <v/>
      </c>
      <c r="W154" s="28" t="str">
        <f t="shared" si="26"/>
        <v/>
      </c>
      <c r="X154" s="36" t="str">
        <f t="shared" si="27"/>
        <v/>
      </c>
      <c r="Y154" s="36"/>
      <c r="Z154" s="36"/>
      <c r="AA154" s="36" t="str">
        <f t="shared" si="28"/>
        <v/>
      </c>
      <c r="AB154" s="36" t="str">
        <f t="shared" si="29"/>
        <v/>
      </c>
      <c r="AC154" s="29" t="str">
        <f t="shared" si="30"/>
        <v/>
      </c>
      <c r="AE154" s="28" t="str">
        <f t="shared" si="31"/>
        <v/>
      </c>
      <c r="AF154" s="36" t="str">
        <f t="shared" si="32"/>
        <v/>
      </c>
      <c r="AG154" s="36"/>
      <c r="AH154" s="36"/>
      <c r="AI154" s="36" t="str">
        <f t="shared" si="33"/>
        <v/>
      </c>
      <c r="AJ154" s="36" t="str">
        <f t="shared" si="34"/>
        <v/>
      </c>
      <c r="AK154" s="29"/>
      <c r="AM154" s="41" t="str">
        <f t="shared" si="36"/>
        <v/>
      </c>
    </row>
    <row r="155" spans="1:39" ht="14.45" customHeight="1" x14ac:dyDescent="0.25">
      <c r="A155" s="13"/>
      <c r="B155" s="84"/>
      <c r="C155" s="85"/>
      <c r="D155" s="86"/>
      <c r="E155" s="86"/>
      <c r="F155" s="87"/>
      <c r="G155" s="87"/>
      <c r="H155" s="88"/>
      <c r="I155" s="13"/>
      <c r="J155" s="17"/>
      <c r="K155" s="13"/>
      <c r="L155" s="21"/>
      <c r="M155" s="22"/>
      <c r="N155" s="13"/>
      <c r="Q155" s="73" t="str">
        <f>IF(NOT($H155=""), $H155, IF($C155="", "", IF(IFERROR(INDEX('Intro &amp; Setup'!$AO$17:$AO$66, MATCH($C155, 'Intro &amp; Setup'!$AF$17:$AF$66, 0)), "")="", $Q$4, IFERROR(INDEX('Intro &amp; Setup'!$AO$17:$AO$66, MATCH($C155, 'Intro &amp; Setup'!$AF$17:$AF$66, 0)), ""))))</f>
        <v/>
      </c>
      <c r="U155" s="41" t="str">
        <f t="shared" si="35"/>
        <v/>
      </c>
      <c r="W155" s="28" t="str">
        <f t="shared" si="26"/>
        <v/>
      </c>
      <c r="X155" s="36" t="str">
        <f t="shared" si="27"/>
        <v/>
      </c>
      <c r="Y155" s="36"/>
      <c r="Z155" s="36"/>
      <c r="AA155" s="36" t="str">
        <f t="shared" si="28"/>
        <v/>
      </c>
      <c r="AB155" s="36" t="str">
        <f t="shared" si="29"/>
        <v/>
      </c>
      <c r="AC155" s="29" t="str">
        <f t="shared" si="30"/>
        <v/>
      </c>
      <c r="AE155" s="28" t="str">
        <f t="shared" si="31"/>
        <v/>
      </c>
      <c r="AF155" s="36" t="str">
        <f t="shared" si="32"/>
        <v/>
      </c>
      <c r="AG155" s="36"/>
      <c r="AH155" s="36"/>
      <c r="AI155" s="36" t="str">
        <f t="shared" si="33"/>
        <v/>
      </c>
      <c r="AJ155" s="36" t="str">
        <f t="shared" si="34"/>
        <v/>
      </c>
      <c r="AK155" s="29"/>
      <c r="AM155" s="41" t="str">
        <f t="shared" si="36"/>
        <v/>
      </c>
    </row>
    <row r="156" spans="1:39" ht="14.45" customHeight="1" x14ac:dyDescent="0.25">
      <c r="A156" s="13"/>
      <c r="B156" s="84"/>
      <c r="C156" s="85"/>
      <c r="D156" s="86"/>
      <c r="E156" s="86"/>
      <c r="F156" s="87"/>
      <c r="G156" s="87"/>
      <c r="H156" s="88"/>
      <c r="I156" s="13"/>
      <c r="J156" s="17"/>
      <c r="K156" s="13"/>
      <c r="L156" s="21"/>
      <c r="M156" s="22"/>
      <c r="N156" s="13"/>
      <c r="Q156" s="73" t="str">
        <f>IF(NOT($H156=""), $H156, IF($C156="", "", IF(IFERROR(INDEX('Intro &amp; Setup'!$AO$17:$AO$66, MATCH($C156, 'Intro &amp; Setup'!$AF$17:$AF$66, 0)), "")="", $Q$4, IFERROR(INDEX('Intro &amp; Setup'!$AO$17:$AO$66, MATCH($C156, 'Intro &amp; Setup'!$AF$17:$AF$66, 0)), ""))))</f>
        <v/>
      </c>
      <c r="U156" s="41" t="str">
        <f t="shared" si="35"/>
        <v/>
      </c>
      <c r="W156" s="28" t="str">
        <f t="shared" si="26"/>
        <v/>
      </c>
      <c r="X156" s="36" t="str">
        <f t="shared" si="27"/>
        <v/>
      </c>
      <c r="Y156" s="36"/>
      <c r="Z156" s="36"/>
      <c r="AA156" s="36" t="str">
        <f t="shared" si="28"/>
        <v/>
      </c>
      <c r="AB156" s="36" t="str">
        <f t="shared" si="29"/>
        <v/>
      </c>
      <c r="AC156" s="29" t="str">
        <f t="shared" si="30"/>
        <v/>
      </c>
      <c r="AE156" s="28" t="str">
        <f t="shared" si="31"/>
        <v/>
      </c>
      <c r="AF156" s="36" t="str">
        <f t="shared" si="32"/>
        <v/>
      </c>
      <c r="AG156" s="36"/>
      <c r="AH156" s="36"/>
      <c r="AI156" s="36" t="str">
        <f t="shared" si="33"/>
        <v/>
      </c>
      <c r="AJ156" s="36" t="str">
        <f t="shared" si="34"/>
        <v/>
      </c>
      <c r="AK156" s="29"/>
      <c r="AM156" s="41" t="str">
        <f t="shared" si="36"/>
        <v/>
      </c>
    </row>
    <row r="157" spans="1:39" ht="14.45" customHeight="1" x14ac:dyDescent="0.25">
      <c r="A157" s="13"/>
      <c r="B157" s="84"/>
      <c r="C157" s="85"/>
      <c r="D157" s="86"/>
      <c r="E157" s="86"/>
      <c r="F157" s="87"/>
      <c r="G157" s="87"/>
      <c r="H157" s="88"/>
      <c r="I157" s="13"/>
      <c r="J157" s="17"/>
      <c r="K157" s="13"/>
      <c r="L157" s="21"/>
      <c r="M157" s="22"/>
      <c r="N157" s="13"/>
      <c r="Q157" s="73" t="str">
        <f>IF(NOT($H157=""), $H157, IF($C157="", "", IF(IFERROR(INDEX('Intro &amp; Setup'!$AO$17:$AO$66, MATCH($C157, 'Intro &amp; Setup'!$AF$17:$AF$66, 0)), "")="", $Q$4, IFERROR(INDEX('Intro &amp; Setup'!$AO$17:$AO$66, MATCH($C157, 'Intro &amp; Setup'!$AF$17:$AF$66, 0)), ""))))</f>
        <v/>
      </c>
      <c r="U157" s="41" t="str">
        <f t="shared" si="35"/>
        <v/>
      </c>
      <c r="W157" s="28" t="str">
        <f t="shared" si="26"/>
        <v/>
      </c>
      <c r="X157" s="36" t="str">
        <f t="shared" si="27"/>
        <v/>
      </c>
      <c r="Y157" s="36"/>
      <c r="Z157" s="36"/>
      <c r="AA157" s="36" t="str">
        <f t="shared" si="28"/>
        <v/>
      </c>
      <c r="AB157" s="36" t="str">
        <f t="shared" si="29"/>
        <v/>
      </c>
      <c r="AC157" s="29" t="str">
        <f t="shared" si="30"/>
        <v/>
      </c>
      <c r="AE157" s="28" t="str">
        <f t="shared" si="31"/>
        <v/>
      </c>
      <c r="AF157" s="36" t="str">
        <f t="shared" si="32"/>
        <v/>
      </c>
      <c r="AG157" s="36"/>
      <c r="AH157" s="36"/>
      <c r="AI157" s="36" t="str">
        <f t="shared" si="33"/>
        <v/>
      </c>
      <c r="AJ157" s="36" t="str">
        <f t="shared" si="34"/>
        <v/>
      </c>
      <c r="AK157" s="29"/>
      <c r="AM157" s="41" t="str">
        <f t="shared" si="36"/>
        <v/>
      </c>
    </row>
    <row r="158" spans="1:39" ht="14.45" customHeight="1" x14ac:dyDescent="0.25">
      <c r="A158" s="13"/>
      <c r="B158" s="84"/>
      <c r="C158" s="85"/>
      <c r="D158" s="86"/>
      <c r="E158" s="86"/>
      <c r="F158" s="87"/>
      <c r="G158" s="87"/>
      <c r="H158" s="88"/>
      <c r="I158" s="13"/>
      <c r="J158" s="17"/>
      <c r="K158" s="13"/>
      <c r="L158" s="21"/>
      <c r="M158" s="22"/>
      <c r="N158" s="13"/>
      <c r="Q158" s="73" t="str">
        <f>IF(NOT($H158=""), $H158, IF($C158="", "", IF(IFERROR(INDEX('Intro &amp; Setup'!$AO$17:$AO$66, MATCH($C158, 'Intro &amp; Setup'!$AF$17:$AF$66, 0)), "")="", $Q$4, IFERROR(INDEX('Intro &amp; Setup'!$AO$17:$AO$66, MATCH($C158, 'Intro &amp; Setup'!$AF$17:$AF$66, 0)), ""))))</f>
        <v/>
      </c>
      <c r="U158" s="41" t="str">
        <f t="shared" si="35"/>
        <v/>
      </c>
      <c r="W158" s="28" t="str">
        <f t="shared" si="26"/>
        <v/>
      </c>
      <c r="X158" s="36" t="str">
        <f t="shared" si="27"/>
        <v/>
      </c>
      <c r="Y158" s="36"/>
      <c r="Z158" s="36"/>
      <c r="AA158" s="36" t="str">
        <f t="shared" si="28"/>
        <v/>
      </c>
      <c r="AB158" s="36" t="str">
        <f t="shared" si="29"/>
        <v/>
      </c>
      <c r="AC158" s="29" t="str">
        <f t="shared" si="30"/>
        <v/>
      </c>
      <c r="AE158" s="28" t="str">
        <f t="shared" si="31"/>
        <v/>
      </c>
      <c r="AF158" s="36" t="str">
        <f t="shared" si="32"/>
        <v/>
      </c>
      <c r="AG158" s="36"/>
      <c r="AH158" s="36"/>
      <c r="AI158" s="36" t="str">
        <f t="shared" si="33"/>
        <v/>
      </c>
      <c r="AJ158" s="36" t="str">
        <f t="shared" si="34"/>
        <v/>
      </c>
      <c r="AK158" s="29"/>
      <c r="AM158" s="41" t="str">
        <f t="shared" si="36"/>
        <v/>
      </c>
    </row>
    <row r="159" spans="1:39" ht="14.45" customHeight="1" x14ac:dyDescent="0.25">
      <c r="A159" s="13"/>
      <c r="B159" s="84"/>
      <c r="C159" s="85"/>
      <c r="D159" s="86"/>
      <c r="E159" s="86"/>
      <c r="F159" s="87"/>
      <c r="G159" s="87"/>
      <c r="H159" s="88"/>
      <c r="I159" s="13"/>
      <c r="J159" s="17"/>
      <c r="K159" s="13"/>
      <c r="L159" s="21"/>
      <c r="M159" s="22"/>
      <c r="N159" s="13"/>
      <c r="Q159" s="73" t="str">
        <f>IF(NOT($H159=""), $H159, IF($C159="", "", IF(IFERROR(INDEX('Intro &amp; Setup'!$AO$17:$AO$66, MATCH($C159, 'Intro &amp; Setup'!$AF$17:$AF$66, 0)), "")="", $Q$4, IFERROR(INDEX('Intro &amp; Setup'!$AO$17:$AO$66, MATCH($C159, 'Intro &amp; Setup'!$AF$17:$AF$66, 0)), ""))))</f>
        <v/>
      </c>
      <c r="U159" s="41" t="str">
        <f t="shared" si="35"/>
        <v/>
      </c>
      <c r="W159" s="28" t="str">
        <f t="shared" si="26"/>
        <v/>
      </c>
      <c r="X159" s="36" t="str">
        <f t="shared" si="27"/>
        <v/>
      </c>
      <c r="Y159" s="36"/>
      <c r="Z159" s="36"/>
      <c r="AA159" s="36" t="str">
        <f t="shared" si="28"/>
        <v/>
      </c>
      <c r="AB159" s="36" t="str">
        <f t="shared" si="29"/>
        <v/>
      </c>
      <c r="AC159" s="29" t="str">
        <f t="shared" si="30"/>
        <v/>
      </c>
      <c r="AE159" s="28" t="str">
        <f t="shared" si="31"/>
        <v/>
      </c>
      <c r="AF159" s="36" t="str">
        <f t="shared" si="32"/>
        <v/>
      </c>
      <c r="AG159" s="36"/>
      <c r="AH159" s="36"/>
      <c r="AI159" s="36" t="str">
        <f t="shared" si="33"/>
        <v/>
      </c>
      <c r="AJ159" s="36" t="str">
        <f t="shared" si="34"/>
        <v/>
      </c>
      <c r="AK159" s="29"/>
      <c r="AM159" s="41" t="str">
        <f t="shared" si="36"/>
        <v/>
      </c>
    </row>
    <row r="160" spans="1:39" ht="14.45" customHeight="1" x14ac:dyDescent="0.25">
      <c r="A160" s="13"/>
      <c r="B160" s="84"/>
      <c r="C160" s="85"/>
      <c r="D160" s="86"/>
      <c r="E160" s="86"/>
      <c r="F160" s="87"/>
      <c r="G160" s="87"/>
      <c r="H160" s="88"/>
      <c r="I160" s="13"/>
      <c r="J160" s="17"/>
      <c r="K160" s="13"/>
      <c r="L160" s="21"/>
      <c r="M160" s="22"/>
      <c r="N160" s="13"/>
      <c r="Q160" s="73" t="str">
        <f>IF(NOT($H160=""), $H160, IF($C160="", "", IF(IFERROR(INDEX('Intro &amp; Setup'!$AO$17:$AO$66, MATCH($C160, 'Intro &amp; Setup'!$AF$17:$AF$66, 0)), "")="", $Q$4, IFERROR(INDEX('Intro &amp; Setup'!$AO$17:$AO$66, MATCH($C160, 'Intro &amp; Setup'!$AF$17:$AF$66, 0)), ""))))</f>
        <v/>
      </c>
      <c r="U160" s="41" t="str">
        <f t="shared" si="35"/>
        <v/>
      </c>
      <c r="W160" s="28" t="str">
        <f t="shared" si="26"/>
        <v/>
      </c>
      <c r="X160" s="36" t="str">
        <f t="shared" si="27"/>
        <v/>
      </c>
      <c r="Y160" s="36"/>
      <c r="Z160" s="36"/>
      <c r="AA160" s="36" t="str">
        <f t="shared" si="28"/>
        <v/>
      </c>
      <c r="AB160" s="36" t="str">
        <f t="shared" si="29"/>
        <v/>
      </c>
      <c r="AC160" s="29" t="str">
        <f t="shared" si="30"/>
        <v/>
      </c>
      <c r="AE160" s="28" t="str">
        <f t="shared" si="31"/>
        <v/>
      </c>
      <c r="AF160" s="36" t="str">
        <f t="shared" si="32"/>
        <v/>
      </c>
      <c r="AG160" s="36"/>
      <c r="AH160" s="36"/>
      <c r="AI160" s="36" t="str">
        <f t="shared" si="33"/>
        <v/>
      </c>
      <c r="AJ160" s="36" t="str">
        <f t="shared" si="34"/>
        <v/>
      </c>
      <c r="AK160" s="29"/>
      <c r="AM160" s="41" t="str">
        <f t="shared" si="36"/>
        <v/>
      </c>
    </row>
    <row r="161" spans="1:39" ht="14.45" customHeight="1" x14ac:dyDescent="0.25">
      <c r="A161" s="13"/>
      <c r="B161" s="84"/>
      <c r="C161" s="85"/>
      <c r="D161" s="86"/>
      <c r="E161" s="86"/>
      <c r="F161" s="87"/>
      <c r="G161" s="87"/>
      <c r="H161" s="88"/>
      <c r="I161" s="13"/>
      <c r="J161" s="17"/>
      <c r="K161" s="13"/>
      <c r="L161" s="21"/>
      <c r="M161" s="22"/>
      <c r="N161" s="13"/>
      <c r="Q161" s="73" t="str">
        <f>IF(NOT($H161=""), $H161, IF($C161="", "", IF(IFERROR(INDEX('Intro &amp; Setup'!$AO$17:$AO$66, MATCH($C161, 'Intro &amp; Setup'!$AF$17:$AF$66, 0)), "")="", $Q$4, IFERROR(INDEX('Intro &amp; Setup'!$AO$17:$AO$66, MATCH($C161, 'Intro &amp; Setup'!$AF$17:$AF$66, 0)), ""))))</f>
        <v/>
      </c>
      <c r="U161" s="41" t="str">
        <f t="shared" si="35"/>
        <v/>
      </c>
      <c r="W161" s="28" t="str">
        <f t="shared" si="26"/>
        <v/>
      </c>
      <c r="X161" s="36" t="str">
        <f t="shared" si="27"/>
        <v/>
      </c>
      <c r="Y161" s="36"/>
      <c r="Z161" s="36"/>
      <c r="AA161" s="36" t="str">
        <f t="shared" si="28"/>
        <v/>
      </c>
      <c r="AB161" s="36" t="str">
        <f t="shared" si="29"/>
        <v/>
      </c>
      <c r="AC161" s="29" t="str">
        <f t="shared" si="30"/>
        <v/>
      </c>
      <c r="AE161" s="28" t="str">
        <f t="shared" si="31"/>
        <v/>
      </c>
      <c r="AF161" s="36" t="str">
        <f t="shared" si="32"/>
        <v/>
      </c>
      <c r="AG161" s="36"/>
      <c r="AH161" s="36"/>
      <c r="AI161" s="36" t="str">
        <f t="shared" si="33"/>
        <v/>
      </c>
      <c r="AJ161" s="36" t="str">
        <f t="shared" si="34"/>
        <v/>
      </c>
      <c r="AK161" s="29"/>
      <c r="AM161" s="41" t="str">
        <f t="shared" si="36"/>
        <v/>
      </c>
    </row>
    <row r="162" spans="1:39" ht="14.45" customHeight="1" x14ac:dyDescent="0.25">
      <c r="A162" s="13"/>
      <c r="B162" s="84"/>
      <c r="C162" s="85"/>
      <c r="D162" s="86"/>
      <c r="E162" s="86"/>
      <c r="F162" s="87"/>
      <c r="G162" s="87"/>
      <c r="H162" s="88"/>
      <c r="I162" s="13"/>
      <c r="J162" s="17"/>
      <c r="K162" s="13"/>
      <c r="L162" s="21"/>
      <c r="M162" s="22"/>
      <c r="N162" s="13"/>
      <c r="Q162" s="73" t="str">
        <f>IF(NOT($H162=""), $H162, IF($C162="", "", IF(IFERROR(INDEX('Intro &amp; Setup'!$AO$17:$AO$66, MATCH($C162, 'Intro &amp; Setup'!$AF$17:$AF$66, 0)), "")="", $Q$4, IFERROR(INDEX('Intro &amp; Setup'!$AO$17:$AO$66, MATCH($C162, 'Intro &amp; Setup'!$AF$17:$AF$66, 0)), ""))))</f>
        <v/>
      </c>
      <c r="U162" s="41" t="str">
        <f t="shared" si="35"/>
        <v/>
      </c>
      <c r="W162" s="28" t="str">
        <f t="shared" si="26"/>
        <v/>
      </c>
      <c r="X162" s="36" t="str">
        <f t="shared" si="27"/>
        <v/>
      </c>
      <c r="Y162" s="36"/>
      <c r="Z162" s="36"/>
      <c r="AA162" s="36" t="str">
        <f t="shared" si="28"/>
        <v/>
      </c>
      <c r="AB162" s="36" t="str">
        <f t="shared" si="29"/>
        <v/>
      </c>
      <c r="AC162" s="29" t="str">
        <f t="shared" si="30"/>
        <v/>
      </c>
      <c r="AE162" s="28" t="str">
        <f t="shared" si="31"/>
        <v/>
      </c>
      <c r="AF162" s="36" t="str">
        <f t="shared" si="32"/>
        <v/>
      </c>
      <c r="AG162" s="36"/>
      <c r="AH162" s="36"/>
      <c r="AI162" s="36" t="str">
        <f t="shared" si="33"/>
        <v/>
      </c>
      <c r="AJ162" s="36" t="str">
        <f t="shared" si="34"/>
        <v/>
      </c>
      <c r="AK162" s="29"/>
      <c r="AM162" s="41" t="str">
        <f t="shared" si="36"/>
        <v/>
      </c>
    </row>
    <row r="163" spans="1:39" ht="14.45" customHeight="1" x14ac:dyDescent="0.25">
      <c r="A163" s="13"/>
      <c r="B163" s="84"/>
      <c r="C163" s="85"/>
      <c r="D163" s="86"/>
      <c r="E163" s="86"/>
      <c r="F163" s="87"/>
      <c r="G163" s="87"/>
      <c r="H163" s="88"/>
      <c r="I163" s="13"/>
      <c r="J163" s="17"/>
      <c r="K163" s="13"/>
      <c r="L163" s="21"/>
      <c r="M163" s="22"/>
      <c r="N163" s="13"/>
      <c r="Q163" s="73" t="str">
        <f>IF(NOT($H163=""), $H163, IF($C163="", "", IF(IFERROR(INDEX('Intro &amp; Setup'!$AO$17:$AO$66, MATCH($C163, 'Intro &amp; Setup'!$AF$17:$AF$66, 0)), "")="", $Q$4, IFERROR(INDEX('Intro &amp; Setup'!$AO$17:$AO$66, MATCH($C163, 'Intro &amp; Setup'!$AF$17:$AF$66, 0)), ""))))</f>
        <v/>
      </c>
      <c r="U163" s="41" t="str">
        <f t="shared" si="35"/>
        <v/>
      </c>
      <c r="W163" s="28" t="str">
        <f t="shared" si="26"/>
        <v/>
      </c>
      <c r="X163" s="36" t="str">
        <f t="shared" si="27"/>
        <v/>
      </c>
      <c r="Y163" s="36"/>
      <c r="Z163" s="36"/>
      <c r="AA163" s="36" t="str">
        <f t="shared" si="28"/>
        <v/>
      </c>
      <c r="AB163" s="36" t="str">
        <f t="shared" si="29"/>
        <v/>
      </c>
      <c r="AC163" s="29" t="str">
        <f t="shared" si="30"/>
        <v/>
      </c>
      <c r="AE163" s="28" t="str">
        <f t="shared" si="31"/>
        <v/>
      </c>
      <c r="AF163" s="36" t="str">
        <f t="shared" si="32"/>
        <v/>
      </c>
      <c r="AG163" s="36"/>
      <c r="AH163" s="36"/>
      <c r="AI163" s="36" t="str">
        <f t="shared" si="33"/>
        <v/>
      </c>
      <c r="AJ163" s="36" t="str">
        <f t="shared" si="34"/>
        <v/>
      </c>
      <c r="AK163" s="29"/>
      <c r="AM163" s="41" t="str">
        <f t="shared" si="36"/>
        <v/>
      </c>
    </row>
    <row r="164" spans="1:39" ht="14.45" customHeight="1" x14ac:dyDescent="0.25">
      <c r="A164" s="13"/>
      <c r="B164" s="84"/>
      <c r="C164" s="85"/>
      <c r="D164" s="86"/>
      <c r="E164" s="86"/>
      <c r="F164" s="87"/>
      <c r="G164" s="87"/>
      <c r="H164" s="88"/>
      <c r="I164" s="13"/>
      <c r="J164" s="17"/>
      <c r="K164" s="13"/>
      <c r="L164" s="21"/>
      <c r="M164" s="22"/>
      <c r="N164" s="13"/>
      <c r="Q164" s="73" t="str">
        <f>IF(NOT($H164=""), $H164, IF($C164="", "", IF(IFERROR(INDEX('Intro &amp; Setup'!$AO$17:$AO$66, MATCH($C164, 'Intro &amp; Setup'!$AF$17:$AF$66, 0)), "")="", $Q$4, IFERROR(INDEX('Intro &amp; Setup'!$AO$17:$AO$66, MATCH($C164, 'Intro &amp; Setup'!$AF$17:$AF$66, 0)), ""))))</f>
        <v/>
      </c>
      <c r="U164" s="41" t="str">
        <f t="shared" si="35"/>
        <v/>
      </c>
      <c r="W164" s="28" t="str">
        <f t="shared" si="26"/>
        <v/>
      </c>
      <c r="X164" s="36" t="str">
        <f t="shared" si="27"/>
        <v/>
      </c>
      <c r="Y164" s="36"/>
      <c r="Z164" s="36"/>
      <c r="AA164" s="36" t="str">
        <f t="shared" si="28"/>
        <v/>
      </c>
      <c r="AB164" s="36" t="str">
        <f t="shared" si="29"/>
        <v/>
      </c>
      <c r="AC164" s="29" t="str">
        <f t="shared" si="30"/>
        <v/>
      </c>
      <c r="AE164" s="28" t="str">
        <f t="shared" si="31"/>
        <v/>
      </c>
      <c r="AF164" s="36" t="str">
        <f t="shared" si="32"/>
        <v/>
      </c>
      <c r="AG164" s="36"/>
      <c r="AH164" s="36"/>
      <c r="AI164" s="36" t="str">
        <f t="shared" si="33"/>
        <v/>
      </c>
      <c r="AJ164" s="36" t="str">
        <f t="shared" si="34"/>
        <v/>
      </c>
      <c r="AK164" s="29"/>
      <c r="AM164" s="41" t="str">
        <f t="shared" si="36"/>
        <v/>
      </c>
    </row>
    <row r="165" spans="1:39" ht="14.45" customHeight="1" x14ac:dyDescent="0.25">
      <c r="A165" s="13"/>
      <c r="B165" s="84"/>
      <c r="C165" s="85"/>
      <c r="D165" s="86"/>
      <c r="E165" s="86"/>
      <c r="F165" s="87"/>
      <c r="G165" s="87"/>
      <c r="H165" s="88"/>
      <c r="I165" s="13"/>
      <c r="J165" s="17"/>
      <c r="K165" s="13"/>
      <c r="L165" s="21"/>
      <c r="M165" s="22"/>
      <c r="N165" s="13"/>
      <c r="Q165" s="73" t="str">
        <f>IF(NOT($H165=""), $H165, IF($C165="", "", IF(IFERROR(INDEX('Intro &amp; Setup'!$AO$17:$AO$66, MATCH($C165, 'Intro &amp; Setup'!$AF$17:$AF$66, 0)), "")="", $Q$4, IFERROR(INDEX('Intro &amp; Setup'!$AO$17:$AO$66, MATCH($C165, 'Intro &amp; Setup'!$AF$17:$AF$66, 0)), ""))))</f>
        <v/>
      </c>
      <c r="U165" s="41" t="str">
        <f t="shared" si="35"/>
        <v/>
      </c>
      <c r="W165" s="28" t="str">
        <f t="shared" si="26"/>
        <v/>
      </c>
      <c r="X165" s="36" t="str">
        <f t="shared" si="27"/>
        <v/>
      </c>
      <c r="Y165" s="36"/>
      <c r="Z165" s="36"/>
      <c r="AA165" s="36" t="str">
        <f t="shared" si="28"/>
        <v/>
      </c>
      <c r="AB165" s="36" t="str">
        <f t="shared" si="29"/>
        <v/>
      </c>
      <c r="AC165" s="29" t="str">
        <f t="shared" si="30"/>
        <v/>
      </c>
      <c r="AE165" s="28" t="str">
        <f t="shared" si="31"/>
        <v/>
      </c>
      <c r="AF165" s="36" t="str">
        <f t="shared" si="32"/>
        <v/>
      </c>
      <c r="AG165" s="36"/>
      <c r="AH165" s="36"/>
      <c r="AI165" s="36" t="str">
        <f t="shared" si="33"/>
        <v/>
      </c>
      <c r="AJ165" s="36" t="str">
        <f t="shared" si="34"/>
        <v/>
      </c>
      <c r="AK165" s="29"/>
      <c r="AM165" s="41" t="str">
        <f t="shared" si="36"/>
        <v/>
      </c>
    </row>
    <row r="166" spans="1:39" ht="14.45" customHeight="1" x14ac:dyDescent="0.25">
      <c r="A166" s="13"/>
      <c r="B166" s="84"/>
      <c r="C166" s="85"/>
      <c r="D166" s="86"/>
      <c r="E166" s="86"/>
      <c r="F166" s="87"/>
      <c r="G166" s="87"/>
      <c r="H166" s="88"/>
      <c r="I166" s="13"/>
      <c r="J166" s="17"/>
      <c r="K166" s="13"/>
      <c r="L166" s="21"/>
      <c r="M166" s="22"/>
      <c r="N166" s="13"/>
      <c r="Q166" s="73" t="str">
        <f>IF(NOT($H166=""), $H166, IF($C166="", "", IF(IFERROR(INDEX('Intro &amp; Setup'!$AO$17:$AO$66, MATCH($C166, 'Intro &amp; Setup'!$AF$17:$AF$66, 0)), "")="", $Q$4, IFERROR(INDEX('Intro &amp; Setup'!$AO$17:$AO$66, MATCH($C166, 'Intro &amp; Setup'!$AF$17:$AF$66, 0)), ""))))</f>
        <v/>
      </c>
      <c r="U166" s="41" t="str">
        <f t="shared" si="35"/>
        <v/>
      </c>
      <c r="W166" s="28" t="str">
        <f t="shared" si="26"/>
        <v/>
      </c>
      <c r="X166" s="36" t="str">
        <f t="shared" si="27"/>
        <v/>
      </c>
      <c r="Y166" s="36"/>
      <c r="Z166" s="36"/>
      <c r="AA166" s="36" t="str">
        <f t="shared" si="28"/>
        <v/>
      </c>
      <c r="AB166" s="36" t="str">
        <f t="shared" si="29"/>
        <v/>
      </c>
      <c r="AC166" s="29" t="str">
        <f t="shared" si="30"/>
        <v/>
      </c>
      <c r="AE166" s="28" t="str">
        <f t="shared" si="31"/>
        <v/>
      </c>
      <c r="AF166" s="36" t="str">
        <f t="shared" si="32"/>
        <v/>
      </c>
      <c r="AG166" s="36"/>
      <c r="AH166" s="36"/>
      <c r="AI166" s="36" t="str">
        <f t="shared" si="33"/>
        <v/>
      </c>
      <c r="AJ166" s="36" t="str">
        <f t="shared" si="34"/>
        <v/>
      </c>
      <c r="AK166" s="29"/>
      <c r="AM166" s="41" t="str">
        <f t="shared" si="36"/>
        <v/>
      </c>
    </row>
    <row r="167" spans="1:39" ht="14.45" customHeight="1" x14ac:dyDescent="0.25">
      <c r="A167" s="13"/>
      <c r="B167" s="84"/>
      <c r="C167" s="85"/>
      <c r="D167" s="86"/>
      <c r="E167" s="86"/>
      <c r="F167" s="87"/>
      <c r="G167" s="87"/>
      <c r="H167" s="88"/>
      <c r="I167" s="13"/>
      <c r="J167" s="17"/>
      <c r="K167" s="13"/>
      <c r="L167" s="21"/>
      <c r="M167" s="22"/>
      <c r="N167" s="13"/>
      <c r="Q167" s="73" t="str">
        <f>IF(NOT($H167=""), $H167, IF($C167="", "", IF(IFERROR(INDEX('Intro &amp; Setup'!$AO$17:$AO$66, MATCH($C167, 'Intro &amp; Setup'!$AF$17:$AF$66, 0)), "")="", $Q$4, IFERROR(INDEX('Intro &amp; Setup'!$AO$17:$AO$66, MATCH($C167, 'Intro &amp; Setup'!$AF$17:$AF$66, 0)), ""))))</f>
        <v/>
      </c>
      <c r="U167" s="41" t="str">
        <f t="shared" si="35"/>
        <v/>
      </c>
      <c r="W167" s="28" t="str">
        <f t="shared" si="26"/>
        <v/>
      </c>
      <c r="X167" s="36" t="str">
        <f t="shared" si="27"/>
        <v/>
      </c>
      <c r="Y167" s="36"/>
      <c r="Z167" s="36"/>
      <c r="AA167" s="36" t="str">
        <f t="shared" si="28"/>
        <v/>
      </c>
      <c r="AB167" s="36" t="str">
        <f t="shared" si="29"/>
        <v/>
      </c>
      <c r="AC167" s="29" t="str">
        <f t="shared" si="30"/>
        <v/>
      </c>
      <c r="AE167" s="28" t="str">
        <f t="shared" si="31"/>
        <v/>
      </c>
      <c r="AF167" s="36" t="str">
        <f t="shared" si="32"/>
        <v/>
      </c>
      <c r="AG167" s="36"/>
      <c r="AH167" s="36"/>
      <c r="AI167" s="36" t="str">
        <f t="shared" si="33"/>
        <v/>
      </c>
      <c r="AJ167" s="36" t="str">
        <f t="shared" si="34"/>
        <v/>
      </c>
      <c r="AK167" s="29"/>
      <c r="AM167" s="41" t="str">
        <f t="shared" si="36"/>
        <v/>
      </c>
    </row>
    <row r="168" spans="1:39" ht="14.45" customHeight="1" x14ac:dyDescent="0.25">
      <c r="A168" s="13"/>
      <c r="B168" s="84"/>
      <c r="C168" s="85"/>
      <c r="D168" s="86"/>
      <c r="E168" s="86"/>
      <c r="F168" s="87"/>
      <c r="G168" s="87"/>
      <c r="H168" s="88"/>
      <c r="I168" s="13"/>
      <c r="J168" s="17"/>
      <c r="K168" s="13"/>
      <c r="L168" s="21"/>
      <c r="M168" s="22"/>
      <c r="N168" s="13"/>
      <c r="Q168" s="73" t="str">
        <f>IF(NOT($H168=""), $H168, IF($C168="", "", IF(IFERROR(INDEX('Intro &amp; Setup'!$AO$17:$AO$66, MATCH($C168, 'Intro &amp; Setup'!$AF$17:$AF$66, 0)), "")="", $Q$4, IFERROR(INDEX('Intro &amp; Setup'!$AO$17:$AO$66, MATCH($C168, 'Intro &amp; Setup'!$AF$17:$AF$66, 0)), ""))))</f>
        <v/>
      </c>
      <c r="U168" s="41" t="str">
        <f t="shared" si="35"/>
        <v/>
      </c>
      <c r="W168" s="28" t="str">
        <f t="shared" si="26"/>
        <v/>
      </c>
      <c r="X168" s="36" t="str">
        <f t="shared" si="27"/>
        <v/>
      </c>
      <c r="Y168" s="36"/>
      <c r="Z168" s="36"/>
      <c r="AA168" s="36" t="str">
        <f t="shared" si="28"/>
        <v/>
      </c>
      <c r="AB168" s="36" t="str">
        <f t="shared" si="29"/>
        <v/>
      </c>
      <c r="AC168" s="29" t="str">
        <f t="shared" si="30"/>
        <v/>
      </c>
      <c r="AE168" s="28" t="str">
        <f t="shared" si="31"/>
        <v/>
      </c>
      <c r="AF168" s="36" t="str">
        <f t="shared" si="32"/>
        <v/>
      </c>
      <c r="AG168" s="36"/>
      <c r="AH168" s="36"/>
      <c r="AI168" s="36" t="str">
        <f t="shared" si="33"/>
        <v/>
      </c>
      <c r="AJ168" s="36" t="str">
        <f t="shared" si="34"/>
        <v/>
      </c>
      <c r="AK168" s="29"/>
      <c r="AM168" s="41" t="str">
        <f t="shared" si="36"/>
        <v/>
      </c>
    </row>
    <row r="169" spans="1:39" ht="14.45" customHeight="1" x14ac:dyDescent="0.25">
      <c r="A169" s="13"/>
      <c r="B169" s="84"/>
      <c r="C169" s="85"/>
      <c r="D169" s="86"/>
      <c r="E169" s="86"/>
      <c r="F169" s="87"/>
      <c r="G169" s="87"/>
      <c r="H169" s="88"/>
      <c r="I169" s="13"/>
      <c r="J169" s="17"/>
      <c r="K169" s="13"/>
      <c r="L169" s="21"/>
      <c r="M169" s="22"/>
      <c r="N169" s="13"/>
      <c r="Q169" s="73" t="str">
        <f>IF(NOT($H169=""), $H169, IF($C169="", "", IF(IFERROR(INDEX('Intro &amp; Setup'!$AO$17:$AO$66, MATCH($C169, 'Intro &amp; Setup'!$AF$17:$AF$66, 0)), "")="", $Q$4, IFERROR(INDEX('Intro &amp; Setup'!$AO$17:$AO$66, MATCH($C169, 'Intro &amp; Setup'!$AF$17:$AF$66, 0)), ""))))</f>
        <v/>
      </c>
      <c r="U169" s="41" t="str">
        <f t="shared" si="35"/>
        <v/>
      </c>
      <c r="W169" s="28" t="str">
        <f t="shared" si="26"/>
        <v/>
      </c>
      <c r="X169" s="36" t="str">
        <f t="shared" si="27"/>
        <v/>
      </c>
      <c r="Y169" s="36"/>
      <c r="Z169" s="36"/>
      <c r="AA169" s="36" t="str">
        <f t="shared" si="28"/>
        <v/>
      </c>
      <c r="AB169" s="36" t="str">
        <f t="shared" si="29"/>
        <v/>
      </c>
      <c r="AC169" s="29" t="str">
        <f t="shared" si="30"/>
        <v/>
      </c>
      <c r="AE169" s="28" t="str">
        <f t="shared" si="31"/>
        <v/>
      </c>
      <c r="AF169" s="36" t="str">
        <f t="shared" si="32"/>
        <v/>
      </c>
      <c r="AG169" s="36"/>
      <c r="AH169" s="36"/>
      <c r="AI169" s="36" t="str">
        <f t="shared" si="33"/>
        <v/>
      </c>
      <c r="AJ169" s="36" t="str">
        <f t="shared" si="34"/>
        <v/>
      </c>
      <c r="AK169" s="29"/>
      <c r="AM169" s="41" t="str">
        <f t="shared" si="36"/>
        <v/>
      </c>
    </row>
    <row r="170" spans="1:39" ht="14.45" customHeight="1" x14ac:dyDescent="0.25">
      <c r="A170" s="13"/>
      <c r="B170" s="84"/>
      <c r="C170" s="85"/>
      <c r="D170" s="86"/>
      <c r="E170" s="86"/>
      <c r="F170" s="87"/>
      <c r="G170" s="87"/>
      <c r="H170" s="88"/>
      <c r="I170" s="13"/>
      <c r="J170" s="17"/>
      <c r="K170" s="13"/>
      <c r="L170" s="21"/>
      <c r="M170" s="22"/>
      <c r="N170" s="13"/>
      <c r="Q170" s="73" t="str">
        <f>IF(NOT($H170=""), $H170, IF($C170="", "", IF(IFERROR(INDEX('Intro &amp; Setup'!$AO$17:$AO$66, MATCH($C170, 'Intro &amp; Setup'!$AF$17:$AF$66, 0)), "")="", $Q$4, IFERROR(INDEX('Intro &amp; Setup'!$AO$17:$AO$66, MATCH($C170, 'Intro &amp; Setup'!$AF$17:$AF$66, 0)), ""))))</f>
        <v/>
      </c>
      <c r="U170" s="41" t="str">
        <f t="shared" si="35"/>
        <v/>
      </c>
      <c r="W170" s="28" t="str">
        <f t="shared" si="26"/>
        <v/>
      </c>
      <c r="X170" s="36" t="str">
        <f t="shared" si="27"/>
        <v/>
      </c>
      <c r="Y170" s="36"/>
      <c r="Z170" s="36"/>
      <c r="AA170" s="36" t="str">
        <f t="shared" si="28"/>
        <v/>
      </c>
      <c r="AB170" s="36" t="str">
        <f t="shared" si="29"/>
        <v/>
      </c>
      <c r="AC170" s="29" t="str">
        <f t="shared" si="30"/>
        <v/>
      </c>
      <c r="AE170" s="28" t="str">
        <f t="shared" si="31"/>
        <v/>
      </c>
      <c r="AF170" s="36" t="str">
        <f t="shared" si="32"/>
        <v/>
      </c>
      <c r="AG170" s="36"/>
      <c r="AH170" s="36"/>
      <c r="AI170" s="36" t="str">
        <f t="shared" si="33"/>
        <v/>
      </c>
      <c r="AJ170" s="36" t="str">
        <f t="shared" si="34"/>
        <v/>
      </c>
      <c r="AK170" s="29"/>
      <c r="AM170" s="41" t="str">
        <f t="shared" si="36"/>
        <v/>
      </c>
    </row>
    <row r="171" spans="1:39" ht="14.45" customHeight="1" x14ac:dyDescent="0.25">
      <c r="A171" s="13"/>
      <c r="B171" s="84"/>
      <c r="C171" s="85"/>
      <c r="D171" s="86"/>
      <c r="E171" s="86"/>
      <c r="F171" s="87"/>
      <c r="G171" s="87"/>
      <c r="H171" s="88"/>
      <c r="I171" s="13"/>
      <c r="J171" s="17"/>
      <c r="K171" s="13"/>
      <c r="L171" s="21"/>
      <c r="M171" s="22"/>
      <c r="N171" s="13"/>
      <c r="Q171" s="73" t="str">
        <f>IF(NOT($H171=""), $H171, IF($C171="", "", IF(IFERROR(INDEX('Intro &amp; Setup'!$AO$17:$AO$66, MATCH($C171, 'Intro &amp; Setup'!$AF$17:$AF$66, 0)), "")="", $Q$4, IFERROR(INDEX('Intro &amp; Setup'!$AO$17:$AO$66, MATCH($C171, 'Intro &amp; Setup'!$AF$17:$AF$66, 0)), ""))))</f>
        <v/>
      </c>
      <c r="U171" s="41" t="str">
        <f t="shared" si="35"/>
        <v/>
      </c>
      <c r="W171" s="28" t="str">
        <f t="shared" si="26"/>
        <v/>
      </c>
      <c r="X171" s="36" t="str">
        <f t="shared" si="27"/>
        <v/>
      </c>
      <c r="Y171" s="36"/>
      <c r="Z171" s="36"/>
      <c r="AA171" s="36" t="str">
        <f t="shared" si="28"/>
        <v/>
      </c>
      <c r="AB171" s="36" t="str">
        <f t="shared" si="29"/>
        <v/>
      </c>
      <c r="AC171" s="29" t="str">
        <f t="shared" si="30"/>
        <v/>
      </c>
      <c r="AE171" s="28" t="str">
        <f t="shared" si="31"/>
        <v/>
      </c>
      <c r="AF171" s="36" t="str">
        <f t="shared" si="32"/>
        <v/>
      </c>
      <c r="AG171" s="36"/>
      <c r="AH171" s="36"/>
      <c r="AI171" s="36" t="str">
        <f t="shared" si="33"/>
        <v/>
      </c>
      <c r="AJ171" s="36" t="str">
        <f t="shared" si="34"/>
        <v/>
      </c>
      <c r="AK171" s="29"/>
      <c r="AM171" s="41" t="str">
        <f t="shared" si="36"/>
        <v/>
      </c>
    </row>
    <row r="172" spans="1:39" ht="14.45" customHeight="1" x14ac:dyDescent="0.25">
      <c r="A172" s="13"/>
      <c r="B172" s="84"/>
      <c r="C172" s="85"/>
      <c r="D172" s="86"/>
      <c r="E172" s="86"/>
      <c r="F172" s="87"/>
      <c r="G172" s="87"/>
      <c r="H172" s="88"/>
      <c r="I172" s="13"/>
      <c r="J172" s="17"/>
      <c r="K172" s="13"/>
      <c r="L172" s="21"/>
      <c r="M172" s="22"/>
      <c r="N172" s="13"/>
      <c r="Q172" s="73" t="str">
        <f>IF(NOT($H172=""), $H172, IF($C172="", "", IF(IFERROR(INDEX('Intro &amp; Setup'!$AO$17:$AO$66, MATCH($C172, 'Intro &amp; Setup'!$AF$17:$AF$66, 0)), "")="", $Q$4, IFERROR(INDEX('Intro &amp; Setup'!$AO$17:$AO$66, MATCH($C172, 'Intro &amp; Setup'!$AF$17:$AF$66, 0)), ""))))</f>
        <v/>
      </c>
      <c r="U172" s="41" t="str">
        <f t="shared" si="35"/>
        <v/>
      </c>
      <c r="W172" s="28" t="str">
        <f t="shared" si="26"/>
        <v/>
      </c>
      <c r="X172" s="36" t="str">
        <f t="shared" si="27"/>
        <v/>
      </c>
      <c r="Y172" s="36"/>
      <c r="Z172" s="36"/>
      <c r="AA172" s="36" t="str">
        <f t="shared" si="28"/>
        <v/>
      </c>
      <c r="AB172" s="36" t="str">
        <f t="shared" si="29"/>
        <v/>
      </c>
      <c r="AC172" s="29" t="str">
        <f t="shared" si="30"/>
        <v/>
      </c>
      <c r="AE172" s="28" t="str">
        <f t="shared" si="31"/>
        <v/>
      </c>
      <c r="AF172" s="36" t="str">
        <f t="shared" si="32"/>
        <v/>
      </c>
      <c r="AG172" s="36"/>
      <c r="AH172" s="36"/>
      <c r="AI172" s="36" t="str">
        <f t="shared" si="33"/>
        <v/>
      </c>
      <c r="AJ172" s="36" t="str">
        <f t="shared" si="34"/>
        <v/>
      </c>
      <c r="AK172" s="29"/>
      <c r="AM172" s="41" t="str">
        <f t="shared" si="36"/>
        <v/>
      </c>
    </row>
    <row r="173" spans="1:39" ht="14.45" customHeight="1" x14ac:dyDescent="0.25">
      <c r="A173" s="13"/>
      <c r="B173" s="84"/>
      <c r="C173" s="85"/>
      <c r="D173" s="86"/>
      <c r="E173" s="86"/>
      <c r="F173" s="87"/>
      <c r="G173" s="87"/>
      <c r="H173" s="88"/>
      <c r="I173" s="13"/>
      <c r="J173" s="17"/>
      <c r="K173" s="13"/>
      <c r="L173" s="21"/>
      <c r="M173" s="22"/>
      <c r="N173" s="13"/>
      <c r="Q173" s="73" t="str">
        <f>IF(NOT($H173=""), $H173, IF($C173="", "", IF(IFERROR(INDEX('Intro &amp; Setup'!$AO$17:$AO$66, MATCH($C173, 'Intro &amp; Setup'!$AF$17:$AF$66, 0)), "")="", $Q$4, IFERROR(INDEX('Intro &amp; Setup'!$AO$17:$AO$66, MATCH($C173, 'Intro &amp; Setup'!$AF$17:$AF$66, 0)), ""))))</f>
        <v/>
      </c>
      <c r="U173" s="41" t="str">
        <f t="shared" si="35"/>
        <v/>
      </c>
      <c r="W173" s="28" t="str">
        <f t="shared" si="26"/>
        <v/>
      </c>
      <c r="X173" s="36" t="str">
        <f t="shared" si="27"/>
        <v/>
      </c>
      <c r="Y173" s="36"/>
      <c r="Z173" s="36"/>
      <c r="AA173" s="36" t="str">
        <f t="shared" si="28"/>
        <v/>
      </c>
      <c r="AB173" s="36" t="str">
        <f t="shared" si="29"/>
        <v/>
      </c>
      <c r="AC173" s="29" t="str">
        <f t="shared" si="30"/>
        <v/>
      </c>
      <c r="AE173" s="28" t="str">
        <f t="shared" si="31"/>
        <v/>
      </c>
      <c r="AF173" s="36" t="str">
        <f t="shared" si="32"/>
        <v/>
      </c>
      <c r="AG173" s="36"/>
      <c r="AH173" s="36"/>
      <c r="AI173" s="36" t="str">
        <f t="shared" si="33"/>
        <v/>
      </c>
      <c r="AJ173" s="36" t="str">
        <f t="shared" si="34"/>
        <v/>
      </c>
      <c r="AK173" s="29"/>
      <c r="AM173" s="41" t="str">
        <f t="shared" si="36"/>
        <v/>
      </c>
    </row>
    <row r="174" spans="1:39" ht="14.45" customHeight="1" x14ac:dyDescent="0.25">
      <c r="A174" s="13"/>
      <c r="B174" s="84"/>
      <c r="C174" s="85"/>
      <c r="D174" s="86"/>
      <c r="E174" s="86"/>
      <c r="F174" s="87"/>
      <c r="G174" s="87"/>
      <c r="H174" s="88"/>
      <c r="I174" s="13"/>
      <c r="J174" s="17"/>
      <c r="K174" s="13"/>
      <c r="L174" s="21"/>
      <c r="M174" s="22"/>
      <c r="N174" s="13"/>
      <c r="Q174" s="73" t="str">
        <f>IF(NOT($H174=""), $H174, IF($C174="", "", IF(IFERROR(INDEX('Intro &amp; Setup'!$AO$17:$AO$66, MATCH($C174, 'Intro &amp; Setup'!$AF$17:$AF$66, 0)), "")="", $Q$4, IFERROR(INDEX('Intro &amp; Setup'!$AO$17:$AO$66, MATCH($C174, 'Intro &amp; Setup'!$AF$17:$AF$66, 0)), ""))))</f>
        <v/>
      </c>
      <c r="U174" s="41" t="str">
        <f t="shared" si="35"/>
        <v/>
      </c>
      <c r="W174" s="28" t="str">
        <f t="shared" si="26"/>
        <v/>
      </c>
      <c r="X174" s="36" t="str">
        <f t="shared" si="27"/>
        <v/>
      </c>
      <c r="Y174" s="36"/>
      <c r="Z174" s="36"/>
      <c r="AA174" s="36" t="str">
        <f t="shared" si="28"/>
        <v/>
      </c>
      <c r="AB174" s="36" t="str">
        <f t="shared" si="29"/>
        <v/>
      </c>
      <c r="AC174" s="29" t="str">
        <f t="shared" si="30"/>
        <v/>
      </c>
      <c r="AE174" s="28" t="str">
        <f t="shared" si="31"/>
        <v/>
      </c>
      <c r="AF174" s="36" t="str">
        <f t="shared" si="32"/>
        <v/>
      </c>
      <c r="AG174" s="36"/>
      <c r="AH174" s="36"/>
      <c r="AI174" s="36" t="str">
        <f t="shared" si="33"/>
        <v/>
      </c>
      <c r="AJ174" s="36" t="str">
        <f t="shared" si="34"/>
        <v/>
      </c>
      <c r="AK174" s="29"/>
      <c r="AM174" s="41" t="str">
        <f t="shared" si="36"/>
        <v/>
      </c>
    </row>
    <row r="175" spans="1:39" ht="14.45" customHeight="1" x14ac:dyDescent="0.25">
      <c r="A175" s="13"/>
      <c r="B175" s="84"/>
      <c r="C175" s="85"/>
      <c r="D175" s="86"/>
      <c r="E175" s="86"/>
      <c r="F175" s="87"/>
      <c r="G175" s="87"/>
      <c r="H175" s="88"/>
      <c r="I175" s="13"/>
      <c r="J175" s="17"/>
      <c r="K175" s="13"/>
      <c r="L175" s="21"/>
      <c r="M175" s="22"/>
      <c r="N175" s="13"/>
      <c r="Q175" s="73" t="str">
        <f>IF(NOT($H175=""), $H175, IF($C175="", "", IF(IFERROR(INDEX('Intro &amp; Setup'!$AO$17:$AO$66, MATCH($C175, 'Intro &amp; Setup'!$AF$17:$AF$66, 0)), "")="", $Q$4, IFERROR(INDEX('Intro &amp; Setup'!$AO$17:$AO$66, MATCH($C175, 'Intro &amp; Setup'!$AF$17:$AF$66, 0)), ""))))</f>
        <v/>
      </c>
      <c r="U175" s="41" t="str">
        <f t="shared" si="35"/>
        <v/>
      </c>
      <c r="W175" s="28" t="str">
        <f t="shared" si="26"/>
        <v/>
      </c>
      <c r="X175" s="36" t="str">
        <f t="shared" si="27"/>
        <v/>
      </c>
      <c r="Y175" s="36"/>
      <c r="Z175" s="36"/>
      <c r="AA175" s="36" t="str">
        <f t="shared" si="28"/>
        <v/>
      </c>
      <c r="AB175" s="36" t="str">
        <f t="shared" si="29"/>
        <v/>
      </c>
      <c r="AC175" s="29" t="str">
        <f t="shared" si="30"/>
        <v/>
      </c>
      <c r="AE175" s="28" t="str">
        <f t="shared" si="31"/>
        <v/>
      </c>
      <c r="AF175" s="36" t="str">
        <f t="shared" si="32"/>
        <v/>
      </c>
      <c r="AG175" s="36"/>
      <c r="AH175" s="36"/>
      <c r="AI175" s="36" t="str">
        <f t="shared" si="33"/>
        <v/>
      </c>
      <c r="AJ175" s="36" t="str">
        <f t="shared" si="34"/>
        <v/>
      </c>
      <c r="AK175" s="29"/>
      <c r="AM175" s="41" t="str">
        <f t="shared" si="36"/>
        <v/>
      </c>
    </row>
    <row r="176" spans="1:39" ht="14.45" customHeight="1" x14ac:dyDescent="0.25">
      <c r="A176" s="13"/>
      <c r="B176" s="84"/>
      <c r="C176" s="85"/>
      <c r="D176" s="86"/>
      <c r="E176" s="86"/>
      <c r="F176" s="87"/>
      <c r="G176" s="87"/>
      <c r="H176" s="88"/>
      <c r="I176" s="13"/>
      <c r="J176" s="17"/>
      <c r="K176" s="13"/>
      <c r="L176" s="21"/>
      <c r="M176" s="22"/>
      <c r="N176" s="13"/>
      <c r="Q176" s="73" t="str">
        <f>IF(NOT($H176=""), $H176, IF($C176="", "", IF(IFERROR(INDEX('Intro &amp; Setup'!$AO$17:$AO$66, MATCH($C176, 'Intro &amp; Setup'!$AF$17:$AF$66, 0)), "")="", $Q$4, IFERROR(INDEX('Intro &amp; Setup'!$AO$17:$AO$66, MATCH($C176, 'Intro &amp; Setup'!$AF$17:$AF$66, 0)), ""))))</f>
        <v/>
      </c>
      <c r="U176" s="41" t="str">
        <f t="shared" si="35"/>
        <v/>
      </c>
      <c r="W176" s="28" t="str">
        <f t="shared" si="26"/>
        <v/>
      </c>
      <c r="X176" s="36" t="str">
        <f t="shared" si="27"/>
        <v/>
      </c>
      <c r="Y176" s="36"/>
      <c r="Z176" s="36"/>
      <c r="AA176" s="36" t="str">
        <f t="shared" si="28"/>
        <v/>
      </c>
      <c r="AB176" s="36" t="str">
        <f t="shared" si="29"/>
        <v/>
      </c>
      <c r="AC176" s="29" t="str">
        <f t="shared" si="30"/>
        <v/>
      </c>
      <c r="AE176" s="28" t="str">
        <f t="shared" si="31"/>
        <v/>
      </c>
      <c r="AF176" s="36" t="str">
        <f t="shared" si="32"/>
        <v/>
      </c>
      <c r="AG176" s="36"/>
      <c r="AH176" s="36"/>
      <c r="AI176" s="36" t="str">
        <f t="shared" si="33"/>
        <v/>
      </c>
      <c r="AJ176" s="36" t="str">
        <f t="shared" si="34"/>
        <v/>
      </c>
      <c r="AK176" s="29"/>
      <c r="AM176" s="41" t="str">
        <f t="shared" si="36"/>
        <v/>
      </c>
    </row>
    <row r="177" spans="1:39" ht="14.45" customHeight="1" x14ac:dyDescent="0.25">
      <c r="A177" s="13"/>
      <c r="B177" s="84"/>
      <c r="C177" s="85"/>
      <c r="D177" s="86"/>
      <c r="E177" s="86"/>
      <c r="F177" s="87"/>
      <c r="G177" s="87"/>
      <c r="H177" s="88"/>
      <c r="I177" s="13"/>
      <c r="J177" s="17"/>
      <c r="K177" s="13"/>
      <c r="L177" s="21"/>
      <c r="M177" s="22"/>
      <c r="N177" s="13"/>
      <c r="Q177" s="73" t="str">
        <f>IF(NOT($H177=""), $H177, IF($C177="", "", IF(IFERROR(INDEX('Intro &amp; Setup'!$AO$17:$AO$66, MATCH($C177, 'Intro &amp; Setup'!$AF$17:$AF$66, 0)), "")="", $Q$4, IFERROR(INDEX('Intro &amp; Setup'!$AO$17:$AO$66, MATCH($C177, 'Intro &amp; Setup'!$AF$17:$AF$66, 0)), ""))))</f>
        <v/>
      </c>
      <c r="U177" s="41" t="str">
        <f t="shared" si="35"/>
        <v/>
      </c>
      <c r="W177" s="28" t="str">
        <f t="shared" si="26"/>
        <v/>
      </c>
      <c r="X177" s="36" t="str">
        <f t="shared" si="27"/>
        <v/>
      </c>
      <c r="Y177" s="36"/>
      <c r="Z177" s="36"/>
      <c r="AA177" s="36" t="str">
        <f t="shared" si="28"/>
        <v/>
      </c>
      <c r="AB177" s="36" t="str">
        <f t="shared" si="29"/>
        <v/>
      </c>
      <c r="AC177" s="29" t="str">
        <f t="shared" si="30"/>
        <v/>
      </c>
      <c r="AE177" s="28" t="str">
        <f t="shared" si="31"/>
        <v/>
      </c>
      <c r="AF177" s="36" t="str">
        <f t="shared" si="32"/>
        <v/>
      </c>
      <c r="AG177" s="36"/>
      <c r="AH177" s="36"/>
      <c r="AI177" s="36" t="str">
        <f t="shared" si="33"/>
        <v/>
      </c>
      <c r="AJ177" s="36" t="str">
        <f t="shared" si="34"/>
        <v/>
      </c>
      <c r="AK177" s="29"/>
      <c r="AM177" s="41" t="str">
        <f t="shared" si="36"/>
        <v/>
      </c>
    </row>
    <row r="178" spans="1:39" ht="14.45" customHeight="1" x14ac:dyDescent="0.25">
      <c r="A178" s="13"/>
      <c r="B178" s="84"/>
      <c r="C178" s="85"/>
      <c r="D178" s="86"/>
      <c r="E178" s="86"/>
      <c r="F178" s="87"/>
      <c r="G178" s="87"/>
      <c r="H178" s="88"/>
      <c r="I178" s="13"/>
      <c r="J178" s="17"/>
      <c r="K178" s="13"/>
      <c r="L178" s="21"/>
      <c r="M178" s="22"/>
      <c r="N178" s="13"/>
      <c r="Q178" s="73" t="str">
        <f>IF(NOT($H178=""), $H178, IF($C178="", "", IF(IFERROR(INDEX('Intro &amp; Setup'!$AO$17:$AO$66, MATCH($C178, 'Intro &amp; Setup'!$AF$17:$AF$66, 0)), "")="", $Q$4, IFERROR(INDEX('Intro &amp; Setup'!$AO$17:$AO$66, MATCH($C178, 'Intro &amp; Setup'!$AF$17:$AF$66, 0)), ""))))</f>
        <v/>
      </c>
      <c r="U178" s="41" t="str">
        <f t="shared" si="35"/>
        <v/>
      </c>
      <c r="W178" s="28" t="str">
        <f t="shared" si="26"/>
        <v/>
      </c>
      <c r="X178" s="36" t="str">
        <f t="shared" si="27"/>
        <v/>
      </c>
      <c r="Y178" s="36"/>
      <c r="Z178" s="36"/>
      <c r="AA178" s="36" t="str">
        <f t="shared" si="28"/>
        <v/>
      </c>
      <c r="AB178" s="36" t="str">
        <f t="shared" si="29"/>
        <v/>
      </c>
      <c r="AC178" s="29" t="str">
        <f t="shared" si="30"/>
        <v/>
      </c>
      <c r="AE178" s="28" t="str">
        <f t="shared" si="31"/>
        <v/>
      </c>
      <c r="AF178" s="36" t="str">
        <f t="shared" si="32"/>
        <v/>
      </c>
      <c r="AG178" s="36"/>
      <c r="AH178" s="36"/>
      <c r="AI178" s="36" t="str">
        <f t="shared" si="33"/>
        <v/>
      </c>
      <c r="AJ178" s="36" t="str">
        <f t="shared" si="34"/>
        <v/>
      </c>
      <c r="AK178" s="29"/>
      <c r="AM178" s="41" t="str">
        <f t="shared" si="36"/>
        <v/>
      </c>
    </row>
    <row r="179" spans="1:39" ht="14.45" customHeight="1" x14ac:dyDescent="0.25">
      <c r="A179" s="13"/>
      <c r="B179" s="84"/>
      <c r="C179" s="85"/>
      <c r="D179" s="86"/>
      <c r="E179" s="86"/>
      <c r="F179" s="87"/>
      <c r="G179" s="87"/>
      <c r="H179" s="88"/>
      <c r="I179" s="13"/>
      <c r="J179" s="17"/>
      <c r="K179" s="13"/>
      <c r="L179" s="21"/>
      <c r="M179" s="22"/>
      <c r="N179" s="13"/>
      <c r="Q179" s="73" t="str">
        <f>IF(NOT($H179=""), $H179, IF($C179="", "", IF(IFERROR(INDEX('Intro &amp; Setup'!$AO$17:$AO$66, MATCH($C179, 'Intro &amp; Setup'!$AF$17:$AF$66, 0)), "")="", $Q$4, IFERROR(INDEX('Intro &amp; Setup'!$AO$17:$AO$66, MATCH($C179, 'Intro &amp; Setup'!$AF$17:$AF$66, 0)), ""))))</f>
        <v/>
      </c>
      <c r="U179" s="41" t="str">
        <f t="shared" si="35"/>
        <v/>
      </c>
      <c r="W179" s="28" t="str">
        <f t="shared" si="26"/>
        <v/>
      </c>
      <c r="X179" s="36" t="str">
        <f t="shared" si="27"/>
        <v/>
      </c>
      <c r="Y179" s="36"/>
      <c r="Z179" s="36"/>
      <c r="AA179" s="36" t="str">
        <f t="shared" si="28"/>
        <v/>
      </c>
      <c r="AB179" s="36" t="str">
        <f t="shared" si="29"/>
        <v/>
      </c>
      <c r="AC179" s="29" t="str">
        <f t="shared" si="30"/>
        <v/>
      </c>
      <c r="AE179" s="28" t="str">
        <f t="shared" si="31"/>
        <v/>
      </c>
      <c r="AF179" s="36" t="str">
        <f t="shared" si="32"/>
        <v/>
      </c>
      <c r="AG179" s="36"/>
      <c r="AH179" s="36"/>
      <c r="AI179" s="36" t="str">
        <f t="shared" si="33"/>
        <v/>
      </c>
      <c r="AJ179" s="36" t="str">
        <f t="shared" si="34"/>
        <v/>
      </c>
      <c r="AK179" s="29"/>
      <c r="AM179" s="41" t="str">
        <f t="shared" si="36"/>
        <v/>
      </c>
    </row>
    <row r="180" spans="1:39" ht="14.45" customHeight="1" x14ac:dyDescent="0.25">
      <c r="A180" s="13"/>
      <c r="B180" s="84"/>
      <c r="C180" s="85"/>
      <c r="D180" s="86"/>
      <c r="E180" s="86"/>
      <c r="F180" s="87"/>
      <c r="G180" s="87"/>
      <c r="H180" s="88"/>
      <c r="I180" s="13"/>
      <c r="J180" s="17"/>
      <c r="K180" s="13"/>
      <c r="L180" s="21"/>
      <c r="M180" s="22"/>
      <c r="N180" s="13"/>
      <c r="Q180" s="73" t="str">
        <f>IF(NOT($H180=""), $H180, IF($C180="", "", IF(IFERROR(INDEX('Intro &amp; Setup'!$AO$17:$AO$66, MATCH($C180, 'Intro &amp; Setup'!$AF$17:$AF$66, 0)), "")="", $Q$4, IFERROR(INDEX('Intro &amp; Setup'!$AO$17:$AO$66, MATCH($C180, 'Intro &amp; Setup'!$AF$17:$AF$66, 0)), ""))))</f>
        <v/>
      </c>
      <c r="U180" s="41" t="str">
        <f t="shared" si="35"/>
        <v/>
      </c>
      <c r="W180" s="28" t="str">
        <f t="shared" si="26"/>
        <v/>
      </c>
      <c r="X180" s="36" t="str">
        <f t="shared" si="27"/>
        <v/>
      </c>
      <c r="Y180" s="36"/>
      <c r="Z180" s="36"/>
      <c r="AA180" s="36" t="str">
        <f t="shared" si="28"/>
        <v/>
      </c>
      <c r="AB180" s="36" t="str">
        <f t="shared" si="29"/>
        <v/>
      </c>
      <c r="AC180" s="29" t="str">
        <f t="shared" si="30"/>
        <v/>
      </c>
      <c r="AE180" s="28" t="str">
        <f t="shared" si="31"/>
        <v/>
      </c>
      <c r="AF180" s="36" t="str">
        <f t="shared" si="32"/>
        <v/>
      </c>
      <c r="AG180" s="36"/>
      <c r="AH180" s="36"/>
      <c r="AI180" s="36" t="str">
        <f t="shared" si="33"/>
        <v/>
      </c>
      <c r="AJ180" s="36" t="str">
        <f t="shared" si="34"/>
        <v/>
      </c>
      <c r="AK180" s="29"/>
      <c r="AM180" s="41" t="str">
        <f t="shared" si="36"/>
        <v/>
      </c>
    </row>
    <row r="181" spans="1:39" ht="14.45" customHeight="1" x14ac:dyDescent="0.25">
      <c r="A181" s="13"/>
      <c r="B181" s="84"/>
      <c r="C181" s="85"/>
      <c r="D181" s="86"/>
      <c r="E181" s="86"/>
      <c r="F181" s="87"/>
      <c r="G181" s="87"/>
      <c r="H181" s="88"/>
      <c r="I181" s="13"/>
      <c r="J181" s="17"/>
      <c r="K181" s="13"/>
      <c r="L181" s="21"/>
      <c r="M181" s="22"/>
      <c r="N181" s="13"/>
      <c r="Q181" s="73" t="str">
        <f>IF(NOT($H181=""), $H181, IF($C181="", "", IF(IFERROR(INDEX('Intro &amp; Setup'!$AO$17:$AO$66, MATCH($C181, 'Intro &amp; Setup'!$AF$17:$AF$66, 0)), "")="", $Q$4, IFERROR(INDEX('Intro &amp; Setup'!$AO$17:$AO$66, MATCH($C181, 'Intro &amp; Setup'!$AF$17:$AF$66, 0)), ""))))</f>
        <v/>
      </c>
      <c r="U181" s="41" t="str">
        <f t="shared" si="35"/>
        <v/>
      </c>
      <c r="W181" s="28" t="str">
        <f t="shared" si="26"/>
        <v/>
      </c>
      <c r="X181" s="36" t="str">
        <f t="shared" si="27"/>
        <v/>
      </c>
      <c r="Y181" s="36"/>
      <c r="Z181" s="36"/>
      <c r="AA181" s="36" t="str">
        <f t="shared" si="28"/>
        <v/>
      </c>
      <c r="AB181" s="36" t="str">
        <f t="shared" si="29"/>
        <v/>
      </c>
      <c r="AC181" s="29" t="str">
        <f t="shared" si="30"/>
        <v/>
      </c>
      <c r="AE181" s="28" t="str">
        <f t="shared" si="31"/>
        <v/>
      </c>
      <c r="AF181" s="36" t="str">
        <f t="shared" si="32"/>
        <v/>
      </c>
      <c r="AG181" s="36"/>
      <c r="AH181" s="36"/>
      <c r="AI181" s="36" t="str">
        <f t="shared" si="33"/>
        <v/>
      </c>
      <c r="AJ181" s="36" t="str">
        <f t="shared" si="34"/>
        <v/>
      </c>
      <c r="AK181" s="29"/>
      <c r="AM181" s="41" t="str">
        <f t="shared" si="36"/>
        <v/>
      </c>
    </row>
    <row r="182" spans="1:39" ht="14.45" customHeight="1" x14ac:dyDescent="0.25">
      <c r="A182" s="13"/>
      <c r="B182" s="84"/>
      <c r="C182" s="85"/>
      <c r="D182" s="86"/>
      <c r="E182" s="86"/>
      <c r="F182" s="87"/>
      <c r="G182" s="87"/>
      <c r="H182" s="88"/>
      <c r="I182" s="13"/>
      <c r="J182" s="17"/>
      <c r="K182" s="13"/>
      <c r="L182" s="21"/>
      <c r="M182" s="22"/>
      <c r="N182" s="13"/>
      <c r="Q182" s="73" t="str">
        <f>IF(NOT($H182=""), $H182, IF($C182="", "", IF(IFERROR(INDEX('Intro &amp; Setup'!$AO$17:$AO$66, MATCH($C182, 'Intro &amp; Setup'!$AF$17:$AF$66, 0)), "")="", $Q$4, IFERROR(INDEX('Intro &amp; Setup'!$AO$17:$AO$66, MATCH($C182, 'Intro &amp; Setup'!$AF$17:$AF$66, 0)), ""))))</f>
        <v/>
      </c>
      <c r="U182" s="41" t="str">
        <f t="shared" si="35"/>
        <v/>
      </c>
      <c r="W182" s="28" t="str">
        <f t="shared" si="26"/>
        <v/>
      </c>
      <c r="X182" s="36" t="str">
        <f t="shared" si="27"/>
        <v/>
      </c>
      <c r="Y182" s="36"/>
      <c r="Z182" s="36"/>
      <c r="AA182" s="36" t="str">
        <f t="shared" si="28"/>
        <v/>
      </c>
      <c r="AB182" s="36" t="str">
        <f t="shared" si="29"/>
        <v/>
      </c>
      <c r="AC182" s="29" t="str">
        <f t="shared" si="30"/>
        <v/>
      </c>
      <c r="AE182" s="28" t="str">
        <f t="shared" si="31"/>
        <v/>
      </c>
      <c r="AF182" s="36" t="str">
        <f t="shared" si="32"/>
        <v/>
      </c>
      <c r="AG182" s="36"/>
      <c r="AH182" s="36"/>
      <c r="AI182" s="36" t="str">
        <f t="shared" si="33"/>
        <v/>
      </c>
      <c r="AJ182" s="36" t="str">
        <f t="shared" si="34"/>
        <v/>
      </c>
      <c r="AK182" s="29"/>
      <c r="AM182" s="41" t="str">
        <f t="shared" si="36"/>
        <v/>
      </c>
    </row>
    <row r="183" spans="1:39" ht="14.45" customHeight="1" x14ac:dyDescent="0.25">
      <c r="A183" s="13"/>
      <c r="B183" s="84"/>
      <c r="C183" s="85"/>
      <c r="D183" s="86"/>
      <c r="E183" s="86"/>
      <c r="F183" s="87"/>
      <c r="G183" s="87"/>
      <c r="H183" s="88"/>
      <c r="I183" s="13"/>
      <c r="J183" s="17"/>
      <c r="K183" s="13"/>
      <c r="L183" s="21"/>
      <c r="M183" s="22"/>
      <c r="N183" s="13"/>
      <c r="Q183" s="73" t="str">
        <f>IF(NOT($H183=""), $H183, IF($C183="", "", IF(IFERROR(INDEX('Intro &amp; Setup'!$AO$17:$AO$66, MATCH($C183, 'Intro &amp; Setup'!$AF$17:$AF$66, 0)), "")="", $Q$4, IFERROR(INDEX('Intro &amp; Setup'!$AO$17:$AO$66, MATCH($C183, 'Intro &amp; Setup'!$AF$17:$AF$66, 0)), ""))))</f>
        <v/>
      </c>
      <c r="U183" s="41" t="str">
        <f t="shared" si="35"/>
        <v/>
      </c>
      <c r="W183" s="28" t="str">
        <f t="shared" si="26"/>
        <v/>
      </c>
      <c r="X183" s="36" t="str">
        <f t="shared" si="27"/>
        <v/>
      </c>
      <c r="Y183" s="36"/>
      <c r="Z183" s="36"/>
      <c r="AA183" s="36" t="str">
        <f t="shared" si="28"/>
        <v/>
      </c>
      <c r="AB183" s="36" t="str">
        <f t="shared" si="29"/>
        <v/>
      </c>
      <c r="AC183" s="29" t="str">
        <f t="shared" si="30"/>
        <v/>
      </c>
      <c r="AE183" s="28" t="str">
        <f t="shared" si="31"/>
        <v/>
      </c>
      <c r="AF183" s="36" t="str">
        <f t="shared" si="32"/>
        <v/>
      </c>
      <c r="AG183" s="36"/>
      <c r="AH183" s="36"/>
      <c r="AI183" s="36" t="str">
        <f t="shared" si="33"/>
        <v/>
      </c>
      <c r="AJ183" s="36" t="str">
        <f t="shared" si="34"/>
        <v/>
      </c>
      <c r="AK183" s="29"/>
      <c r="AM183" s="41" t="str">
        <f t="shared" si="36"/>
        <v/>
      </c>
    </row>
    <row r="184" spans="1:39" ht="14.45" customHeight="1" x14ac:dyDescent="0.25">
      <c r="A184" s="13"/>
      <c r="B184" s="84"/>
      <c r="C184" s="85"/>
      <c r="D184" s="86"/>
      <c r="E184" s="86"/>
      <c r="F184" s="87"/>
      <c r="G184" s="87"/>
      <c r="H184" s="88"/>
      <c r="I184" s="13"/>
      <c r="J184" s="17"/>
      <c r="K184" s="13"/>
      <c r="L184" s="21"/>
      <c r="M184" s="22"/>
      <c r="N184" s="13"/>
      <c r="Q184" s="73" t="str">
        <f>IF(NOT($H184=""), $H184, IF($C184="", "", IF(IFERROR(INDEX('Intro &amp; Setup'!$AO$17:$AO$66, MATCH($C184, 'Intro &amp; Setup'!$AF$17:$AF$66, 0)), "")="", $Q$4, IFERROR(INDEX('Intro &amp; Setup'!$AO$17:$AO$66, MATCH($C184, 'Intro &amp; Setup'!$AF$17:$AF$66, 0)), ""))))</f>
        <v/>
      </c>
      <c r="U184" s="41" t="str">
        <f t="shared" si="35"/>
        <v/>
      </c>
      <c r="W184" s="28" t="str">
        <f t="shared" si="26"/>
        <v/>
      </c>
      <c r="X184" s="36" t="str">
        <f t="shared" si="27"/>
        <v/>
      </c>
      <c r="Y184" s="36"/>
      <c r="Z184" s="36"/>
      <c r="AA184" s="36" t="str">
        <f t="shared" si="28"/>
        <v/>
      </c>
      <c r="AB184" s="36" t="str">
        <f t="shared" si="29"/>
        <v/>
      </c>
      <c r="AC184" s="29" t="str">
        <f t="shared" si="30"/>
        <v/>
      </c>
      <c r="AE184" s="28" t="str">
        <f t="shared" si="31"/>
        <v/>
      </c>
      <c r="AF184" s="36" t="str">
        <f t="shared" si="32"/>
        <v/>
      </c>
      <c r="AG184" s="36"/>
      <c r="AH184" s="36"/>
      <c r="AI184" s="36" t="str">
        <f t="shared" si="33"/>
        <v/>
      </c>
      <c r="AJ184" s="36" t="str">
        <f t="shared" si="34"/>
        <v/>
      </c>
      <c r="AK184" s="29"/>
      <c r="AM184" s="41" t="str">
        <f t="shared" si="36"/>
        <v/>
      </c>
    </row>
    <row r="185" spans="1:39" ht="14.45" customHeight="1" x14ac:dyDescent="0.25">
      <c r="A185" s="13"/>
      <c r="B185" s="84"/>
      <c r="C185" s="85"/>
      <c r="D185" s="86"/>
      <c r="E185" s="86"/>
      <c r="F185" s="87"/>
      <c r="G185" s="87"/>
      <c r="H185" s="88"/>
      <c r="I185" s="13"/>
      <c r="J185" s="17"/>
      <c r="K185" s="13"/>
      <c r="L185" s="21"/>
      <c r="M185" s="22"/>
      <c r="N185" s="13"/>
      <c r="Q185" s="73" t="str">
        <f>IF(NOT($H185=""), $H185, IF($C185="", "", IF(IFERROR(INDEX('Intro &amp; Setup'!$AO$17:$AO$66, MATCH($C185, 'Intro &amp; Setup'!$AF$17:$AF$66, 0)), "")="", $Q$4, IFERROR(INDEX('Intro &amp; Setup'!$AO$17:$AO$66, MATCH($C185, 'Intro &amp; Setup'!$AF$17:$AF$66, 0)), ""))))</f>
        <v/>
      </c>
      <c r="U185" s="41" t="str">
        <f t="shared" si="35"/>
        <v/>
      </c>
      <c r="W185" s="28" t="str">
        <f t="shared" si="26"/>
        <v/>
      </c>
      <c r="X185" s="36" t="str">
        <f t="shared" si="27"/>
        <v/>
      </c>
      <c r="Y185" s="36"/>
      <c r="Z185" s="36"/>
      <c r="AA185" s="36" t="str">
        <f t="shared" si="28"/>
        <v/>
      </c>
      <c r="AB185" s="36" t="str">
        <f t="shared" si="29"/>
        <v/>
      </c>
      <c r="AC185" s="29" t="str">
        <f t="shared" si="30"/>
        <v/>
      </c>
      <c r="AE185" s="28" t="str">
        <f t="shared" si="31"/>
        <v/>
      </c>
      <c r="AF185" s="36" t="str">
        <f t="shared" si="32"/>
        <v/>
      </c>
      <c r="AG185" s="36"/>
      <c r="AH185" s="36"/>
      <c r="AI185" s="36" t="str">
        <f t="shared" si="33"/>
        <v/>
      </c>
      <c r="AJ185" s="36" t="str">
        <f t="shared" si="34"/>
        <v/>
      </c>
      <c r="AK185" s="29"/>
      <c r="AM185" s="41" t="str">
        <f t="shared" si="36"/>
        <v/>
      </c>
    </row>
    <row r="186" spans="1:39" ht="14.45" customHeight="1" x14ac:dyDescent="0.25">
      <c r="A186" s="13"/>
      <c r="B186" s="84"/>
      <c r="C186" s="85"/>
      <c r="D186" s="86"/>
      <c r="E186" s="86"/>
      <c r="F186" s="87"/>
      <c r="G186" s="87"/>
      <c r="H186" s="88"/>
      <c r="I186" s="13"/>
      <c r="J186" s="17" t="str">
        <f t="shared" ref="J186:J203" si="37">IF(AND($F186="", $G186=""), "", IF($Q186=$Q$5, "", IFERROR((($M186-$L186)*$J$7), "")))</f>
        <v/>
      </c>
      <c r="K186" s="13"/>
      <c r="L186" s="21" t="str">
        <f t="shared" ref="L186:L202" si="38">IF($U186="", "", IF($Q186=$Q$5, "", F186))</f>
        <v/>
      </c>
      <c r="M186" s="22" t="str">
        <f t="shared" ref="M186:M202" si="39">IF($U186="", "", IF($Q186=$Q$5, "", G186))</f>
        <v/>
      </c>
      <c r="N186" s="13"/>
      <c r="Q186" s="73" t="str">
        <f>IF(NOT($H186=""), $H186, IF($C186="", "", IF(IFERROR(INDEX('Intro &amp; Setup'!$AO$17:$AO$66, MATCH($C186, 'Intro &amp; Setup'!$AF$17:$AF$66, 0)), "")="", $Q$4, IFERROR(INDEX('Intro &amp; Setup'!$AO$17:$AO$66, MATCH($C186, 'Intro &amp; Setup'!$AF$17:$AF$66, 0)), ""))))</f>
        <v/>
      </c>
      <c r="U186" s="41" t="str">
        <f t="shared" si="35"/>
        <v/>
      </c>
      <c r="W186" s="28" t="str">
        <f t="shared" si="26"/>
        <v/>
      </c>
      <c r="X186" s="36" t="str">
        <f t="shared" si="27"/>
        <v/>
      </c>
      <c r="Y186" s="36"/>
      <c r="Z186" s="36"/>
      <c r="AA186" s="36" t="str">
        <f t="shared" si="28"/>
        <v/>
      </c>
      <c r="AB186" s="36" t="str">
        <f t="shared" si="29"/>
        <v/>
      </c>
      <c r="AC186" s="29" t="str">
        <f t="shared" si="30"/>
        <v/>
      </c>
      <c r="AE186" s="28" t="str">
        <f t="shared" si="31"/>
        <v/>
      </c>
      <c r="AF186" s="36" t="str">
        <f t="shared" si="32"/>
        <v/>
      </c>
      <c r="AG186" s="36"/>
      <c r="AH186" s="36"/>
      <c r="AI186" s="36" t="str">
        <f t="shared" si="33"/>
        <v/>
      </c>
      <c r="AJ186" s="36" t="str">
        <f t="shared" si="34"/>
        <v/>
      </c>
      <c r="AK186" s="29"/>
      <c r="AM186" s="41" t="str">
        <f t="shared" si="36"/>
        <v/>
      </c>
    </row>
    <row r="187" spans="1:39" ht="14.45" customHeight="1" x14ac:dyDescent="0.25">
      <c r="A187" s="13"/>
      <c r="B187" s="84"/>
      <c r="C187" s="85"/>
      <c r="D187" s="86"/>
      <c r="E187" s="86"/>
      <c r="F187" s="87"/>
      <c r="G187" s="87"/>
      <c r="H187" s="88"/>
      <c r="I187" s="13"/>
      <c r="J187" s="17" t="str">
        <f t="shared" si="37"/>
        <v/>
      </c>
      <c r="K187" s="13"/>
      <c r="L187" s="21" t="str">
        <f t="shared" si="38"/>
        <v/>
      </c>
      <c r="M187" s="22" t="str">
        <f t="shared" si="39"/>
        <v/>
      </c>
      <c r="N187" s="13"/>
      <c r="Q187" s="73" t="str">
        <f>IF(NOT($H187=""), $H187, IF($C187="", "", IF(IFERROR(INDEX('Intro &amp; Setup'!$AO$17:$AO$66, MATCH($C187, 'Intro &amp; Setup'!$AF$17:$AF$66, 0)), "")="", $Q$4, IFERROR(INDEX('Intro &amp; Setup'!$AO$17:$AO$66, MATCH($C187, 'Intro &amp; Setup'!$AF$17:$AF$66, 0)), ""))))</f>
        <v/>
      </c>
      <c r="U187" s="41" t="str">
        <f t="shared" si="35"/>
        <v/>
      </c>
      <c r="W187" s="28" t="str">
        <f t="shared" si="26"/>
        <v/>
      </c>
      <c r="X187" s="36" t="str">
        <f t="shared" si="27"/>
        <v/>
      </c>
      <c r="Y187" s="36"/>
      <c r="Z187" s="36"/>
      <c r="AA187" s="36" t="str">
        <f t="shared" si="28"/>
        <v/>
      </c>
      <c r="AB187" s="36" t="str">
        <f t="shared" si="29"/>
        <v/>
      </c>
      <c r="AC187" s="29" t="str">
        <f t="shared" si="30"/>
        <v/>
      </c>
      <c r="AE187" s="28" t="str">
        <f t="shared" si="31"/>
        <v/>
      </c>
      <c r="AF187" s="36" t="str">
        <f t="shared" si="32"/>
        <v/>
      </c>
      <c r="AG187" s="36"/>
      <c r="AH187" s="36"/>
      <c r="AI187" s="36" t="str">
        <f t="shared" si="33"/>
        <v/>
      </c>
      <c r="AJ187" s="36" t="str">
        <f t="shared" si="34"/>
        <v/>
      </c>
      <c r="AK187" s="29"/>
      <c r="AM187" s="41" t="str">
        <f t="shared" si="36"/>
        <v/>
      </c>
    </row>
    <row r="188" spans="1:39" ht="14.45" customHeight="1" x14ac:dyDescent="0.25">
      <c r="A188" s="13"/>
      <c r="B188" s="84"/>
      <c r="C188" s="85"/>
      <c r="D188" s="86"/>
      <c r="E188" s="86"/>
      <c r="F188" s="87"/>
      <c r="G188" s="87"/>
      <c r="H188" s="88"/>
      <c r="I188" s="13"/>
      <c r="J188" s="17" t="str">
        <f t="shared" si="37"/>
        <v/>
      </c>
      <c r="K188" s="13"/>
      <c r="L188" s="21" t="str">
        <f t="shared" si="38"/>
        <v/>
      </c>
      <c r="M188" s="22" t="str">
        <f t="shared" si="39"/>
        <v/>
      </c>
      <c r="N188" s="13"/>
      <c r="Q188" s="73" t="str">
        <f>IF(NOT($H188=""), $H188, IF($C188="", "", IF(IFERROR(INDEX('Intro &amp; Setup'!$AO$17:$AO$66, MATCH($C188, 'Intro &amp; Setup'!$AF$17:$AF$66, 0)), "")="", $Q$4, IFERROR(INDEX('Intro &amp; Setup'!$AO$17:$AO$66, MATCH($C188, 'Intro &amp; Setup'!$AF$17:$AF$66, 0)), ""))))</f>
        <v/>
      </c>
      <c r="U188" s="41" t="str">
        <f t="shared" si="35"/>
        <v/>
      </c>
      <c r="W188" s="28" t="str">
        <f t="shared" si="26"/>
        <v/>
      </c>
      <c r="X188" s="36" t="str">
        <f t="shared" si="27"/>
        <v/>
      </c>
      <c r="Y188" s="36"/>
      <c r="Z188" s="36"/>
      <c r="AA188" s="36" t="str">
        <f t="shared" si="28"/>
        <v/>
      </c>
      <c r="AB188" s="36" t="str">
        <f t="shared" si="29"/>
        <v/>
      </c>
      <c r="AC188" s="29" t="str">
        <f t="shared" si="30"/>
        <v/>
      </c>
      <c r="AE188" s="28" t="str">
        <f t="shared" si="31"/>
        <v/>
      </c>
      <c r="AF188" s="36" t="str">
        <f t="shared" si="32"/>
        <v/>
      </c>
      <c r="AG188" s="36"/>
      <c r="AH188" s="36"/>
      <c r="AI188" s="36" t="str">
        <f t="shared" si="33"/>
        <v/>
      </c>
      <c r="AJ188" s="36" t="str">
        <f t="shared" si="34"/>
        <v/>
      </c>
      <c r="AK188" s="29"/>
      <c r="AM188" s="41" t="str">
        <f t="shared" si="36"/>
        <v/>
      </c>
    </row>
    <row r="189" spans="1:39" ht="14.45" customHeight="1" x14ac:dyDescent="0.25">
      <c r="A189" s="13"/>
      <c r="B189" s="84"/>
      <c r="C189" s="85"/>
      <c r="D189" s="86"/>
      <c r="E189" s="86"/>
      <c r="F189" s="87"/>
      <c r="G189" s="87"/>
      <c r="H189" s="88"/>
      <c r="I189" s="13"/>
      <c r="J189" s="17" t="str">
        <f t="shared" si="37"/>
        <v/>
      </c>
      <c r="K189" s="13"/>
      <c r="L189" s="21" t="str">
        <f t="shared" si="38"/>
        <v/>
      </c>
      <c r="M189" s="22" t="str">
        <f t="shared" si="39"/>
        <v/>
      </c>
      <c r="N189" s="13"/>
      <c r="Q189" s="73" t="str">
        <f>IF(NOT($H189=""), $H189, IF($C189="", "", IF(IFERROR(INDEX('Intro &amp; Setup'!$AO$17:$AO$66, MATCH($C189, 'Intro &amp; Setup'!$AF$17:$AF$66, 0)), "")="", $Q$4, IFERROR(INDEX('Intro &amp; Setup'!$AO$17:$AO$66, MATCH($C189, 'Intro &amp; Setup'!$AF$17:$AF$66, 0)), ""))))</f>
        <v/>
      </c>
      <c r="U189" s="41" t="str">
        <f t="shared" si="35"/>
        <v/>
      </c>
      <c r="W189" s="28" t="str">
        <f t="shared" si="26"/>
        <v/>
      </c>
      <c r="X189" s="36" t="str">
        <f t="shared" si="27"/>
        <v/>
      </c>
      <c r="Y189" s="36"/>
      <c r="Z189" s="36"/>
      <c r="AA189" s="36" t="str">
        <f t="shared" si="28"/>
        <v/>
      </c>
      <c r="AB189" s="36" t="str">
        <f t="shared" si="29"/>
        <v/>
      </c>
      <c r="AC189" s="29" t="str">
        <f t="shared" si="30"/>
        <v/>
      </c>
      <c r="AE189" s="28" t="str">
        <f t="shared" si="31"/>
        <v/>
      </c>
      <c r="AF189" s="36" t="str">
        <f t="shared" si="32"/>
        <v/>
      </c>
      <c r="AG189" s="36"/>
      <c r="AH189" s="36"/>
      <c r="AI189" s="36" t="str">
        <f t="shared" si="33"/>
        <v/>
      </c>
      <c r="AJ189" s="36" t="str">
        <f t="shared" si="34"/>
        <v/>
      </c>
      <c r="AK189" s="29"/>
      <c r="AM189" s="41" t="str">
        <f t="shared" si="36"/>
        <v/>
      </c>
    </row>
    <row r="190" spans="1:39" ht="14.45" customHeight="1" x14ac:dyDescent="0.25">
      <c r="A190" s="13"/>
      <c r="B190" s="84"/>
      <c r="C190" s="85"/>
      <c r="D190" s="86"/>
      <c r="E190" s="86"/>
      <c r="F190" s="87"/>
      <c r="G190" s="87"/>
      <c r="H190" s="88"/>
      <c r="I190" s="13"/>
      <c r="J190" s="17" t="str">
        <f t="shared" si="37"/>
        <v/>
      </c>
      <c r="K190" s="13"/>
      <c r="L190" s="21" t="str">
        <f t="shared" si="38"/>
        <v/>
      </c>
      <c r="M190" s="22" t="str">
        <f t="shared" si="39"/>
        <v/>
      </c>
      <c r="N190" s="13"/>
      <c r="Q190" s="73" t="str">
        <f>IF(NOT($H190=""), $H190, IF($C190="", "", IF(IFERROR(INDEX('Intro &amp; Setup'!$AO$17:$AO$66, MATCH($C190, 'Intro &amp; Setup'!$AF$17:$AF$66, 0)), "")="", $Q$4, IFERROR(INDEX('Intro &amp; Setup'!$AO$17:$AO$66, MATCH($C190, 'Intro &amp; Setup'!$AF$17:$AF$66, 0)), ""))))</f>
        <v/>
      </c>
      <c r="U190" s="41" t="str">
        <f t="shared" si="35"/>
        <v/>
      </c>
      <c r="W190" s="28" t="str">
        <f t="shared" si="26"/>
        <v/>
      </c>
      <c r="X190" s="36" t="str">
        <f t="shared" si="27"/>
        <v/>
      </c>
      <c r="Y190" s="36"/>
      <c r="Z190" s="36"/>
      <c r="AA190" s="36" t="str">
        <f t="shared" si="28"/>
        <v/>
      </c>
      <c r="AB190" s="36" t="str">
        <f t="shared" si="29"/>
        <v/>
      </c>
      <c r="AC190" s="29" t="str">
        <f t="shared" si="30"/>
        <v/>
      </c>
      <c r="AE190" s="28" t="str">
        <f t="shared" si="31"/>
        <v/>
      </c>
      <c r="AF190" s="36" t="str">
        <f t="shared" si="32"/>
        <v/>
      </c>
      <c r="AG190" s="36"/>
      <c r="AH190" s="36"/>
      <c r="AI190" s="36" t="str">
        <f t="shared" si="33"/>
        <v/>
      </c>
      <c r="AJ190" s="36" t="str">
        <f t="shared" si="34"/>
        <v/>
      </c>
      <c r="AK190" s="29"/>
      <c r="AM190" s="41" t="str">
        <f t="shared" si="36"/>
        <v/>
      </c>
    </row>
    <row r="191" spans="1:39" ht="14.45" customHeight="1" x14ac:dyDescent="0.25">
      <c r="A191" s="13"/>
      <c r="B191" s="84"/>
      <c r="C191" s="85"/>
      <c r="D191" s="86"/>
      <c r="E191" s="86"/>
      <c r="F191" s="87"/>
      <c r="G191" s="87"/>
      <c r="H191" s="88"/>
      <c r="I191" s="13"/>
      <c r="J191" s="17" t="str">
        <f t="shared" si="37"/>
        <v/>
      </c>
      <c r="K191" s="13"/>
      <c r="L191" s="21" t="str">
        <f t="shared" si="38"/>
        <v/>
      </c>
      <c r="M191" s="22" t="str">
        <f t="shared" si="39"/>
        <v/>
      </c>
      <c r="N191" s="13"/>
      <c r="Q191" s="73" t="str">
        <f>IF(NOT($H191=""), $H191, IF($C191="", "", IF(IFERROR(INDEX('Intro &amp; Setup'!$AO$17:$AO$66, MATCH($C191, 'Intro &amp; Setup'!$AF$17:$AF$66, 0)), "")="", $Q$4, IFERROR(INDEX('Intro &amp; Setup'!$AO$17:$AO$66, MATCH($C191, 'Intro &amp; Setup'!$AF$17:$AF$66, 0)), ""))))</f>
        <v/>
      </c>
      <c r="U191" s="41" t="str">
        <f t="shared" si="35"/>
        <v/>
      </c>
      <c r="W191" s="28" t="str">
        <f t="shared" si="26"/>
        <v/>
      </c>
      <c r="X191" s="36" t="str">
        <f t="shared" si="27"/>
        <v/>
      </c>
      <c r="Y191" s="36"/>
      <c r="Z191" s="36"/>
      <c r="AA191" s="36" t="str">
        <f t="shared" si="28"/>
        <v/>
      </c>
      <c r="AB191" s="36" t="str">
        <f t="shared" si="29"/>
        <v/>
      </c>
      <c r="AC191" s="29" t="str">
        <f t="shared" si="30"/>
        <v/>
      </c>
      <c r="AE191" s="28" t="str">
        <f t="shared" si="31"/>
        <v/>
      </c>
      <c r="AF191" s="36" t="str">
        <f t="shared" si="32"/>
        <v/>
      </c>
      <c r="AG191" s="36"/>
      <c r="AH191" s="36"/>
      <c r="AI191" s="36" t="str">
        <f t="shared" si="33"/>
        <v/>
      </c>
      <c r="AJ191" s="36" t="str">
        <f t="shared" si="34"/>
        <v/>
      </c>
      <c r="AK191" s="29"/>
      <c r="AM191" s="41" t="str">
        <f t="shared" si="36"/>
        <v/>
      </c>
    </row>
    <row r="192" spans="1:39" ht="14.45" customHeight="1" x14ac:dyDescent="0.25">
      <c r="A192" s="13"/>
      <c r="B192" s="84"/>
      <c r="C192" s="85"/>
      <c r="D192" s="86"/>
      <c r="E192" s="86"/>
      <c r="F192" s="87"/>
      <c r="G192" s="87"/>
      <c r="H192" s="88"/>
      <c r="I192" s="13"/>
      <c r="J192" s="17" t="str">
        <f t="shared" si="37"/>
        <v/>
      </c>
      <c r="K192" s="13"/>
      <c r="L192" s="21" t="str">
        <f t="shared" si="38"/>
        <v/>
      </c>
      <c r="M192" s="22" t="str">
        <f t="shared" si="39"/>
        <v/>
      </c>
      <c r="N192" s="13"/>
      <c r="Q192" s="73" t="str">
        <f>IF(NOT($H192=""), $H192, IF($C192="", "", IF(IFERROR(INDEX('Intro &amp; Setup'!$AO$17:$AO$66, MATCH($C192, 'Intro &amp; Setup'!$AF$17:$AF$66, 0)), "")="", $Q$4, IFERROR(INDEX('Intro &amp; Setup'!$AO$17:$AO$66, MATCH($C192, 'Intro &amp; Setup'!$AF$17:$AF$66, 0)), ""))))</f>
        <v/>
      </c>
      <c r="U192" s="41" t="str">
        <f t="shared" si="35"/>
        <v/>
      </c>
      <c r="W192" s="28" t="str">
        <f t="shared" si="26"/>
        <v/>
      </c>
      <c r="X192" s="36" t="str">
        <f t="shared" si="27"/>
        <v/>
      </c>
      <c r="Y192" s="36"/>
      <c r="Z192" s="36"/>
      <c r="AA192" s="36" t="str">
        <f t="shared" si="28"/>
        <v/>
      </c>
      <c r="AB192" s="36" t="str">
        <f t="shared" si="29"/>
        <v/>
      </c>
      <c r="AC192" s="29" t="str">
        <f t="shared" si="30"/>
        <v/>
      </c>
      <c r="AE192" s="28" t="str">
        <f t="shared" si="31"/>
        <v/>
      </c>
      <c r="AF192" s="36" t="str">
        <f t="shared" si="32"/>
        <v/>
      </c>
      <c r="AG192" s="36"/>
      <c r="AH192" s="36"/>
      <c r="AI192" s="36" t="str">
        <f t="shared" si="33"/>
        <v/>
      </c>
      <c r="AJ192" s="36" t="str">
        <f t="shared" si="34"/>
        <v/>
      </c>
      <c r="AK192" s="29"/>
      <c r="AM192" s="41" t="str">
        <f t="shared" si="36"/>
        <v/>
      </c>
    </row>
    <row r="193" spans="1:39" ht="14.45" customHeight="1" x14ac:dyDescent="0.25">
      <c r="A193" s="13"/>
      <c r="B193" s="84"/>
      <c r="C193" s="85"/>
      <c r="D193" s="86"/>
      <c r="E193" s="86"/>
      <c r="F193" s="87"/>
      <c r="G193" s="87"/>
      <c r="H193" s="88"/>
      <c r="I193" s="13"/>
      <c r="J193" s="17" t="str">
        <f t="shared" si="37"/>
        <v/>
      </c>
      <c r="K193" s="13"/>
      <c r="L193" s="21" t="str">
        <f t="shared" si="38"/>
        <v/>
      </c>
      <c r="M193" s="22" t="str">
        <f t="shared" si="39"/>
        <v/>
      </c>
      <c r="N193" s="13"/>
      <c r="Q193" s="73" t="str">
        <f>IF(NOT($H193=""), $H193, IF($C193="", "", IF(IFERROR(INDEX('Intro &amp; Setup'!$AO$17:$AO$66, MATCH($C193, 'Intro &amp; Setup'!$AF$17:$AF$66, 0)), "")="", $Q$4, IFERROR(INDEX('Intro &amp; Setup'!$AO$17:$AO$66, MATCH($C193, 'Intro &amp; Setup'!$AF$17:$AF$66, 0)), ""))))</f>
        <v/>
      </c>
      <c r="U193" s="41" t="str">
        <f t="shared" si="35"/>
        <v/>
      </c>
      <c r="W193" s="28" t="str">
        <f t="shared" si="26"/>
        <v/>
      </c>
      <c r="X193" s="36" t="str">
        <f t="shared" si="27"/>
        <v/>
      </c>
      <c r="Y193" s="36"/>
      <c r="Z193" s="36"/>
      <c r="AA193" s="36" t="str">
        <f t="shared" si="28"/>
        <v/>
      </c>
      <c r="AB193" s="36" t="str">
        <f t="shared" si="29"/>
        <v/>
      </c>
      <c r="AC193" s="29" t="str">
        <f t="shared" si="30"/>
        <v/>
      </c>
      <c r="AE193" s="28" t="str">
        <f t="shared" si="31"/>
        <v/>
      </c>
      <c r="AF193" s="36" t="str">
        <f t="shared" si="32"/>
        <v/>
      </c>
      <c r="AG193" s="36"/>
      <c r="AH193" s="36"/>
      <c r="AI193" s="36" t="str">
        <f t="shared" si="33"/>
        <v/>
      </c>
      <c r="AJ193" s="36" t="str">
        <f t="shared" si="34"/>
        <v/>
      </c>
      <c r="AK193" s="29"/>
      <c r="AM193" s="41" t="str">
        <f t="shared" si="36"/>
        <v/>
      </c>
    </row>
    <row r="194" spans="1:39" ht="14.45" customHeight="1" x14ac:dyDescent="0.25">
      <c r="A194" s="13"/>
      <c r="B194" s="84"/>
      <c r="C194" s="85"/>
      <c r="D194" s="86"/>
      <c r="E194" s="86"/>
      <c r="F194" s="87"/>
      <c r="G194" s="87"/>
      <c r="H194" s="88"/>
      <c r="I194" s="13"/>
      <c r="J194" s="17" t="str">
        <f t="shared" si="37"/>
        <v/>
      </c>
      <c r="K194" s="13"/>
      <c r="L194" s="21" t="str">
        <f t="shared" si="38"/>
        <v/>
      </c>
      <c r="M194" s="22" t="str">
        <f t="shared" si="39"/>
        <v/>
      </c>
      <c r="N194" s="13"/>
      <c r="Q194" s="73" t="str">
        <f>IF(NOT($H194=""), $H194, IF($C194="", "", IF(IFERROR(INDEX('Intro &amp; Setup'!$AO$17:$AO$66, MATCH($C194, 'Intro &amp; Setup'!$AF$17:$AF$66, 0)), "")="", $Q$4, IFERROR(INDEX('Intro &amp; Setup'!$AO$17:$AO$66, MATCH($C194, 'Intro &amp; Setup'!$AF$17:$AF$66, 0)), ""))))</f>
        <v/>
      </c>
      <c r="U194" s="41" t="str">
        <f t="shared" si="35"/>
        <v/>
      </c>
      <c r="W194" s="28" t="str">
        <f t="shared" si="26"/>
        <v/>
      </c>
      <c r="X194" s="36" t="str">
        <f t="shared" si="27"/>
        <v/>
      </c>
      <c r="Y194" s="36"/>
      <c r="Z194" s="36"/>
      <c r="AA194" s="36" t="str">
        <f t="shared" si="28"/>
        <v/>
      </c>
      <c r="AB194" s="36" t="str">
        <f t="shared" si="29"/>
        <v/>
      </c>
      <c r="AC194" s="29" t="str">
        <f t="shared" si="30"/>
        <v/>
      </c>
      <c r="AE194" s="28" t="str">
        <f t="shared" si="31"/>
        <v/>
      </c>
      <c r="AF194" s="36" t="str">
        <f t="shared" si="32"/>
        <v/>
      </c>
      <c r="AG194" s="36"/>
      <c r="AH194" s="36"/>
      <c r="AI194" s="36" t="str">
        <f t="shared" si="33"/>
        <v/>
      </c>
      <c r="AJ194" s="36" t="str">
        <f t="shared" si="34"/>
        <v/>
      </c>
      <c r="AK194" s="29"/>
      <c r="AM194" s="41" t="str">
        <f t="shared" si="36"/>
        <v/>
      </c>
    </row>
    <row r="195" spans="1:39" ht="14.45" customHeight="1" x14ac:dyDescent="0.25">
      <c r="A195" s="13"/>
      <c r="B195" s="84"/>
      <c r="C195" s="85"/>
      <c r="D195" s="86"/>
      <c r="E195" s="86"/>
      <c r="F195" s="87"/>
      <c r="G195" s="87"/>
      <c r="H195" s="88"/>
      <c r="I195" s="13"/>
      <c r="J195" s="17" t="str">
        <f t="shared" si="37"/>
        <v/>
      </c>
      <c r="K195" s="13"/>
      <c r="L195" s="21" t="str">
        <f t="shared" si="38"/>
        <v/>
      </c>
      <c r="M195" s="22" t="str">
        <f t="shared" si="39"/>
        <v/>
      </c>
      <c r="N195" s="13"/>
      <c r="Q195" s="73" t="str">
        <f>IF(NOT($H195=""), $H195, IF($C195="", "", IF(IFERROR(INDEX('Intro &amp; Setup'!$AO$17:$AO$66, MATCH($C195, 'Intro &amp; Setup'!$AF$17:$AF$66, 0)), "")="", $Q$4, IFERROR(INDEX('Intro &amp; Setup'!$AO$17:$AO$66, MATCH($C195, 'Intro &amp; Setup'!$AF$17:$AF$66, 0)), ""))))</f>
        <v/>
      </c>
      <c r="U195" s="41" t="str">
        <f t="shared" si="35"/>
        <v/>
      </c>
      <c r="W195" s="28" t="str">
        <f t="shared" si="26"/>
        <v/>
      </c>
      <c r="X195" s="36" t="str">
        <f t="shared" si="27"/>
        <v/>
      </c>
      <c r="Y195" s="36"/>
      <c r="Z195" s="36"/>
      <c r="AA195" s="36" t="str">
        <f t="shared" si="28"/>
        <v/>
      </c>
      <c r="AB195" s="36" t="str">
        <f t="shared" si="29"/>
        <v/>
      </c>
      <c r="AC195" s="29" t="str">
        <f t="shared" si="30"/>
        <v/>
      </c>
      <c r="AE195" s="28" t="str">
        <f t="shared" si="31"/>
        <v/>
      </c>
      <c r="AF195" s="36" t="str">
        <f t="shared" si="32"/>
        <v/>
      </c>
      <c r="AG195" s="36"/>
      <c r="AH195" s="36"/>
      <c r="AI195" s="36" t="str">
        <f t="shared" si="33"/>
        <v/>
      </c>
      <c r="AJ195" s="36" t="str">
        <f t="shared" si="34"/>
        <v/>
      </c>
      <c r="AK195" s="29"/>
      <c r="AM195" s="41" t="str">
        <f t="shared" si="36"/>
        <v/>
      </c>
    </row>
    <row r="196" spans="1:39" ht="14.45" customHeight="1" x14ac:dyDescent="0.25">
      <c r="A196" s="13"/>
      <c r="B196" s="84"/>
      <c r="C196" s="85"/>
      <c r="D196" s="86"/>
      <c r="E196" s="86"/>
      <c r="F196" s="87"/>
      <c r="G196" s="87"/>
      <c r="H196" s="88"/>
      <c r="I196" s="13"/>
      <c r="J196" s="17" t="str">
        <f t="shared" si="37"/>
        <v/>
      </c>
      <c r="K196" s="13"/>
      <c r="L196" s="21" t="str">
        <f t="shared" si="38"/>
        <v/>
      </c>
      <c r="M196" s="22" t="str">
        <f t="shared" si="39"/>
        <v/>
      </c>
      <c r="N196" s="13"/>
      <c r="Q196" s="73" t="str">
        <f>IF(NOT($H196=""), $H196, IF($C196="", "", IF(IFERROR(INDEX('Intro &amp; Setup'!$AO$17:$AO$66, MATCH($C196, 'Intro &amp; Setup'!$AF$17:$AF$66, 0)), "")="", $Q$4, IFERROR(INDEX('Intro &amp; Setup'!$AO$17:$AO$66, MATCH($C196, 'Intro &amp; Setup'!$AF$17:$AF$66, 0)), ""))))</f>
        <v/>
      </c>
      <c r="U196" s="41" t="str">
        <f t="shared" si="35"/>
        <v/>
      </c>
      <c r="W196" s="28" t="str">
        <f t="shared" si="26"/>
        <v/>
      </c>
      <c r="X196" s="36" t="str">
        <f t="shared" si="27"/>
        <v/>
      </c>
      <c r="Y196" s="36"/>
      <c r="Z196" s="36"/>
      <c r="AA196" s="36" t="str">
        <f t="shared" si="28"/>
        <v/>
      </c>
      <c r="AB196" s="36" t="str">
        <f t="shared" si="29"/>
        <v/>
      </c>
      <c r="AC196" s="29" t="str">
        <f t="shared" si="30"/>
        <v/>
      </c>
      <c r="AE196" s="28" t="str">
        <f t="shared" si="31"/>
        <v/>
      </c>
      <c r="AF196" s="36" t="str">
        <f t="shared" si="32"/>
        <v/>
      </c>
      <c r="AG196" s="36"/>
      <c r="AH196" s="36"/>
      <c r="AI196" s="36" t="str">
        <f t="shared" si="33"/>
        <v/>
      </c>
      <c r="AJ196" s="36" t="str">
        <f t="shared" si="34"/>
        <v/>
      </c>
      <c r="AK196" s="29"/>
      <c r="AM196" s="41" t="str">
        <f t="shared" si="36"/>
        <v/>
      </c>
    </row>
    <row r="197" spans="1:39" ht="14.45" customHeight="1" x14ac:dyDescent="0.25">
      <c r="A197" s="13"/>
      <c r="B197" s="84"/>
      <c r="C197" s="85"/>
      <c r="D197" s="86"/>
      <c r="E197" s="86"/>
      <c r="F197" s="87"/>
      <c r="G197" s="87"/>
      <c r="H197" s="88"/>
      <c r="I197" s="13"/>
      <c r="J197" s="17" t="str">
        <f t="shared" si="37"/>
        <v/>
      </c>
      <c r="K197" s="13"/>
      <c r="L197" s="21" t="str">
        <f t="shared" si="38"/>
        <v/>
      </c>
      <c r="M197" s="22" t="str">
        <f t="shared" si="39"/>
        <v/>
      </c>
      <c r="N197" s="13"/>
      <c r="Q197" s="73" t="str">
        <f>IF(NOT($H197=""), $H197, IF($C197="", "", IF(IFERROR(INDEX('Intro &amp; Setup'!$AO$17:$AO$66, MATCH($C197, 'Intro &amp; Setup'!$AF$17:$AF$66, 0)), "")="", $Q$4, IFERROR(INDEX('Intro &amp; Setup'!$AO$17:$AO$66, MATCH($C197, 'Intro &amp; Setup'!$AF$17:$AF$66, 0)), ""))))</f>
        <v/>
      </c>
      <c r="U197" s="41" t="str">
        <f t="shared" si="35"/>
        <v/>
      </c>
      <c r="W197" s="28" t="str">
        <f t="shared" si="26"/>
        <v/>
      </c>
      <c r="X197" s="36" t="str">
        <f t="shared" si="27"/>
        <v/>
      </c>
      <c r="Y197" s="36"/>
      <c r="Z197" s="36"/>
      <c r="AA197" s="36" t="str">
        <f t="shared" si="28"/>
        <v/>
      </c>
      <c r="AB197" s="36" t="str">
        <f t="shared" si="29"/>
        <v/>
      </c>
      <c r="AC197" s="29" t="str">
        <f t="shared" si="30"/>
        <v/>
      </c>
      <c r="AE197" s="28" t="str">
        <f t="shared" si="31"/>
        <v/>
      </c>
      <c r="AF197" s="36" t="str">
        <f t="shared" si="32"/>
        <v/>
      </c>
      <c r="AG197" s="36"/>
      <c r="AH197" s="36"/>
      <c r="AI197" s="36" t="str">
        <f t="shared" si="33"/>
        <v/>
      </c>
      <c r="AJ197" s="36" t="str">
        <f t="shared" si="34"/>
        <v/>
      </c>
      <c r="AK197" s="29"/>
      <c r="AM197" s="41" t="str">
        <f t="shared" si="36"/>
        <v/>
      </c>
    </row>
    <row r="198" spans="1:39" ht="14.45" customHeight="1" x14ac:dyDescent="0.25">
      <c r="A198" s="13"/>
      <c r="B198" s="84"/>
      <c r="C198" s="85"/>
      <c r="D198" s="86"/>
      <c r="E198" s="86"/>
      <c r="F198" s="87"/>
      <c r="G198" s="87"/>
      <c r="H198" s="88"/>
      <c r="I198" s="13"/>
      <c r="J198" s="17" t="str">
        <f t="shared" si="37"/>
        <v/>
      </c>
      <c r="K198" s="13"/>
      <c r="L198" s="21" t="str">
        <f t="shared" si="38"/>
        <v/>
      </c>
      <c r="M198" s="22" t="str">
        <f t="shared" si="39"/>
        <v/>
      </c>
      <c r="N198" s="13"/>
      <c r="Q198" s="73" t="str">
        <f>IF(NOT($H198=""), $H198, IF($C198="", "", IF(IFERROR(INDEX('Intro &amp; Setup'!$AO$17:$AO$66, MATCH($C198, 'Intro &amp; Setup'!$AF$17:$AF$66, 0)), "")="", $Q$4, IFERROR(INDEX('Intro &amp; Setup'!$AO$17:$AO$66, MATCH($C198, 'Intro &amp; Setup'!$AF$17:$AF$66, 0)), ""))))</f>
        <v/>
      </c>
      <c r="U198" s="41" t="str">
        <f t="shared" si="35"/>
        <v/>
      </c>
      <c r="W198" s="28" t="str">
        <f t="shared" si="26"/>
        <v/>
      </c>
      <c r="X198" s="36" t="str">
        <f t="shared" si="27"/>
        <v/>
      </c>
      <c r="Y198" s="36"/>
      <c r="Z198" s="36"/>
      <c r="AA198" s="36" t="str">
        <f t="shared" si="28"/>
        <v/>
      </c>
      <c r="AB198" s="36" t="str">
        <f t="shared" si="29"/>
        <v/>
      </c>
      <c r="AC198" s="29" t="str">
        <f t="shared" si="30"/>
        <v/>
      </c>
      <c r="AE198" s="28" t="str">
        <f t="shared" si="31"/>
        <v/>
      </c>
      <c r="AF198" s="36" t="str">
        <f t="shared" si="32"/>
        <v/>
      </c>
      <c r="AG198" s="36"/>
      <c r="AH198" s="36"/>
      <c r="AI198" s="36" t="str">
        <f t="shared" si="33"/>
        <v/>
      </c>
      <c r="AJ198" s="36" t="str">
        <f t="shared" si="34"/>
        <v/>
      </c>
      <c r="AK198" s="29"/>
      <c r="AM198" s="41" t="str">
        <f t="shared" si="36"/>
        <v/>
      </c>
    </row>
    <row r="199" spans="1:39" ht="14.45" customHeight="1" x14ac:dyDescent="0.25">
      <c r="A199" s="13"/>
      <c r="B199" s="84"/>
      <c r="C199" s="85"/>
      <c r="D199" s="86"/>
      <c r="E199" s="86"/>
      <c r="F199" s="87"/>
      <c r="G199" s="87"/>
      <c r="H199" s="88"/>
      <c r="I199" s="13"/>
      <c r="J199" s="17" t="str">
        <f t="shared" si="37"/>
        <v/>
      </c>
      <c r="K199" s="13"/>
      <c r="L199" s="21" t="str">
        <f t="shared" si="38"/>
        <v/>
      </c>
      <c r="M199" s="22" t="str">
        <f t="shared" si="39"/>
        <v/>
      </c>
      <c r="N199" s="13"/>
      <c r="Q199" s="73" t="str">
        <f>IF(NOT($H199=""), $H199, IF($C199="", "", IF(IFERROR(INDEX('Intro &amp; Setup'!$AO$17:$AO$66, MATCH($C199, 'Intro &amp; Setup'!$AF$17:$AF$66, 0)), "")="", $Q$4, IFERROR(INDEX('Intro &amp; Setup'!$AO$17:$AO$66, MATCH($C199, 'Intro &amp; Setup'!$AF$17:$AF$66, 0)), ""))))</f>
        <v/>
      </c>
      <c r="U199" s="41" t="str">
        <f t="shared" si="35"/>
        <v/>
      </c>
      <c r="W199" s="28" t="str">
        <f t="shared" si="26"/>
        <v/>
      </c>
      <c r="X199" s="36" t="str">
        <f t="shared" si="27"/>
        <v/>
      </c>
      <c r="Y199" s="36"/>
      <c r="Z199" s="36"/>
      <c r="AA199" s="36" t="str">
        <f t="shared" si="28"/>
        <v/>
      </c>
      <c r="AB199" s="36" t="str">
        <f t="shared" si="29"/>
        <v/>
      </c>
      <c r="AC199" s="29" t="str">
        <f t="shared" si="30"/>
        <v/>
      </c>
      <c r="AE199" s="28" t="str">
        <f t="shared" si="31"/>
        <v/>
      </c>
      <c r="AF199" s="36" t="str">
        <f t="shared" si="32"/>
        <v/>
      </c>
      <c r="AG199" s="36"/>
      <c r="AH199" s="36"/>
      <c r="AI199" s="36" t="str">
        <f t="shared" si="33"/>
        <v/>
      </c>
      <c r="AJ199" s="36" t="str">
        <f t="shared" si="34"/>
        <v/>
      </c>
      <c r="AK199" s="29"/>
      <c r="AM199" s="41" t="str">
        <f t="shared" si="36"/>
        <v/>
      </c>
    </row>
    <row r="200" spans="1:39" ht="14.45" customHeight="1" x14ac:dyDescent="0.25">
      <c r="A200" s="13"/>
      <c r="B200" s="84"/>
      <c r="C200" s="85"/>
      <c r="D200" s="86"/>
      <c r="E200" s="86"/>
      <c r="F200" s="87"/>
      <c r="G200" s="87"/>
      <c r="H200" s="88"/>
      <c r="I200" s="13"/>
      <c r="J200" s="17" t="str">
        <f t="shared" si="37"/>
        <v/>
      </c>
      <c r="K200" s="13"/>
      <c r="L200" s="21" t="str">
        <f t="shared" si="38"/>
        <v/>
      </c>
      <c r="M200" s="22" t="str">
        <f t="shared" si="39"/>
        <v/>
      </c>
      <c r="N200" s="13"/>
      <c r="Q200" s="73" t="str">
        <f>IF(NOT($H200=""), $H200, IF($C200="", "", IF(IFERROR(INDEX('Intro &amp; Setup'!$AO$17:$AO$66, MATCH($C200, 'Intro &amp; Setup'!$AF$17:$AF$66, 0)), "")="", $Q$4, IFERROR(INDEX('Intro &amp; Setup'!$AO$17:$AO$66, MATCH($C200, 'Intro &amp; Setup'!$AF$17:$AF$66, 0)), ""))))</f>
        <v/>
      </c>
      <c r="U200" s="41" t="str">
        <f t="shared" si="35"/>
        <v/>
      </c>
      <c r="W200" s="28" t="str">
        <f t="shared" si="26"/>
        <v/>
      </c>
      <c r="X200" s="36" t="str">
        <f t="shared" si="27"/>
        <v/>
      </c>
      <c r="Y200" s="36"/>
      <c r="Z200" s="36"/>
      <c r="AA200" s="36" t="str">
        <f t="shared" si="28"/>
        <v/>
      </c>
      <c r="AB200" s="36" t="str">
        <f t="shared" si="29"/>
        <v/>
      </c>
      <c r="AC200" s="29" t="str">
        <f t="shared" si="30"/>
        <v/>
      </c>
      <c r="AE200" s="28" t="str">
        <f t="shared" si="31"/>
        <v/>
      </c>
      <c r="AF200" s="36" t="str">
        <f t="shared" si="32"/>
        <v/>
      </c>
      <c r="AG200" s="36"/>
      <c r="AH200" s="36"/>
      <c r="AI200" s="36" t="str">
        <f t="shared" si="33"/>
        <v/>
      </c>
      <c r="AJ200" s="36" t="str">
        <f t="shared" si="34"/>
        <v/>
      </c>
      <c r="AK200" s="29"/>
      <c r="AM200" s="41" t="str">
        <f t="shared" si="36"/>
        <v/>
      </c>
    </row>
    <row r="201" spans="1:39" ht="14.45" customHeight="1" x14ac:dyDescent="0.25">
      <c r="A201" s="13"/>
      <c r="B201" s="84"/>
      <c r="C201" s="85"/>
      <c r="D201" s="86"/>
      <c r="E201" s="86"/>
      <c r="F201" s="87"/>
      <c r="G201" s="87"/>
      <c r="H201" s="88"/>
      <c r="I201" s="13"/>
      <c r="J201" s="17" t="str">
        <f t="shared" si="37"/>
        <v/>
      </c>
      <c r="K201" s="13"/>
      <c r="L201" s="21" t="str">
        <f t="shared" si="38"/>
        <v/>
      </c>
      <c r="M201" s="22" t="str">
        <f t="shared" si="39"/>
        <v/>
      </c>
      <c r="N201" s="13"/>
      <c r="Q201" s="73" t="str">
        <f>IF(NOT($H201=""), $H201, IF($C201="", "", IF(IFERROR(INDEX('Intro &amp; Setup'!$AO$17:$AO$66, MATCH($C201, 'Intro &amp; Setup'!$AF$17:$AF$66, 0)), "")="", $Q$4, IFERROR(INDEX('Intro &amp; Setup'!$AO$17:$AO$66, MATCH($C201, 'Intro &amp; Setup'!$AF$17:$AF$66, 0)), ""))))</f>
        <v/>
      </c>
      <c r="U201" s="41" t="str">
        <f t="shared" si="35"/>
        <v/>
      </c>
      <c r="W201" s="28" t="str">
        <f t="shared" si="26"/>
        <v/>
      </c>
      <c r="X201" s="36" t="str">
        <f t="shared" si="27"/>
        <v/>
      </c>
      <c r="Y201" s="36"/>
      <c r="Z201" s="36"/>
      <c r="AA201" s="36" t="str">
        <f t="shared" si="28"/>
        <v/>
      </c>
      <c r="AB201" s="36" t="str">
        <f t="shared" si="29"/>
        <v/>
      </c>
      <c r="AC201" s="29" t="str">
        <f t="shared" si="30"/>
        <v/>
      </c>
      <c r="AE201" s="28" t="str">
        <f t="shared" si="31"/>
        <v/>
      </c>
      <c r="AF201" s="36" t="str">
        <f t="shared" si="32"/>
        <v/>
      </c>
      <c r="AG201" s="36"/>
      <c r="AH201" s="36"/>
      <c r="AI201" s="36" t="str">
        <f t="shared" si="33"/>
        <v/>
      </c>
      <c r="AJ201" s="36" t="str">
        <f t="shared" si="34"/>
        <v/>
      </c>
      <c r="AK201" s="29"/>
      <c r="AM201" s="41" t="str">
        <f t="shared" si="36"/>
        <v/>
      </c>
    </row>
    <row r="202" spans="1:39" ht="14.45" customHeight="1" x14ac:dyDescent="0.25">
      <c r="A202" s="13"/>
      <c r="B202" s="84"/>
      <c r="C202" s="85"/>
      <c r="D202" s="86"/>
      <c r="E202" s="86"/>
      <c r="F202" s="87"/>
      <c r="G202" s="87"/>
      <c r="H202" s="88"/>
      <c r="I202" s="13"/>
      <c r="J202" s="17" t="str">
        <f t="shared" si="37"/>
        <v/>
      </c>
      <c r="K202" s="13"/>
      <c r="L202" s="21" t="str">
        <f t="shared" si="38"/>
        <v/>
      </c>
      <c r="M202" s="22" t="str">
        <f t="shared" si="39"/>
        <v/>
      </c>
      <c r="N202" s="13"/>
      <c r="Q202" s="73" t="str">
        <f>IF(NOT($H202=""), $H202, IF($C202="", "", IF(IFERROR(INDEX('Intro &amp; Setup'!$AO$17:$AO$66, MATCH($C202, 'Intro &amp; Setup'!$AF$17:$AF$66, 0)), "")="", $Q$4, IFERROR(INDEX('Intro &amp; Setup'!$AO$17:$AO$66, MATCH($C202, 'Intro &amp; Setup'!$AF$17:$AF$66, 0)), ""))))</f>
        <v/>
      </c>
      <c r="U202" s="41" t="str">
        <f t="shared" si="35"/>
        <v/>
      </c>
      <c r="W202" s="28" t="str">
        <f t="shared" si="26"/>
        <v/>
      </c>
      <c r="X202" s="36" t="str">
        <f t="shared" si="27"/>
        <v/>
      </c>
      <c r="Y202" s="36"/>
      <c r="Z202" s="36"/>
      <c r="AA202" s="36" t="str">
        <f t="shared" si="28"/>
        <v/>
      </c>
      <c r="AB202" s="36" t="str">
        <f t="shared" si="29"/>
        <v/>
      </c>
      <c r="AC202" s="29" t="str">
        <f t="shared" si="30"/>
        <v/>
      </c>
      <c r="AE202" s="28" t="str">
        <f t="shared" si="31"/>
        <v/>
      </c>
      <c r="AF202" s="36" t="str">
        <f t="shared" si="32"/>
        <v/>
      </c>
      <c r="AG202" s="36"/>
      <c r="AH202" s="36"/>
      <c r="AI202" s="36" t="str">
        <f t="shared" si="33"/>
        <v/>
      </c>
      <c r="AJ202" s="36" t="str">
        <f t="shared" si="34"/>
        <v/>
      </c>
      <c r="AK202" s="29"/>
      <c r="AM202" s="41" t="str">
        <f t="shared" si="36"/>
        <v/>
      </c>
    </row>
    <row r="203" spans="1:39" ht="14.45" customHeight="1" x14ac:dyDescent="0.25">
      <c r="A203" s="13"/>
      <c r="B203" s="84"/>
      <c r="C203" s="85"/>
      <c r="D203" s="86"/>
      <c r="E203" s="86"/>
      <c r="F203" s="87"/>
      <c r="G203" s="87"/>
      <c r="H203" s="88"/>
      <c r="I203" s="13"/>
      <c r="J203" s="17" t="str">
        <f t="shared" si="37"/>
        <v/>
      </c>
      <c r="K203" s="13"/>
      <c r="L203" s="21" t="str">
        <f t="shared" ref="L203:L266" si="40">IF($U203="", "", IF($Q203=$Q$5, "", F203))</f>
        <v/>
      </c>
      <c r="M203" s="22" t="str">
        <f t="shared" ref="M203:M266" si="41">IF($U203="", "", IF($Q203=$Q$5, "", G203))</f>
        <v/>
      </c>
      <c r="N203" s="13"/>
      <c r="Q203" s="73" t="str">
        <f>IF(NOT($H203=""), $H203, IF($C203="", "", IF(IFERROR(INDEX('Intro &amp; Setup'!$AO$17:$AO$66, MATCH($C203, 'Intro &amp; Setup'!$AF$17:$AF$66, 0)), "")="", $Q$4, IFERROR(INDEX('Intro &amp; Setup'!$AO$17:$AO$66, MATCH($C203, 'Intro &amp; Setup'!$AF$17:$AF$66, 0)), ""))))</f>
        <v/>
      </c>
      <c r="U203" s="41" t="str">
        <f t="shared" si="35"/>
        <v/>
      </c>
      <c r="W203" s="28" t="str">
        <f t="shared" ref="W203:W266" si="42">IF(OR($U203="", B203=""), "", IF(OR(B203&lt;$S$3, B203&gt;$S$4, ISNUMBER(B203)=FALSE), "X", ""))</f>
        <v/>
      </c>
      <c r="X203" s="36" t="str">
        <f t="shared" ref="X203:X266" si="43">IF(OR($U203="", C203=""), "", IF(COUNTIF($S$11:$S$60, C203)=0, "X", ""))</f>
        <v/>
      </c>
      <c r="Y203" s="36"/>
      <c r="Z203" s="36"/>
      <c r="AA203" s="36" t="str">
        <f t="shared" ref="AA203:AA266" si="44">IF(OR($U203="", F203=""), "", IF(ISNUMBER(F203)=FALSE, "X", ""))</f>
        <v/>
      </c>
      <c r="AB203" s="36" t="str">
        <f t="shared" ref="AB203:AB266" si="45">IF(OR($U203="", G203=""), "", IF(ISNUMBER(G203)=FALSE, "X", ""))</f>
        <v/>
      </c>
      <c r="AC203" s="29" t="str">
        <f t="shared" ref="AC203:AC266" si="46">IF(OR($U203="", H203=""), "", IF(COUNTIF($Q$4:$Q$5, H203)=0, "X", ""))</f>
        <v/>
      </c>
      <c r="AE203" s="28" t="str">
        <f t="shared" ref="AE203:AE266" si="47">IF($U203="", "", IF(B203="", "X", ""))</f>
        <v/>
      </c>
      <c r="AF203" s="36" t="str">
        <f t="shared" ref="AF203:AF266" si="48">IF($U203="", "", IF(C203="", "X", ""))</f>
        <v/>
      </c>
      <c r="AG203" s="36"/>
      <c r="AH203" s="36"/>
      <c r="AI203" s="36" t="str">
        <f t="shared" ref="AI203:AI266" si="49">IF(OR($U203="", NOT($G203="")), "", IF(F203="", "X", ""))</f>
        <v/>
      </c>
      <c r="AJ203" s="36" t="str">
        <f t="shared" ref="AJ203:AJ266" si="50">IF(OR($U203="", NOT($F203="")), "", IF(G203="", "X", ""))</f>
        <v/>
      </c>
      <c r="AK203" s="29"/>
      <c r="AM203" s="41" t="str">
        <f t="shared" si="36"/>
        <v/>
      </c>
    </row>
    <row r="204" spans="1:39" ht="14.45" customHeight="1" x14ac:dyDescent="0.25">
      <c r="A204" s="13"/>
      <c r="B204" s="84"/>
      <c r="C204" s="85"/>
      <c r="D204" s="86"/>
      <c r="E204" s="86"/>
      <c r="F204" s="87"/>
      <c r="G204" s="87"/>
      <c r="H204" s="88"/>
      <c r="I204" s="13"/>
      <c r="J204" s="17" t="str">
        <f t="shared" ref="J204:J267" si="51">IF(AND($F204="", $G204=""), "", IF($Q204=$Q$5, "", IFERROR((($M204-$L204)*$J$7), "")))</f>
        <v/>
      </c>
      <c r="K204" s="13"/>
      <c r="L204" s="21" t="str">
        <f t="shared" si="40"/>
        <v/>
      </c>
      <c r="M204" s="22" t="str">
        <f t="shared" si="41"/>
        <v/>
      </c>
      <c r="N204" s="13"/>
      <c r="Q204" s="73" t="str">
        <f>IF(NOT($H204=""), $H204, IF($C204="", "", IF(IFERROR(INDEX('Intro &amp; Setup'!$AO$17:$AO$66, MATCH($C204, 'Intro &amp; Setup'!$AF$17:$AF$66, 0)), "")="", $Q$4, IFERROR(INDEX('Intro &amp; Setup'!$AO$17:$AO$66, MATCH($C204, 'Intro &amp; Setup'!$AF$17:$AF$66, 0)), ""))))</f>
        <v/>
      </c>
      <c r="U204" s="41" t="str">
        <f t="shared" ref="U204:U267" si="52">IF(COUNTIF($B204:$H204, "")=7, "", "X")</f>
        <v/>
      </c>
      <c r="W204" s="28" t="str">
        <f t="shared" si="42"/>
        <v/>
      </c>
      <c r="X204" s="36" t="str">
        <f t="shared" si="43"/>
        <v/>
      </c>
      <c r="Y204" s="36"/>
      <c r="Z204" s="36"/>
      <c r="AA204" s="36" t="str">
        <f t="shared" si="44"/>
        <v/>
      </c>
      <c r="AB204" s="36" t="str">
        <f t="shared" si="45"/>
        <v/>
      </c>
      <c r="AC204" s="29" t="str">
        <f t="shared" si="46"/>
        <v/>
      </c>
      <c r="AE204" s="28" t="str">
        <f t="shared" si="47"/>
        <v/>
      </c>
      <c r="AF204" s="36" t="str">
        <f t="shared" si="48"/>
        <v/>
      </c>
      <c r="AG204" s="36"/>
      <c r="AH204" s="36"/>
      <c r="AI204" s="36" t="str">
        <f t="shared" si="49"/>
        <v/>
      </c>
      <c r="AJ204" s="36" t="str">
        <f t="shared" si="50"/>
        <v/>
      </c>
      <c r="AK204" s="29"/>
      <c r="AM204" s="41" t="str">
        <f t="shared" ref="AM204:AM267" si="53">IF($B204="", "", TEXT($B204, "mmm yyyy"))</f>
        <v/>
      </c>
    </row>
    <row r="205" spans="1:39" ht="14.45" customHeight="1" x14ac:dyDescent="0.25">
      <c r="A205" s="13"/>
      <c r="B205" s="84"/>
      <c r="C205" s="85"/>
      <c r="D205" s="86"/>
      <c r="E205" s="86"/>
      <c r="F205" s="87"/>
      <c r="G205" s="87"/>
      <c r="H205" s="88"/>
      <c r="I205" s="13"/>
      <c r="J205" s="17" t="str">
        <f t="shared" si="51"/>
        <v/>
      </c>
      <c r="K205" s="13"/>
      <c r="L205" s="21" t="str">
        <f t="shared" si="40"/>
        <v/>
      </c>
      <c r="M205" s="22" t="str">
        <f t="shared" si="41"/>
        <v/>
      </c>
      <c r="N205" s="13"/>
      <c r="Q205" s="73" t="str">
        <f>IF(NOT($H205=""), $H205, IF($C205="", "", IF(IFERROR(INDEX('Intro &amp; Setup'!$AO$17:$AO$66, MATCH($C205, 'Intro &amp; Setup'!$AF$17:$AF$66, 0)), "")="", $Q$4, IFERROR(INDEX('Intro &amp; Setup'!$AO$17:$AO$66, MATCH($C205, 'Intro &amp; Setup'!$AF$17:$AF$66, 0)), ""))))</f>
        <v/>
      </c>
      <c r="U205" s="41" t="str">
        <f t="shared" si="52"/>
        <v/>
      </c>
      <c r="W205" s="28" t="str">
        <f t="shared" si="42"/>
        <v/>
      </c>
      <c r="X205" s="36" t="str">
        <f t="shared" si="43"/>
        <v/>
      </c>
      <c r="Y205" s="36"/>
      <c r="Z205" s="36"/>
      <c r="AA205" s="36" t="str">
        <f t="shared" si="44"/>
        <v/>
      </c>
      <c r="AB205" s="36" t="str">
        <f t="shared" si="45"/>
        <v/>
      </c>
      <c r="AC205" s="29" t="str">
        <f t="shared" si="46"/>
        <v/>
      </c>
      <c r="AE205" s="28" t="str">
        <f t="shared" si="47"/>
        <v/>
      </c>
      <c r="AF205" s="36" t="str">
        <f t="shared" si="48"/>
        <v/>
      </c>
      <c r="AG205" s="36"/>
      <c r="AH205" s="36"/>
      <c r="AI205" s="36" t="str">
        <f t="shared" si="49"/>
        <v/>
      </c>
      <c r="AJ205" s="36" t="str">
        <f t="shared" si="50"/>
        <v/>
      </c>
      <c r="AK205" s="29"/>
      <c r="AM205" s="41" t="str">
        <f t="shared" si="53"/>
        <v/>
      </c>
    </row>
    <row r="206" spans="1:39" ht="14.45" customHeight="1" x14ac:dyDescent="0.25">
      <c r="A206" s="13"/>
      <c r="B206" s="84"/>
      <c r="C206" s="85"/>
      <c r="D206" s="86"/>
      <c r="E206" s="86"/>
      <c r="F206" s="87"/>
      <c r="G206" s="87"/>
      <c r="H206" s="88"/>
      <c r="I206" s="13"/>
      <c r="J206" s="17" t="str">
        <f t="shared" si="51"/>
        <v/>
      </c>
      <c r="K206" s="13"/>
      <c r="L206" s="21" t="str">
        <f t="shared" si="40"/>
        <v/>
      </c>
      <c r="M206" s="22" t="str">
        <f t="shared" si="41"/>
        <v/>
      </c>
      <c r="N206" s="13"/>
      <c r="Q206" s="73" t="str">
        <f>IF(NOT($H206=""), $H206, IF($C206="", "", IF(IFERROR(INDEX('Intro &amp; Setup'!$AO$17:$AO$66, MATCH($C206, 'Intro &amp; Setup'!$AF$17:$AF$66, 0)), "")="", $Q$4, IFERROR(INDEX('Intro &amp; Setup'!$AO$17:$AO$66, MATCH($C206, 'Intro &amp; Setup'!$AF$17:$AF$66, 0)), ""))))</f>
        <v/>
      </c>
      <c r="U206" s="41" t="str">
        <f t="shared" si="52"/>
        <v/>
      </c>
      <c r="W206" s="28" t="str">
        <f t="shared" si="42"/>
        <v/>
      </c>
      <c r="X206" s="36" t="str">
        <f t="shared" si="43"/>
        <v/>
      </c>
      <c r="Y206" s="36"/>
      <c r="Z206" s="36"/>
      <c r="AA206" s="36" t="str">
        <f t="shared" si="44"/>
        <v/>
      </c>
      <c r="AB206" s="36" t="str">
        <f t="shared" si="45"/>
        <v/>
      </c>
      <c r="AC206" s="29" t="str">
        <f t="shared" si="46"/>
        <v/>
      </c>
      <c r="AE206" s="28" t="str">
        <f t="shared" si="47"/>
        <v/>
      </c>
      <c r="AF206" s="36" t="str">
        <f t="shared" si="48"/>
        <v/>
      </c>
      <c r="AG206" s="36"/>
      <c r="AH206" s="36"/>
      <c r="AI206" s="36" t="str">
        <f t="shared" si="49"/>
        <v/>
      </c>
      <c r="AJ206" s="36" t="str">
        <f t="shared" si="50"/>
        <v/>
      </c>
      <c r="AK206" s="29"/>
      <c r="AM206" s="41" t="str">
        <f t="shared" si="53"/>
        <v/>
      </c>
    </row>
    <row r="207" spans="1:39" ht="14.45" customHeight="1" x14ac:dyDescent="0.25">
      <c r="A207" s="13"/>
      <c r="B207" s="84"/>
      <c r="C207" s="85"/>
      <c r="D207" s="86"/>
      <c r="E207" s="86"/>
      <c r="F207" s="87"/>
      <c r="G207" s="87"/>
      <c r="H207" s="88"/>
      <c r="I207" s="13"/>
      <c r="J207" s="17" t="str">
        <f t="shared" si="51"/>
        <v/>
      </c>
      <c r="K207" s="13"/>
      <c r="L207" s="21" t="str">
        <f t="shared" si="40"/>
        <v/>
      </c>
      <c r="M207" s="22" t="str">
        <f t="shared" si="41"/>
        <v/>
      </c>
      <c r="N207" s="13"/>
      <c r="Q207" s="73" t="str">
        <f>IF(NOT($H207=""), $H207, IF($C207="", "", IF(IFERROR(INDEX('Intro &amp; Setup'!$AO$17:$AO$66, MATCH($C207, 'Intro &amp; Setup'!$AF$17:$AF$66, 0)), "")="", $Q$4, IFERROR(INDEX('Intro &amp; Setup'!$AO$17:$AO$66, MATCH($C207, 'Intro &amp; Setup'!$AF$17:$AF$66, 0)), ""))))</f>
        <v/>
      </c>
      <c r="U207" s="41" t="str">
        <f t="shared" si="52"/>
        <v/>
      </c>
      <c r="W207" s="28" t="str">
        <f t="shared" si="42"/>
        <v/>
      </c>
      <c r="X207" s="36" t="str">
        <f t="shared" si="43"/>
        <v/>
      </c>
      <c r="Y207" s="36"/>
      <c r="Z207" s="36"/>
      <c r="AA207" s="36" t="str">
        <f t="shared" si="44"/>
        <v/>
      </c>
      <c r="AB207" s="36" t="str">
        <f t="shared" si="45"/>
        <v/>
      </c>
      <c r="AC207" s="29" t="str">
        <f t="shared" si="46"/>
        <v/>
      </c>
      <c r="AE207" s="28" t="str">
        <f t="shared" si="47"/>
        <v/>
      </c>
      <c r="AF207" s="36" t="str">
        <f t="shared" si="48"/>
        <v/>
      </c>
      <c r="AG207" s="36"/>
      <c r="AH207" s="36"/>
      <c r="AI207" s="36" t="str">
        <f t="shared" si="49"/>
        <v/>
      </c>
      <c r="AJ207" s="36" t="str">
        <f t="shared" si="50"/>
        <v/>
      </c>
      <c r="AK207" s="29"/>
      <c r="AM207" s="41" t="str">
        <f t="shared" si="53"/>
        <v/>
      </c>
    </row>
    <row r="208" spans="1:39" ht="14.45" customHeight="1" x14ac:dyDescent="0.25">
      <c r="A208" s="13"/>
      <c r="B208" s="84"/>
      <c r="C208" s="85"/>
      <c r="D208" s="86"/>
      <c r="E208" s="86"/>
      <c r="F208" s="87"/>
      <c r="G208" s="87"/>
      <c r="H208" s="88"/>
      <c r="I208" s="13"/>
      <c r="J208" s="17" t="str">
        <f t="shared" si="51"/>
        <v/>
      </c>
      <c r="K208" s="13"/>
      <c r="L208" s="21" t="str">
        <f t="shared" si="40"/>
        <v/>
      </c>
      <c r="M208" s="22" t="str">
        <f t="shared" si="41"/>
        <v/>
      </c>
      <c r="N208" s="13"/>
      <c r="Q208" s="73" t="str">
        <f>IF(NOT($H208=""), $H208, IF($C208="", "", IF(IFERROR(INDEX('Intro &amp; Setup'!$AO$17:$AO$66, MATCH($C208, 'Intro &amp; Setup'!$AF$17:$AF$66, 0)), "")="", $Q$4, IFERROR(INDEX('Intro &amp; Setup'!$AO$17:$AO$66, MATCH($C208, 'Intro &amp; Setup'!$AF$17:$AF$66, 0)), ""))))</f>
        <v/>
      </c>
      <c r="U208" s="41" t="str">
        <f t="shared" si="52"/>
        <v/>
      </c>
      <c r="W208" s="28" t="str">
        <f t="shared" si="42"/>
        <v/>
      </c>
      <c r="X208" s="36" t="str">
        <f t="shared" si="43"/>
        <v/>
      </c>
      <c r="Y208" s="36"/>
      <c r="Z208" s="36"/>
      <c r="AA208" s="36" t="str">
        <f t="shared" si="44"/>
        <v/>
      </c>
      <c r="AB208" s="36" t="str">
        <f t="shared" si="45"/>
        <v/>
      </c>
      <c r="AC208" s="29" t="str">
        <f t="shared" si="46"/>
        <v/>
      </c>
      <c r="AE208" s="28" t="str">
        <f t="shared" si="47"/>
        <v/>
      </c>
      <c r="AF208" s="36" t="str">
        <f t="shared" si="48"/>
        <v/>
      </c>
      <c r="AG208" s="36"/>
      <c r="AH208" s="36"/>
      <c r="AI208" s="36" t="str">
        <f t="shared" si="49"/>
        <v/>
      </c>
      <c r="AJ208" s="36" t="str">
        <f t="shared" si="50"/>
        <v/>
      </c>
      <c r="AK208" s="29"/>
      <c r="AM208" s="41" t="str">
        <f t="shared" si="53"/>
        <v/>
      </c>
    </row>
    <row r="209" spans="1:39" ht="14.45" customHeight="1" x14ac:dyDescent="0.25">
      <c r="A209" s="13"/>
      <c r="B209" s="84"/>
      <c r="C209" s="85"/>
      <c r="D209" s="86"/>
      <c r="E209" s="86"/>
      <c r="F209" s="87"/>
      <c r="G209" s="87"/>
      <c r="H209" s="88"/>
      <c r="I209" s="13"/>
      <c r="J209" s="17" t="str">
        <f t="shared" si="51"/>
        <v/>
      </c>
      <c r="K209" s="13"/>
      <c r="L209" s="21" t="str">
        <f t="shared" si="40"/>
        <v/>
      </c>
      <c r="M209" s="22" t="str">
        <f t="shared" si="41"/>
        <v/>
      </c>
      <c r="N209" s="13"/>
      <c r="Q209" s="73" t="str">
        <f>IF(NOT($H209=""), $H209, IF($C209="", "", IF(IFERROR(INDEX('Intro &amp; Setup'!$AO$17:$AO$66, MATCH($C209, 'Intro &amp; Setup'!$AF$17:$AF$66, 0)), "")="", $Q$4, IFERROR(INDEX('Intro &amp; Setup'!$AO$17:$AO$66, MATCH($C209, 'Intro &amp; Setup'!$AF$17:$AF$66, 0)), ""))))</f>
        <v/>
      </c>
      <c r="U209" s="41" t="str">
        <f t="shared" si="52"/>
        <v/>
      </c>
      <c r="W209" s="28" t="str">
        <f t="shared" si="42"/>
        <v/>
      </c>
      <c r="X209" s="36" t="str">
        <f t="shared" si="43"/>
        <v/>
      </c>
      <c r="Y209" s="36"/>
      <c r="Z209" s="36"/>
      <c r="AA209" s="36" t="str">
        <f t="shared" si="44"/>
        <v/>
      </c>
      <c r="AB209" s="36" t="str">
        <f t="shared" si="45"/>
        <v/>
      </c>
      <c r="AC209" s="29" t="str">
        <f t="shared" si="46"/>
        <v/>
      </c>
      <c r="AE209" s="28" t="str">
        <f t="shared" si="47"/>
        <v/>
      </c>
      <c r="AF209" s="36" t="str">
        <f t="shared" si="48"/>
        <v/>
      </c>
      <c r="AG209" s="36"/>
      <c r="AH209" s="36"/>
      <c r="AI209" s="36" t="str">
        <f t="shared" si="49"/>
        <v/>
      </c>
      <c r="AJ209" s="36" t="str">
        <f t="shared" si="50"/>
        <v/>
      </c>
      <c r="AK209" s="29"/>
      <c r="AM209" s="41" t="str">
        <f t="shared" si="53"/>
        <v/>
      </c>
    </row>
    <row r="210" spans="1:39" ht="14.45" customHeight="1" x14ac:dyDescent="0.25">
      <c r="A210" s="13"/>
      <c r="B210" s="84"/>
      <c r="C210" s="85"/>
      <c r="D210" s="86"/>
      <c r="E210" s="86"/>
      <c r="F210" s="87"/>
      <c r="G210" s="87"/>
      <c r="H210" s="88"/>
      <c r="I210" s="13"/>
      <c r="J210" s="17" t="str">
        <f t="shared" si="51"/>
        <v/>
      </c>
      <c r="K210" s="13"/>
      <c r="L210" s="21" t="str">
        <f t="shared" si="40"/>
        <v/>
      </c>
      <c r="M210" s="22" t="str">
        <f t="shared" si="41"/>
        <v/>
      </c>
      <c r="N210" s="13"/>
      <c r="Q210" s="73" t="str">
        <f>IF(NOT($H210=""), $H210, IF($C210="", "", IF(IFERROR(INDEX('Intro &amp; Setup'!$AO$17:$AO$66, MATCH($C210, 'Intro &amp; Setup'!$AF$17:$AF$66, 0)), "")="", $Q$4, IFERROR(INDEX('Intro &amp; Setup'!$AO$17:$AO$66, MATCH($C210, 'Intro &amp; Setup'!$AF$17:$AF$66, 0)), ""))))</f>
        <v/>
      </c>
      <c r="U210" s="41" t="str">
        <f t="shared" si="52"/>
        <v/>
      </c>
      <c r="W210" s="28" t="str">
        <f t="shared" si="42"/>
        <v/>
      </c>
      <c r="X210" s="36" t="str">
        <f t="shared" si="43"/>
        <v/>
      </c>
      <c r="Y210" s="36"/>
      <c r="Z210" s="36"/>
      <c r="AA210" s="36" t="str">
        <f t="shared" si="44"/>
        <v/>
      </c>
      <c r="AB210" s="36" t="str">
        <f t="shared" si="45"/>
        <v/>
      </c>
      <c r="AC210" s="29" t="str">
        <f t="shared" si="46"/>
        <v/>
      </c>
      <c r="AE210" s="28" t="str">
        <f t="shared" si="47"/>
        <v/>
      </c>
      <c r="AF210" s="36" t="str">
        <f t="shared" si="48"/>
        <v/>
      </c>
      <c r="AG210" s="36"/>
      <c r="AH210" s="36"/>
      <c r="AI210" s="36" t="str">
        <f t="shared" si="49"/>
        <v/>
      </c>
      <c r="AJ210" s="36" t="str">
        <f t="shared" si="50"/>
        <v/>
      </c>
      <c r="AK210" s="29"/>
      <c r="AM210" s="41" t="str">
        <f t="shared" si="53"/>
        <v/>
      </c>
    </row>
    <row r="211" spans="1:39" ht="14.45" customHeight="1" x14ac:dyDescent="0.25">
      <c r="A211" s="13"/>
      <c r="B211" s="84"/>
      <c r="C211" s="85"/>
      <c r="D211" s="86"/>
      <c r="E211" s="86"/>
      <c r="F211" s="87"/>
      <c r="G211" s="87"/>
      <c r="H211" s="88"/>
      <c r="I211" s="13"/>
      <c r="J211" s="17" t="str">
        <f t="shared" si="51"/>
        <v/>
      </c>
      <c r="K211" s="13"/>
      <c r="L211" s="21" t="str">
        <f t="shared" si="40"/>
        <v/>
      </c>
      <c r="M211" s="22" t="str">
        <f t="shared" si="41"/>
        <v/>
      </c>
      <c r="N211" s="13"/>
      <c r="Q211" s="73" t="str">
        <f>IF(NOT($H211=""), $H211, IF($C211="", "", IF(IFERROR(INDEX('Intro &amp; Setup'!$AO$17:$AO$66, MATCH($C211, 'Intro &amp; Setup'!$AF$17:$AF$66, 0)), "")="", $Q$4, IFERROR(INDEX('Intro &amp; Setup'!$AO$17:$AO$66, MATCH($C211, 'Intro &amp; Setup'!$AF$17:$AF$66, 0)), ""))))</f>
        <v/>
      </c>
      <c r="U211" s="41" t="str">
        <f t="shared" si="52"/>
        <v/>
      </c>
      <c r="W211" s="28" t="str">
        <f t="shared" si="42"/>
        <v/>
      </c>
      <c r="X211" s="36" t="str">
        <f t="shared" si="43"/>
        <v/>
      </c>
      <c r="Y211" s="36"/>
      <c r="Z211" s="36"/>
      <c r="AA211" s="36" t="str">
        <f t="shared" si="44"/>
        <v/>
      </c>
      <c r="AB211" s="36" t="str">
        <f t="shared" si="45"/>
        <v/>
      </c>
      <c r="AC211" s="29" t="str">
        <f t="shared" si="46"/>
        <v/>
      </c>
      <c r="AE211" s="28" t="str">
        <f t="shared" si="47"/>
        <v/>
      </c>
      <c r="AF211" s="36" t="str">
        <f t="shared" si="48"/>
        <v/>
      </c>
      <c r="AG211" s="36"/>
      <c r="AH211" s="36"/>
      <c r="AI211" s="36" t="str">
        <f t="shared" si="49"/>
        <v/>
      </c>
      <c r="AJ211" s="36" t="str">
        <f t="shared" si="50"/>
        <v/>
      </c>
      <c r="AK211" s="29"/>
      <c r="AM211" s="41" t="str">
        <f t="shared" si="53"/>
        <v/>
      </c>
    </row>
    <row r="212" spans="1:39" ht="14.45" customHeight="1" x14ac:dyDescent="0.25">
      <c r="A212" s="13"/>
      <c r="B212" s="84"/>
      <c r="C212" s="85"/>
      <c r="D212" s="86"/>
      <c r="E212" s="86"/>
      <c r="F212" s="87"/>
      <c r="G212" s="87"/>
      <c r="H212" s="88"/>
      <c r="I212" s="13"/>
      <c r="J212" s="17" t="str">
        <f t="shared" si="51"/>
        <v/>
      </c>
      <c r="K212" s="13"/>
      <c r="L212" s="21" t="str">
        <f t="shared" si="40"/>
        <v/>
      </c>
      <c r="M212" s="22" t="str">
        <f t="shared" si="41"/>
        <v/>
      </c>
      <c r="N212" s="13"/>
      <c r="Q212" s="73" t="str">
        <f>IF(NOT($H212=""), $H212, IF($C212="", "", IF(IFERROR(INDEX('Intro &amp; Setup'!$AO$17:$AO$66, MATCH($C212, 'Intro &amp; Setup'!$AF$17:$AF$66, 0)), "")="", $Q$4, IFERROR(INDEX('Intro &amp; Setup'!$AO$17:$AO$66, MATCH($C212, 'Intro &amp; Setup'!$AF$17:$AF$66, 0)), ""))))</f>
        <v/>
      </c>
      <c r="U212" s="41" t="str">
        <f t="shared" si="52"/>
        <v/>
      </c>
      <c r="W212" s="28" t="str">
        <f t="shared" si="42"/>
        <v/>
      </c>
      <c r="X212" s="36" t="str">
        <f t="shared" si="43"/>
        <v/>
      </c>
      <c r="Y212" s="36"/>
      <c r="Z212" s="36"/>
      <c r="AA212" s="36" t="str">
        <f t="shared" si="44"/>
        <v/>
      </c>
      <c r="AB212" s="36" t="str">
        <f t="shared" si="45"/>
        <v/>
      </c>
      <c r="AC212" s="29" t="str">
        <f t="shared" si="46"/>
        <v/>
      </c>
      <c r="AE212" s="28" t="str">
        <f t="shared" si="47"/>
        <v/>
      </c>
      <c r="AF212" s="36" t="str">
        <f t="shared" si="48"/>
        <v/>
      </c>
      <c r="AG212" s="36"/>
      <c r="AH212" s="36"/>
      <c r="AI212" s="36" t="str">
        <f t="shared" si="49"/>
        <v/>
      </c>
      <c r="AJ212" s="36" t="str">
        <f t="shared" si="50"/>
        <v/>
      </c>
      <c r="AK212" s="29"/>
      <c r="AM212" s="41" t="str">
        <f t="shared" si="53"/>
        <v/>
      </c>
    </row>
    <row r="213" spans="1:39" ht="14.45" customHeight="1" x14ac:dyDescent="0.25">
      <c r="A213" s="13"/>
      <c r="B213" s="84"/>
      <c r="C213" s="85"/>
      <c r="D213" s="86"/>
      <c r="E213" s="86"/>
      <c r="F213" s="87"/>
      <c r="G213" s="87"/>
      <c r="H213" s="88"/>
      <c r="I213" s="13"/>
      <c r="J213" s="17" t="str">
        <f t="shared" si="51"/>
        <v/>
      </c>
      <c r="K213" s="13"/>
      <c r="L213" s="21" t="str">
        <f t="shared" si="40"/>
        <v/>
      </c>
      <c r="M213" s="22" t="str">
        <f t="shared" si="41"/>
        <v/>
      </c>
      <c r="N213" s="13"/>
      <c r="Q213" s="73" t="str">
        <f>IF(NOT($H213=""), $H213, IF($C213="", "", IF(IFERROR(INDEX('Intro &amp; Setup'!$AO$17:$AO$66, MATCH($C213, 'Intro &amp; Setup'!$AF$17:$AF$66, 0)), "")="", $Q$4, IFERROR(INDEX('Intro &amp; Setup'!$AO$17:$AO$66, MATCH($C213, 'Intro &amp; Setup'!$AF$17:$AF$66, 0)), ""))))</f>
        <v/>
      </c>
      <c r="U213" s="41" t="str">
        <f t="shared" si="52"/>
        <v/>
      </c>
      <c r="W213" s="28" t="str">
        <f t="shared" si="42"/>
        <v/>
      </c>
      <c r="X213" s="36" t="str">
        <f t="shared" si="43"/>
        <v/>
      </c>
      <c r="Y213" s="36"/>
      <c r="Z213" s="36"/>
      <c r="AA213" s="36" t="str">
        <f t="shared" si="44"/>
        <v/>
      </c>
      <c r="AB213" s="36" t="str">
        <f t="shared" si="45"/>
        <v/>
      </c>
      <c r="AC213" s="29" t="str">
        <f t="shared" si="46"/>
        <v/>
      </c>
      <c r="AE213" s="28" t="str">
        <f t="shared" si="47"/>
        <v/>
      </c>
      <c r="AF213" s="36" t="str">
        <f t="shared" si="48"/>
        <v/>
      </c>
      <c r="AG213" s="36"/>
      <c r="AH213" s="36"/>
      <c r="AI213" s="36" t="str">
        <f t="shared" si="49"/>
        <v/>
      </c>
      <c r="AJ213" s="36" t="str">
        <f t="shared" si="50"/>
        <v/>
      </c>
      <c r="AK213" s="29"/>
      <c r="AM213" s="41" t="str">
        <f t="shared" si="53"/>
        <v/>
      </c>
    </row>
    <row r="214" spans="1:39" ht="14.45" customHeight="1" x14ac:dyDescent="0.25">
      <c r="A214" s="13"/>
      <c r="B214" s="84"/>
      <c r="C214" s="85"/>
      <c r="D214" s="86"/>
      <c r="E214" s="86"/>
      <c r="F214" s="87"/>
      <c r="G214" s="87"/>
      <c r="H214" s="88"/>
      <c r="I214" s="13"/>
      <c r="J214" s="17" t="str">
        <f t="shared" si="51"/>
        <v/>
      </c>
      <c r="K214" s="13"/>
      <c r="L214" s="21" t="str">
        <f t="shared" si="40"/>
        <v/>
      </c>
      <c r="M214" s="22" t="str">
        <f t="shared" si="41"/>
        <v/>
      </c>
      <c r="N214" s="13"/>
      <c r="Q214" s="73" t="str">
        <f>IF(NOT($H214=""), $H214, IF($C214="", "", IF(IFERROR(INDEX('Intro &amp; Setup'!$AO$17:$AO$66, MATCH($C214, 'Intro &amp; Setup'!$AF$17:$AF$66, 0)), "")="", $Q$4, IFERROR(INDEX('Intro &amp; Setup'!$AO$17:$AO$66, MATCH($C214, 'Intro &amp; Setup'!$AF$17:$AF$66, 0)), ""))))</f>
        <v/>
      </c>
      <c r="U214" s="41" t="str">
        <f t="shared" si="52"/>
        <v/>
      </c>
      <c r="W214" s="28" t="str">
        <f t="shared" si="42"/>
        <v/>
      </c>
      <c r="X214" s="36" t="str">
        <f t="shared" si="43"/>
        <v/>
      </c>
      <c r="Y214" s="36"/>
      <c r="Z214" s="36"/>
      <c r="AA214" s="36" t="str">
        <f t="shared" si="44"/>
        <v/>
      </c>
      <c r="AB214" s="36" t="str">
        <f t="shared" si="45"/>
        <v/>
      </c>
      <c r="AC214" s="29" t="str">
        <f t="shared" si="46"/>
        <v/>
      </c>
      <c r="AE214" s="28" t="str">
        <f t="shared" si="47"/>
        <v/>
      </c>
      <c r="AF214" s="36" t="str">
        <f t="shared" si="48"/>
        <v/>
      </c>
      <c r="AG214" s="36"/>
      <c r="AH214" s="36"/>
      <c r="AI214" s="36" t="str">
        <f t="shared" si="49"/>
        <v/>
      </c>
      <c r="AJ214" s="36" t="str">
        <f t="shared" si="50"/>
        <v/>
      </c>
      <c r="AK214" s="29"/>
      <c r="AM214" s="41" t="str">
        <f t="shared" si="53"/>
        <v/>
      </c>
    </row>
    <row r="215" spans="1:39" ht="14.45" customHeight="1" x14ac:dyDescent="0.25">
      <c r="A215" s="13"/>
      <c r="B215" s="84"/>
      <c r="C215" s="85"/>
      <c r="D215" s="86"/>
      <c r="E215" s="86"/>
      <c r="F215" s="87"/>
      <c r="G215" s="87"/>
      <c r="H215" s="88"/>
      <c r="I215" s="13"/>
      <c r="J215" s="17" t="str">
        <f t="shared" si="51"/>
        <v/>
      </c>
      <c r="K215" s="13"/>
      <c r="L215" s="21" t="str">
        <f t="shared" si="40"/>
        <v/>
      </c>
      <c r="M215" s="22" t="str">
        <f t="shared" si="41"/>
        <v/>
      </c>
      <c r="N215" s="13"/>
      <c r="Q215" s="73" t="str">
        <f>IF(NOT($H215=""), $H215, IF($C215="", "", IF(IFERROR(INDEX('Intro &amp; Setup'!$AO$17:$AO$66, MATCH($C215, 'Intro &amp; Setup'!$AF$17:$AF$66, 0)), "")="", $Q$4, IFERROR(INDEX('Intro &amp; Setup'!$AO$17:$AO$66, MATCH($C215, 'Intro &amp; Setup'!$AF$17:$AF$66, 0)), ""))))</f>
        <v/>
      </c>
      <c r="U215" s="41" t="str">
        <f t="shared" si="52"/>
        <v/>
      </c>
      <c r="W215" s="28" t="str">
        <f t="shared" si="42"/>
        <v/>
      </c>
      <c r="X215" s="36" t="str">
        <f t="shared" si="43"/>
        <v/>
      </c>
      <c r="Y215" s="36"/>
      <c r="Z215" s="36"/>
      <c r="AA215" s="36" t="str">
        <f t="shared" si="44"/>
        <v/>
      </c>
      <c r="AB215" s="36" t="str">
        <f t="shared" si="45"/>
        <v/>
      </c>
      <c r="AC215" s="29" t="str">
        <f t="shared" si="46"/>
        <v/>
      </c>
      <c r="AE215" s="28" t="str">
        <f t="shared" si="47"/>
        <v/>
      </c>
      <c r="AF215" s="36" t="str">
        <f t="shared" si="48"/>
        <v/>
      </c>
      <c r="AG215" s="36"/>
      <c r="AH215" s="36"/>
      <c r="AI215" s="36" t="str">
        <f t="shared" si="49"/>
        <v/>
      </c>
      <c r="AJ215" s="36" t="str">
        <f t="shared" si="50"/>
        <v/>
      </c>
      <c r="AK215" s="29"/>
      <c r="AM215" s="41" t="str">
        <f t="shared" si="53"/>
        <v/>
      </c>
    </row>
    <row r="216" spans="1:39" ht="14.45" customHeight="1" x14ac:dyDescent="0.25">
      <c r="A216" s="13"/>
      <c r="B216" s="84"/>
      <c r="C216" s="85"/>
      <c r="D216" s="86"/>
      <c r="E216" s="86"/>
      <c r="F216" s="87"/>
      <c r="G216" s="87"/>
      <c r="H216" s="88"/>
      <c r="I216" s="13"/>
      <c r="J216" s="17" t="str">
        <f t="shared" si="51"/>
        <v/>
      </c>
      <c r="K216" s="13"/>
      <c r="L216" s="21" t="str">
        <f t="shared" si="40"/>
        <v/>
      </c>
      <c r="M216" s="22" t="str">
        <f t="shared" si="41"/>
        <v/>
      </c>
      <c r="N216" s="13"/>
      <c r="Q216" s="73" t="str">
        <f>IF(NOT($H216=""), $H216, IF($C216="", "", IF(IFERROR(INDEX('Intro &amp; Setup'!$AO$17:$AO$66, MATCH($C216, 'Intro &amp; Setup'!$AF$17:$AF$66, 0)), "")="", $Q$4, IFERROR(INDEX('Intro &amp; Setup'!$AO$17:$AO$66, MATCH($C216, 'Intro &amp; Setup'!$AF$17:$AF$66, 0)), ""))))</f>
        <v/>
      </c>
      <c r="U216" s="41" t="str">
        <f t="shared" si="52"/>
        <v/>
      </c>
      <c r="W216" s="28" t="str">
        <f t="shared" si="42"/>
        <v/>
      </c>
      <c r="X216" s="36" t="str">
        <f t="shared" si="43"/>
        <v/>
      </c>
      <c r="Y216" s="36"/>
      <c r="Z216" s="36"/>
      <c r="AA216" s="36" t="str">
        <f t="shared" si="44"/>
        <v/>
      </c>
      <c r="AB216" s="36" t="str">
        <f t="shared" si="45"/>
        <v/>
      </c>
      <c r="AC216" s="29" t="str">
        <f t="shared" si="46"/>
        <v/>
      </c>
      <c r="AE216" s="28" t="str">
        <f t="shared" si="47"/>
        <v/>
      </c>
      <c r="AF216" s="36" t="str">
        <f t="shared" si="48"/>
        <v/>
      </c>
      <c r="AG216" s="36"/>
      <c r="AH216" s="36"/>
      <c r="AI216" s="36" t="str">
        <f t="shared" si="49"/>
        <v/>
      </c>
      <c r="AJ216" s="36" t="str">
        <f t="shared" si="50"/>
        <v/>
      </c>
      <c r="AK216" s="29"/>
      <c r="AM216" s="41" t="str">
        <f t="shared" si="53"/>
        <v/>
      </c>
    </row>
    <row r="217" spans="1:39" ht="14.45" customHeight="1" x14ac:dyDescent="0.25">
      <c r="A217" s="13"/>
      <c r="B217" s="84"/>
      <c r="C217" s="85"/>
      <c r="D217" s="86"/>
      <c r="E217" s="86"/>
      <c r="F217" s="87"/>
      <c r="G217" s="87"/>
      <c r="H217" s="88"/>
      <c r="I217" s="13"/>
      <c r="J217" s="17" t="str">
        <f t="shared" si="51"/>
        <v/>
      </c>
      <c r="K217" s="13"/>
      <c r="L217" s="21" t="str">
        <f t="shared" si="40"/>
        <v/>
      </c>
      <c r="M217" s="22" t="str">
        <f t="shared" si="41"/>
        <v/>
      </c>
      <c r="N217" s="13"/>
      <c r="Q217" s="73" t="str">
        <f>IF(NOT($H217=""), $H217, IF($C217="", "", IF(IFERROR(INDEX('Intro &amp; Setup'!$AO$17:$AO$66, MATCH($C217, 'Intro &amp; Setup'!$AF$17:$AF$66, 0)), "")="", $Q$4, IFERROR(INDEX('Intro &amp; Setup'!$AO$17:$AO$66, MATCH($C217, 'Intro &amp; Setup'!$AF$17:$AF$66, 0)), ""))))</f>
        <v/>
      </c>
      <c r="U217" s="41" t="str">
        <f t="shared" si="52"/>
        <v/>
      </c>
      <c r="W217" s="28" t="str">
        <f t="shared" si="42"/>
        <v/>
      </c>
      <c r="X217" s="36" t="str">
        <f t="shared" si="43"/>
        <v/>
      </c>
      <c r="Y217" s="36"/>
      <c r="Z217" s="36"/>
      <c r="AA217" s="36" t="str">
        <f t="shared" si="44"/>
        <v/>
      </c>
      <c r="AB217" s="36" t="str">
        <f t="shared" si="45"/>
        <v/>
      </c>
      <c r="AC217" s="29" t="str">
        <f t="shared" si="46"/>
        <v/>
      </c>
      <c r="AE217" s="28" t="str">
        <f t="shared" si="47"/>
        <v/>
      </c>
      <c r="AF217" s="36" t="str">
        <f t="shared" si="48"/>
        <v/>
      </c>
      <c r="AG217" s="36"/>
      <c r="AH217" s="36"/>
      <c r="AI217" s="36" t="str">
        <f t="shared" si="49"/>
        <v/>
      </c>
      <c r="AJ217" s="36" t="str">
        <f t="shared" si="50"/>
        <v/>
      </c>
      <c r="AK217" s="29"/>
      <c r="AM217" s="41" t="str">
        <f t="shared" si="53"/>
        <v/>
      </c>
    </row>
    <row r="218" spans="1:39" ht="14.45" customHeight="1" x14ac:dyDescent="0.25">
      <c r="A218" s="13"/>
      <c r="B218" s="84"/>
      <c r="C218" s="85"/>
      <c r="D218" s="86"/>
      <c r="E218" s="86"/>
      <c r="F218" s="87"/>
      <c r="G218" s="87"/>
      <c r="H218" s="88"/>
      <c r="I218" s="13"/>
      <c r="J218" s="17" t="str">
        <f t="shared" si="51"/>
        <v/>
      </c>
      <c r="K218" s="13"/>
      <c r="L218" s="21" t="str">
        <f t="shared" si="40"/>
        <v/>
      </c>
      <c r="M218" s="22" t="str">
        <f t="shared" si="41"/>
        <v/>
      </c>
      <c r="N218" s="13"/>
      <c r="Q218" s="73" t="str">
        <f>IF(NOT($H218=""), $H218, IF($C218="", "", IF(IFERROR(INDEX('Intro &amp; Setup'!$AO$17:$AO$66, MATCH($C218, 'Intro &amp; Setup'!$AF$17:$AF$66, 0)), "")="", $Q$4, IFERROR(INDEX('Intro &amp; Setup'!$AO$17:$AO$66, MATCH($C218, 'Intro &amp; Setup'!$AF$17:$AF$66, 0)), ""))))</f>
        <v/>
      </c>
      <c r="U218" s="41" t="str">
        <f t="shared" si="52"/>
        <v/>
      </c>
      <c r="W218" s="28" t="str">
        <f t="shared" si="42"/>
        <v/>
      </c>
      <c r="X218" s="36" t="str">
        <f t="shared" si="43"/>
        <v/>
      </c>
      <c r="Y218" s="36"/>
      <c r="Z218" s="36"/>
      <c r="AA218" s="36" t="str">
        <f t="shared" si="44"/>
        <v/>
      </c>
      <c r="AB218" s="36" t="str">
        <f t="shared" si="45"/>
        <v/>
      </c>
      <c r="AC218" s="29" t="str">
        <f t="shared" si="46"/>
        <v/>
      </c>
      <c r="AE218" s="28" t="str">
        <f t="shared" si="47"/>
        <v/>
      </c>
      <c r="AF218" s="36" t="str">
        <f t="shared" si="48"/>
        <v/>
      </c>
      <c r="AG218" s="36"/>
      <c r="AH218" s="36"/>
      <c r="AI218" s="36" t="str">
        <f t="shared" si="49"/>
        <v/>
      </c>
      <c r="AJ218" s="36" t="str">
        <f t="shared" si="50"/>
        <v/>
      </c>
      <c r="AK218" s="29"/>
      <c r="AM218" s="41" t="str">
        <f t="shared" si="53"/>
        <v/>
      </c>
    </row>
    <row r="219" spans="1:39" ht="14.45" customHeight="1" x14ac:dyDescent="0.25">
      <c r="A219" s="13"/>
      <c r="B219" s="84"/>
      <c r="C219" s="85"/>
      <c r="D219" s="86"/>
      <c r="E219" s="86"/>
      <c r="F219" s="87"/>
      <c r="G219" s="87"/>
      <c r="H219" s="88"/>
      <c r="I219" s="13"/>
      <c r="J219" s="17" t="str">
        <f t="shared" si="51"/>
        <v/>
      </c>
      <c r="K219" s="13"/>
      <c r="L219" s="21" t="str">
        <f t="shared" si="40"/>
        <v/>
      </c>
      <c r="M219" s="22" t="str">
        <f t="shared" si="41"/>
        <v/>
      </c>
      <c r="N219" s="13"/>
      <c r="Q219" s="73" t="str">
        <f>IF(NOT($H219=""), $H219, IF($C219="", "", IF(IFERROR(INDEX('Intro &amp; Setup'!$AO$17:$AO$66, MATCH($C219, 'Intro &amp; Setup'!$AF$17:$AF$66, 0)), "")="", $Q$4, IFERROR(INDEX('Intro &amp; Setup'!$AO$17:$AO$66, MATCH($C219, 'Intro &amp; Setup'!$AF$17:$AF$66, 0)), ""))))</f>
        <v/>
      </c>
      <c r="U219" s="41" t="str">
        <f t="shared" si="52"/>
        <v/>
      </c>
      <c r="W219" s="28" t="str">
        <f t="shared" si="42"/>
        <v/>
      </c>
      <c r="X219" s="36" t="str">
        <f t="shared" si="43"/>
        <v/>
      </c>
      <c r="Y219" s="36"/>
      <c r="Z219" s="36"/>
      <c r="AA219" s="36" t="str">
        <f t="shared" si="44"/>
        <v/>
      </c>
      <c r="AB219" s="36" t="str">
        <f t="shared" si="45"/>
        <v/>
      </c>
      <c r="AC219" s="29" t="str">
        <f t="shared" si="46"/>
        <v/>
      </c>
      <c r="AE219" s="28" t="str">
        <f t="shared" si="47"/>
        <v/>
      </c>
      <c r="AF219" s="36" t="str">
        <f t="shared" si="48"/>
        <v/>
      </c>
      <c r="AG219" s="36"/>
      <c r="AH219" s="36"/>
      <c r="AI219" s="36" t="str">
        <f t="shared" si="49"/>
        <v/>
      </c>
      <c r="AJ219" s="36" t="str">
        <f t="shared" si="50"/>
        <v/>
      </c>
      <c r="AK219" s="29"/>
      <c r="AM219" s="41" t="str">
        <f t="shared" si="53"/>
        <v/>
      </c>
    </row>
    <row r="220" spans="1:39" ht="14.45" customHeight="1" x14ac:dyDescent="0.25">
      <c r="A220" s="13"/>
      <c r="B220" s="84"/>
      <c r="C220" s="85"/>
      <c r="D220" s="86"/>
      <c r="E220" s="86"/>
      <c r="F220" s="87"/>
      <c r="G220" s="87"/>
      <c r="H220" s="88"/>
      <c r="I220" s="13"/>
      <c r="J220" s="17" t="str">
        <f t="shared" si="51"/>
        <v/>
      </c>
      <c r="K220" s="13"/>
      <c r="L220" s="21" t="str">
        <f t="shared" si="40"/>
        <v/>
      </c>
      <c r="M220" s="22" t="str">
        <f t="shared" si="41"/>
        <v/>
      </c>
      <c r="N220" s="13"/>
      <c r="Q220" s="73" t="str">
        <f>IF(NOT($H220=""), $H220, IF($C220="", "", IF(IFERROR(INDEX('Intro &amp; Setup'!$AO$17:$AO$66, MATCH($C220, 'Intro &amp; Setup'!$AF$17:$AF$66, 0)), "")="", $Q$4, IFERROR(INDEX('Intro &amp; Setup'!$AO$17:$AO$66, MATCH($C220, 'Intro &amp; Setup'!$AF$17:$AF$66, 0)), ""))))</f>
        <v/>
      </c>
      <c r="U220" s="41" t="str">
        <f t="shared" si="52"/>
        <v/>
      </c>
      <c r="W220" s="28" t="str">
        <f t="shared" si="42"/>
        <v/>
      </c>
      <c r="X220" s="36" t="str">
        <f t="shared" si="43"/>
        <v/>
      </c>
      <c r="Y220" s="36"/>
      <c r="Z220" s="36"/>
      <c r="AA220" s="36" t="str">
        <f t="shared" si="44"/>
        <v/>
      </c>
      <c r="AB220" s="36" t="str">
        <f t="shared" si="45"/>
        <v/>
      </c>
      <c r="AC220" s="29" t="str">
        <f t="shared" si="46"/>
        <v/>
      </c>
      <c r="AE220" s="28" t="str">
        <f t="shared" si="47"/>
        <v/>
      </c>
      <c r="AF220" s="36" t="str">
        <f t="shared" si="48"/>
        <v/>
      </c>
      <c r="AG220" s="36"/>
      <c r="AH220" s="36"/>
      <c r="AI220" s="36" t="str">
        <f t="shared" si="49"/>
        <v/>
      </c>
      <c r="AJ220" s="36" t="str">
        <f t="shared" si="50"/>
        <v/>
      </c>
      <c r="AK220" s="29"/>
      <c r="AM220" s="41" t="str">
        <f t="shared" si="53"/>
        <v/>
      </c>
    </row>
    <row r="221" spans="1:39" ht="14.45" customHeight="1" x14ac:dyDescent="0.25">
      <c r="A221" s="13"/>
      <c r="B221" s="84"/>
      <c r="C221" s="85"/>
      <c r="D221" s="86"/>
      <c r="E221" s="86"/>
      <c r="F221" s="87"/>
      <c r="G221" s="87"/>
      <c r="H221" s="88"/>
      <c r="I221" s="13"/>
      <c r="J221" s="17" t="str">
        <f t="shared" si="51"/>
        <v/>
      </c>
      <c r="K221" s="13"/>
      <c r="L221" s="21" t="str">
        <f t="shared" si="40"/>
        <v/>
      </c>
      <c r="M221" s="22" t="str">
        <f t="shared" si="41"/>
        <v/>
      </c>
      <c r="N221" s="13"/>
      <c r="Q221" s="73" t="str">
        <f>IF(NOT($H221=""), $H221, IF($C221="", "", IF(IFERROR(INDEX('Intro &amp; Setup'!$AO$17:$AO$66, MATCH($C221, 'Intro &amp; Setup'!$AF$17:$AF$66, 0)), "")="", $Q$4, IFERROR(INDEX('Intro &amp; Setup'!$AO$17:$AO$66, MATCH($C221, 'Intro &amp; Setup'!$AF$17:$AF$66, 0)), ""))))</f>
        <v/>
      </c>
      <c r="U221" s="41" t="str">
        <f t="shared" si="52"/>
        <v/>
      </c>
      <c r="W221" s="28" t="str">
        <f t="shared" si="42"/>
        <v/>
      </c>
      <c r="X221" s="36" t="str">
        <f t="shared" si="43"/>
        <v/>
      </c>
      <c r="Y221" s="36"/>
      <c r="Z221" s="36"/>
      <c r="AA221" s="36" t="str">
        <f t="shared" si="44"/>
        <v/>
      </c>
      <c r="AB221" s="36" t="str">
        <f t="shared" si="45"/>
        <v/>
      </c>
      <c r="AC221" s="29" t="str">
        <f t="shared" si="46"/>
        <v/>
      </c>
      <c r="AE221" s="28" t="str">
        <f t="shared" si="47"/>
        <v/>
      </c>
      <c r="AF221" s="36" t="str">
        <f t="shared" si="48"/>
        <v/>
      </c>
      <c r="AG221" s="36"/>
      <c r="AH221" s="36"/>
      <c r="AI221" s="36" t="str">
        <f t="shared" si="49"/>
        <v/>
      </c>
      <c r="AJ221" s="36" t="str">
        <f t="shared" si="50"/>
        <v/>
      </c>
      <c r="AK221" s="29"/>
      <c r="AM221" s="41" t="str">
        <f t="shared" si="53"/>
        <v/>
      </c>
    </row>
    <row r="222" spans="1:39" ht="14.45" customHeight="1" x14ac:dyDescent="0.25">
      <c r="A222" s="13"/>
      <c r="B222" s="84"/>
      <c r="C222" s="85"/>
      <c r="D222" s="86"/>
      <c r="E222" s="86"/>
      <c r="F222" s="87"/>
      <c r="G222" s="87"/>
      <c r="H222" s="88"/>
      <c r="I222" s="13"/>
      <c r="J222" s="17" t="str">
        <f t="shared" si="51"/>
        <v/>
      </c>
      <c r="K222" s="13"/>
      <c r="L222" s="21" t="str">
        <f t="shared" si="40"/>
        <v/>
      </c>
      <c r="M222" s="22" t="str">
        <f t="shared" si="41"/>
        <v/>
      </c>
      <c r="N222" s="13"/>
      <c r="Q222" s="73" t="str">
        <f>IF(NOT($H222=""), $H222, IF($C222="", "", IF(IFERROR(INDEX('Intro &amp; Setup'!$AO$17:$AO$66, MATCH($C222, 'Intro &amp; Setup'!$AF$17:$AF$66, 0)), "")="", $Q$4, IFERROR(INDEX('Intro &amp; Setup'!$AO$17:$AO$66, MATCH($C222, 'Intro &amp; Setup'!$AF$17:$AF$66, 0)), ""))))</f>
        <v/>
      </c>
      <c r="U222" s="41" t="str">
        <f t="shared" si="52"/>
        <v/>
      </c>
      <c r="W222" s="28" t="str">
        <f t="shared" si="42"/>
        <v/>
      </c>
      <c r="X222" s="36" t="str">
        <f t="shared" si="43"/>
        <v/>
      </c>
      <c r="Y222" s="36"/>
      <c r="Z222" s="36"/>
      <c r="AA222" s="36" t="str">
        <f t="shared" si="44"/>
        <v/>
      </c>
      <c r="AB222" s="36" t="str">
        <f t="shared" si="45"/>
        <v/>
      </c>
      <c r="AC222" s="29" t="str">
        <f t="shared" si="46"/>
        <v/>
      </c>
      <c r="AE222" s="28" t="str">
        <f t="shared" si="47"/>
        <v/>
      </c>
      <c r="AF222" s="36" t="str">
        <f t="shared" si="48"/>
        <v/>
      </c>
      <c r="AG222" s="36"/>
      <c r="AH222" s="36"/>
      <c r="AI222" s="36" t="str">
        <f t="shared" si="49"/>
        <v/>
      </c>
      <c r="AJ222" s="36" t="str">
        <f t="shared" si="50"/>
        <v/>
      </c>
      <c r="AK222" s="29"/>
      <c r="AM222" s="41" t="str">
        <f t="shared" si="53"/>
        <v/>
      </c>
    </row>
    <row r="223" spans="1:39" ht="14.45" customHeight="1" x14ac:dyDescent="0.25">
      <c r="A223" s="13"/>
      <c r="B223" s="84"/>
      <c r="C223" s="85"/>
      <c r="D223" s="86"/>
      <c r="E223" s="86"/>
      <c r="F223" s="87"/>
      <c r="G223" s="87"/>
      <c r="H223" s="88"/>
      <c r="I223" s="13"/>
      <c r="J223" s="17" t="str">
        <f t="shared" si="51"/>
        <v/>
      </c>
      <c r="K223" s="13"/>
      <c r="L223" s="21" t="str">
        <f t="shared" si="40"/>
        <v/>
      </c>
      <c r="M223" s="22" t="str">
        <f t="shared" si="41"/>
        <v/>
      </c>
      <c r="N223" s="13"/>
      <c r="Q223" s="73" t="str">
        <f>IF(NOT($H223=""), $H223, IF($C223="", "", IF(IFERROR(INDEX('Intro &amp; Setup'!$AO$17:$AO$66, MATCH($C223, 'Intro &amp; Setup'!$AF$17:$AF$66, 0)), "")="", $Q$4, IFERROR(INDEX('Intro &amp; Setup'!$AO$17:$AO$66, MATCH($C223, 'Intro &amp; Setup'!$AF$17:$AF$66, 0)), ""))))</f>
        <v/>
      </c>
      <c r="U223" s="41" t="str">
        <f t="shared" si="52"/>
        <v/>
      </c>
      <c r="W223" s="28" t="str">
        <f t="shared" si="42"/>
        <v/>
      </c>
      <c r="X223" s="36" t="str">
        <f t="shared" si="43"/>
        <v/>
      </c>
      <c r="Y223" s="36"/>
      <c r="Z223" s="36"/>
      <c r="AA223" s="36" t="str">
        <f t="shared" si="44"/>
        <v/>
      </c>
      <c r="AB223" s="36" t="str">
        <f t="shared" si="45"/>
        <v/>
      </c>
      <c r="AC223" s="29" t="str">
        <f t="shared" si="46"/>
        <v/>
      </c>
      <c r="AE223" s="28" t="str">
        <f t="shared" si="47"/>
        <v/>
      </c>
      <c r="AF223" s="36" t="str">
        <f t="shared" si="48"/>
        <v/>
      </c>
      <c r="AG223" s="36"/>
      <c r="AH223" s="36"/>
      <c r="AI223" s="36" t="str">
        <f t="shared" si="49"/>
        <v/>
      </c>
      <c r="AJ223" s="36" t="str">
        <f t="shared" si="50"/>
        <v/>
      </c>
      <c r="AK223" s="29"/>
      <c r="AM223" s="41" t="str">
        <f t="shared" si="53"/>
        <v/>
      </c>
    </row>
    <row r="224" spans="1:39" ht="14.45" customHeight="1" x14ac:dyDescent="0.25">
      <c r="A224" s="13"/>
      <c r="B224" s="84"/>
      <c r="C224" s="85"/>
      <c r="D224" s="86"/>
      <c r="E224" s="86"/>
      <c r="F224" s="87"/>
      <c r="G224" s="87"/>
      <c r="H224" s="88"/>
      <c r="I224" s="13"/>
      <c r="J224" s="17" t="str">
        <f t="shared" si="51"/>
        <v/>
      </c>
      <c r="K224" s="13"/>
      <c r="L224" s="21" t="str">
        <f t="shared" si="40"/>
        <v/>
      </c>
      <c r="M224" s="22" t="str">
        <f t="shared" si="41"/>
        <v/>
      </c>
      <c r="N224" s="13"/>
      <c r="Q224" s="73" t="str">
        <f>IF(NOT($H224=""), $H224, IF($C224="", "", IF(IFERROR(INDEX('Intro &amp; Setup'!$AO$17:$AO$66, MATCH($C224, 'Intro &amp; Setup'!$AF$17:$AF$66, 0)), "")="", $Q$4, IFERROR(INDEX('Intro &amp; Setup'!$AO$17:$AO$66, MATCH($C224, 'Intro &amp; Setup'!$AF$17:$AF$66, 0)), ""))))</f>
        <v/>
      </c>
      <c r="U224" s="41" t="str">
        <f t="shared" si="52"/>
        <v/>
      </c>
      <c r="W224" s="28" t="str">
        <f t="shared" si="42"/>
        <v/>
      </c>
      <c r="X224" s="36" t="str">
        <f t="shared" si="43"/>
        <v/>
      </c>
      <c r="Y224" s="36"/>
      <c r="Z224" s="36"/>
      <c r="AA224" s="36" t="str">
        <f t="shared" si="44"/>
        <v/>
      </c>
      <c r="AB224" s="36" t="str">
        <f t="shared" si="45"/>
        <v/>
      </c>
      <c r="AC224" s="29" t="str">
        <f t="shared" si="46"/>
        <v/>
      </c>
      <c r="AE224" s="28" t="str">
        <f t="shared" si="47"/>
        <v/>
      </c>
      <c r="AF224" s="36" t="str">
        <f t="shared" si="48"/>
        <v/>
      </c>
      <c r="AG224" s="36"/>
      <c r="AH224" s="36"/>
      <c r="AI224" s="36" t="str">
        <f t="shared" si="49"/>
        <v/>
      </c>
      <c r="AJ224" s="36" t="str">
        <f t="shared" si="50"/>
        <v/>
      </c>
      <c r="AK224" s="29"/>
      <c r="AM224" s="41" t="str">
        <f t="shared" si="53"/>
        <v/>
      </c>
    </row>
    <row r="225" spans="1:39" ht="14.45" customHeight="1" x14ac:dyDescent="0.25">
      <c r="A225" s="13"/>
      <c r="B225" s="84"/>
      <c r="C225" s="85"/>
      <c r="D225" s="86"/>
      <c r="E225" s="86"/>
      <c r="F225" s="87"/>
      <c r="G225" s="87"/>
      <c r="H225" s="88"/>
      <c r="I225" s="13"/>
      <c r="J225" s="17" t="str">
        <f t="shared" si="51"/>
        <v/>
      </c>
      <c r="K225" s="13"/>
      <c r="L225" s="21" t="str">
        <f t="shared" si="40"/>
        <v/>
      </c>
      <c r="M225" s="22" t="str">
        <f t="shared" si="41"/>
        <v/>
      </c>
      <c r="N225" s="13"/>
      <c r="Q225" s="73" t="str">
        <f>IF(NOT($H225=""), $H225, IF($C225="", "", IF(IFERROR(INDEX('Intro &amp; Setup'!$AO$17:$AO$66, MATCH($C225, 'Intro &amp; Setup'!$AF$17:$AF$66, 0)), "")="", $Q$4, IFERROR(INDEX('Intro &amp; Setup'!$AO$17:$AO$66, MATCH($C225, 'Intro &amp; Setup'!$AF$17:$AF$66, 0)), ""))))</f>
        <v/>
      </c>
      <c r="U225" s="41" t="str">
        <f t="shared" si="52"/>
        <v/>
      </c>
      <c r="W225" s="28" t="str">
        <f t="shared" si="42"/>
        <v/>
      </c>
      <c r="X225" s="36" t="str">
        <f t="shared" si="43"/>
        <v/>
      </c>
      <c r="Y225" s="36"/>
      <c r="Z225" s="36"/>
      <c r="AA225" s="36" t="str">
        <f t="shared" si="44"/>
        <v/>
      </c>
      <c r="AB225" s="36" t="str">
        <f t="shared" si="45"/>
        <v/>
      </c>
      <c r="AC225" s="29" t="str">
        <f t="shared" si="46"/>
        <v/>
      </c>
      <c r="AE225" s="28" t="str">
        <f t="shared" si="47"/>
        <v/>
      </c>
      <c r="AF225" s="36" t="str">
        <f t="shared" si="48"/>
        <v/>
      </c>
      <c r="AG225" s="36"/>
      <c r="AH225" s="36"/>
      <c r="AI225" s="36" t="str">
        <f t="shared" si="49"/>
        <v/>
      </c>
      <c r="AJ225" s="36" t="str">
        <f t="shared" si="50"/>
        <v/>
      </c>
      <c r="AK225" s="29"/>
      <c r="AM225" s="41" t="str">
        <f t="shared" si="53"/>
        <v/>
      </c>
    </row>
    <row r="226" spans="1:39" ht="14.45" customHeight="1" x14ac:dyDescent="0.25">
      <c r="A226" s="13"/>
      <c r="B226" s="84"/>
      <c r="C226" s="85"/>
      <c r="D226" s="86"/>
      <c r="E226" s="86"/>
      <c r="F226" s="87"/>
      <c r="G226" s="87"/>
      <c r="H226" s="88"/>
      <c r="I226" s="13"/>
      <c r="J226" s="17" t="str">
        <f t="shared" si="51"/>
        <v/>
      </c>
      <c r="K226" s="13"/>
      <c r="L226" s="21" t="str">
        <f t="shared" si="40"/>
        <v/>
      </c>
      <c r="M226" s="22" t="str">
        <f t="shared" si="41"/>
        <v/>
      </c>
      <c r="N226" s="13"/>
      <c r="Q226" s="73" t="str">
        <f>IF(NOT($H226=""), $H226, IF($C226="", "", IF(IFERROR(INDEX('Intro &amp; Setup'!$AO$17:$AO$66, MATCH($C226, 'Intro &amp; Setup'!$AF$17:$AF$66, 0)), "")="", $Q$4, IFERROR(INDEX('Intro &amp; Setup'!$AO$17:$AO$66, MATCH($C226, 'Intro &amp; Setup'!$AF$17:$AF$66, 0)), ""))))</f>
        <v/>
      </c>
      <c r="U226" s="41" t="str">
        <f t="shared" si="52"/>
        <v/>
      </c>
      <c r="W226" s="28" t="str">
        <f t="shared" si="42"/>
        <v/>
      </c>
      <c r="X226" s="36" t="str">
        <f t="shared" si="43"/>
        <v/>
      </c>
      <c r="Y226" s="36"/>
      <c r="Z226" s="36"/>
      <c r="AA226" s="36" t="str">
        <f t="shared" si="44"/>
        <v/>
      </c>
      <c r="AB226" s="36" t="str">
        <f t="shared" si="45"/>
        <v/>
      </c>
      <c r="AC226" s="29" t="str">
        <f t="shared" si="46"/>
        <v/>
      </c>
      <c r="AE226" s="28" t="str">
        <f t="shared" si="47"/>
        <v/>
      </c>
      <c r="AF226" s="36" t="str">
        <f t="shared" si="48"/>
        <v/>
      </c>
      <c r="AG226" s="36"/>
      <c r="AH226" s="36"/>
      <c r="AI226" s="36" t="str">
        <f t="shared" si="49"/>
        <v/>
      </c>
      <c r="AJ226" s="36" t="str">
        <f t="shared" si="50"/>
        <v/>
      </c>
      <c r="AK226" s="29"/>
      <c r="AM226" s="41" t="str">
        <f t="shared" si="53"/>
        <v/>
      </c>
    </row>
    <row r="227" spans="1:39" ht="14.45" customHeight="1" x14ac:dyDescent="0.25">
      <c r="A227" s="13"/>
      <c r="B227" s="84"/>
      <c r="C227" s="85"/>
      <c r="D227" s="86"/>
      <c r="E227" s="86"/>
      <c r="F227" s="87"/>
      <c r="G227" s="87"/>
      <c r="H227" s="88"/>
      <c r="I227" s="13"/>
      <c r="J227" s="17" t="str">
        <f t="shared" si="51"/>
        <v/>
      </c>
      <c r="K227" s="13"/>
      <c r="L227" s="21" t="str">
        <f t="shared" si="40"/>
        <v/>
      </c>
      <c r="M227" s="22" t="str">
        <f t="shared" si="41"/>
        <v/>
      </c>
      <c r="N227" s="13"/>
      <c r="Q227" s="73" t="str">
        <f>IF(NOT($H227=""), $H227, IF($C227="", "", IF(IFERROR(INDEX('Intro &amp; Setup'!$AO$17:$AO$66, MATCH($C227, 'Intro &amp; Setup'!$AF$17:$AF$66, 0)), "")="", $Q$4, IFERROR(INDEX('Intro &amp; Setup'!$AO$17:$AO$66, MATCH($C227, 'Intro &amp; Setup'!$AF$17:$AF$66, 0)), ""))))</f>
        <v/>
      </c>
      <c r="U227" s="41" t="str">
        <f t="shared" si="52"/>
        <v/>
      </c>
      <c r="W227" s="28" t="str">
        <f t="shared" si="42"/>
        <v/>
      </c>
      <c r="X227" s="36" t="str">
        <f t="shared" si="43"/>
        <v/>
      </c>
      <c r="Y227" s="36"/>
      <c r="Z227" s="36"/>
      <c r="AA227" s="36" t="str">
        <f t="shared" si="44"/>
        <v/>
      </c>
      <c r="AB227" s="36" t="str">
        <f t="shared" si="45"/>
        <v/>
      </c>
      <c r="AC227" s="29" t="str">
        <f t="shared" si="46"/>
        <v/>
      </c>
      <c r="AE227" s="28" t="str">
        <f t="shared" si="47"/>
        <v/>
      </c>
      <c r="AF227" s="36" t="str">
        <f t="shared" si="48"/>
        <v/>
      </c>
      <c r="AG227" s="36"/>
      <c r="AH227" s="36"/>
      <c r="AI227" s="36" t="str">
        <f t="shared" si="49"/>
        <v/>
      </c>
      <c r="AJ227" s="36" t="str">
        <f t="shared" si="50"/>
        <v/>
      </c>
      <c r="AK227" s="29"/>
      <c r="AM227" s="41" t="str">
        <f t="shared" si="53"/>
        <v/>
      </c>
    </row>
    <row r="228" spans="1:39" ht="14.45" customHeight="1" x14ac:dyDescent="0.25">
      <c r="A228" s="13"/>
      <c r="B228" s="84"/>
      <c r="C228" s="85"/>
      <c r="D228" s="86"/>
      <c r="E228" s="86"/>
      <c r="F228" s="87"/>
      <c r="G228" s="87"/>
      <c r="H228" s="88"/>
      <c r="I228" s="13"/>
      <c r="J228" s="17" t="str">
        <f t="shared" si="51"/>
        <v/>
      </c>
      <c r="K228" s="13"/>
      <c r="L228" s="21" t="str">
        <f t="shared" si="40"/>
        <v/>
      </c>
      <c r="M228" s="22" t="str">
        <f t="shared" si="41"/>
        <v/>
      </c>
      <c r="N228" s="13"/>
      <c r="Q228" s="73" t="str">
        <f>IF(NOT($H228=""), $H228, IF($C228="", "", IF(IFERROR(INDEX('Intro &amp; Setup'!$AO$17:$AO$66, MATCH($C228, 'Intro &amp; Setup'!$AF$17:$AF$66, 0)), "")="", $Q$4, IFERROR(INDEX('Intro &amp; Setup'!$AO$17:$AO$66, MATCH($C228, 'Intro &amp; Setup'!$AF$17:$AF$66, 0)), ""))))</f>
        <v/>
      </c>
      <c r="U228" s="41" t="str">
        <f t="shared" si="52"/>
        <v/>
      </c>
      <c r="W228" s="28" t="str">
        <f t="shared" si="42"/>
        <v/>
      </c>
      <c r="X228" s="36" t="str">
        <f t="shared" si="43"/>
        <v/>
      </c>
      <c r="Y228" s="36"/>
      <c r="Z228" s="36"/>
      <c r="AA228" s="36" t="str">
        <f t="shared" si="44"/>
        <v/>
      </c>
      <c r="AB228" s="36" t="str">
        <f t="shared" si="45"/>
        <v/>
      </c>
      <c r="AC228" s="29" t="str">
        <f t="shared" si="46"/>
        <v/>
      </c>
      <c r="AE228" s="28" t="str">
        <f t="shared" si="47"/>
        <v/>
      </c>
      <c r="AF228" s="36" t="str">
        <f t="shared" si="48"/>
        <v/>
      </c>
      <c r="AG228" s="36"/>
      <c r="AH228" s="36"/>
      <c r="AI228" s="36" t="str">
        <f t="shared" si="49"/>
        <v/>
      </c>
      <c r="AJ228" s="36" t="str">
        <f t="shared" si="50"/>
        <v/>
      </c>
      <c r="AK228" s="29"/>
      <c r="AM228" s="41" t="str">
        <f t="shared" si="53"/>
        <v/>
      </c>
    </row>
    <row r="229" spans="1:39" ht="14.45" customHeight="1" x14ac:dyDescent="0.25">
      <c r="A229" s="13"/>
      <c r="B229" s="84"/>
      <c r="C229" s="85"/>
      <c r="D229" s="86"/>
      <c r="E229" s="86"/>
      <c r="F229" s="87"/>
      <c r="G229" s="87"/>
      <c r="H229" s="88"/>
      <c r="I229" s="13"/>
      <c r="J229" s="17" t="str">
        <f t="shared" si="51"/>
        <v/>
      </c>
      <c r="K229" s="13"/>
      <c r="L229" s="21" t="str">
        <f t="shared" si="40"/>
        <v/>
      </c>
      <c r="M229" s="22" t="str">
        <f t="shared" si="41"/>
        <v/>
      </c>
      <c r="N229" s="13"/>
      <c r="Q229" s="73" t="str">
        <f>IF(NOT($H229=""), $H229, IF($C229="", "", IF(IFERROR(INDEX('Intro &amp; Setup'!$AO$17:$AO$66, MATCH($C229, 'Intro &amp; Setup'!$AF$17:$AF$66, 0)), "")="", $Q$4, IFERROR(INDEX('Intro &amp; Setup'!$AO$17:$AO$66, MATCH($C229, 'Intro &amp; Setup'!$AF$17:$AF$66, 0)), ""))))</f>
        <v/>
      </c>
      <c r="U229" s="41" t="str">
        <f t="shared" si="52"/>
        <v/>
      </c>
      <c r="W229" s="28" t="str">
        <f t="shared" si="42"/>
        <v/>
      </c>
      <c r="X229" s="36" t="str">
        <f t="shared" si="43"/>
        <v/>
      </c>
      <c r="Y229" s="36"/>
      <c r="Z229" s="36"/>
      <c r="AA229" s="36" t="str">
        <f t="shared" si="44"/>
        <v/>
      </c>
      <c r="AB229" s="36" t="str">
        <f t="shared" si="45"/>
        <v/>
      </c>
      <c r="AC229" s="29" t="str">
        <f t="shared" si="46"/>
        <v/>
      </c>
      <c r="AE229" s="28" t="str">
        <f t="shared" si="47"/>
        <v/>
      </c>
      <c r="AF229" s="36" t="str">
        <f t="shared" si="48"/>
        <v/>
      </c>
      <c r="AG229" s="36"/>
      <c r="AH229" s="36"/>
      <c r="AI229" s="36" t="str">
        <f t="shared" si="49"/>
        <v/>
      </c>
      <c r="AJ229" s="36" t="str">
        <f t="shared" si="50"/>
        <v/>
      </c>
      <c r="AK229" s="29"/>
      <c r="AM229" s="41" t="str">
        <f t="shared" si="53"/>
        <v/>
      </c>
    </row>
    <row r="230" spans="1:39" ht="14.45" customHeight="1" x14ac:dyDescent="0.25">
      <c r="A230" s="13"/>
      <c r="B230" s="84"/>
      <c r="C230" s="85"/>
      <c r="D230" s="86"/>
      <c r="E230" s="86"/>
      <c r="F230" s="87"/>
      <c r="G230" s="87"/>
      <c r="H230" s="88"/>
      <c r="I230" s="13"/>
      <c r="J230" s="17" t="str">
        <f t="shared" si="51"/>
        <v/>
      </c>
      <c r="K230" s="13"/>
      <c r="L230" s="21" t="str">
        <f t="shared" si="40"/>
        <v/>
      </c>
      <c r="M230" s="22" t="str">
        <f t="shared" si="41"/>
        <v/>
      </c>
      <c r="N230" s="13"/>
      <c r="Q230" s="73" t="str">
        <f>IF(NOT($H230=""), $H230, IF($C230="", "", IF(IFERROR(INDEX('Intro &amp; Setup'!$AO$17:$AO$66, MATCH($C230, 'Intro &amp; Setup'!$AF$17:$AF$66, 0)), "")="", $Q$4, IFERROR(INDEX('Intro &amp; Setup'!$AO$17:$AO$66, MATCH($C230, 'Intro &amp; Setup'!$AF$17:$AF$66, 0)), ""))))</f>
        <v/>
      </c>
      <c r="U230" s="41" t="str">
        <f t="shared" si="52"/>
        <v/>
      </c>
      <c r="W230" s="28" t="str">
        <f t="shared" si="42"/>
        <v/>
      </c>
      <c r="X230" s="36" t="str">
        <f t="shared" si="43"/>
        <v/>
      </c>
      <c r="Y230" s="36"/>
      <c r="Z230" s="36"/>
      <c r="AA230" s="36" t="str">
        <f t="shared" si="44"/>
        <v/>
      </c>
      <c r="AB230" s="36" t="str">
        <f t="shared" si="45"/>
        <v/>
      </c>
      <c r="AC230" s="29" t="str">
        <f t="shared" si="46"/>
        <v/>
      </c>
      <c r="AE230" s="28" t="str">
        <f t="shared" si="47"/>
        <v/>
      </c>
      <c r="AF230" s="36" t="str">
        <f t="shared" si="48"/>
        <v/>
      </c>
      <c r="AG230" s="36"/>
      <c r="AH230" s="36"/>
      <c r="AI230" s="36" t="str">
        <f t="shared" si="49"/>
        <v/>
      </c>
      <c r="AJ230" s="36" t="str">
        <f t="shared" si="50"/>
        <v/>
      </c>
      <c r="AK230" s="29"/>
      <c r="AM230" s="41" t="str">
        <f t="shared" si="53"/>
        <v/>
      </c>
    </row>
    <row r="231" spans="1:39" ht="14.45" customHeight="1" x14ac:dyDescent="0.25">
      <c r="A231" s="13"/>
      <c r="B231" s="84"/>
      <c r="C231" s="85"/>
      <c r="D231" s="86"/>
      <c r="E231" s="86"/>
      <c r="F231" s="87"/>
      <c r="G231" s="87"/>
      <c r="H231" s="88"/>
      <c r="I231" s="13"/>
      <c r="J231" s="17" t="str">
        <f t="shared" si="51"/>
        <v/>
      </c>
      <c r="K231" s="13"/>
      <c r="L231" s="21" t="str">
        <f t="shared" si="40"/>
        <v/>
      </c>
      <c r="M231" s="22" t="str">
        <f t="shared" si="41"/>
        <v/>
      </c>
      <c r="N231" s="13"/>
      <c r="Q231" s="73" t="str">
        <f>IF(NOT($H231=""), $H231, IF($C231="", "", IF(IFERROR(INDEX('Intro &amp; Setup'!$AO$17:$AO$66, MATCH($C231, 'Intro &amp; Setup'!$AF$17:$AF$66, 0)), "")="", $Q$4, IFERROR(INDEX('Intro &amp; Setup'!$AO$17:$AO$66, MATCH($C231, 'Intro &amp; Setup'!$AF$17:$AF$66, 0)), ""))))</f>
        <v/>
      </c>
      <c r="U231" s="41" t="str">
        <f t="shared" si="52"/>
        <v/>
      </c>
      <c r="W231" s="28" t="str">
        <f t="shared" si="42"/>
        <v/>
      </c>
      <c r="X231" s="36" t="str">
        <f t="shared" si="43"/>
        <v/>
      </c>
      <c r="Y231" s="36"/>
      <c r="Z231" s="36"/>
      <c r="AA231" s="36" t="str">
        <f t="shared" si="44"/>
        <v/>
      </c>
      <c r="AB231" s="36" t="str">
        <f t="shared" si="45"/>
        <v/>
      </c>
      <c r="AC231" s="29" t="str">
        <f t="shared" si="46"/>
        <v/>
      </c>
      <c r="AE231" s="28" t="str">
        <f t="shared" si="47"/>
        <v/>
      </c>
      <c r="AF231" s="36" t="str">
        <f t="shared" si="48"/>
        <v/>
      </c>
      <c r="AG231" s="36"/>
      <c r="AH231" s="36"/>
      <c r="AI231" s="36" t="str">
        <f t="shared" si="49"/>
        <v/>
      </c>
      <c r="AJ231" s="36" t="str">
        <f t="shared" si="50"/>
        <v/>
      </c>
      <c r="AK231" s="29"/>
      <c r="AM231" s="41" t="str">
        <f t="shared" si="53"/>
        <v/>
      </c>
    </row>
    <row r="232" spans="1:39" ht="14.45" customHeight="1" x14ac:dyDescent="0.25">
      <c r="A232" s="13"/>
      <c r="B232" s="84"/>
      <c r="C232" s="85"/>
      <c r="D232" s="86"/>
      <c r="E232" s="86"/>
      <c r="F232" s="87"/>
      <c r="G232" s="87"/>
      <c r="H232" s="88"/>
      <c r="I232" s="13"/>
      <c r="J232" s="17" t="str">
        <f t="shared" si="51"/>
        <v/>
      </c>
      <c r="K232" s="13"/>
      <c r="L232" s="21" t="str">
        <f t="shared" si="40"/>
        <v/>
      </c>
      <c r="M232" s="22" t="str">
        <f t="shared" si="41"/>
        <v/>
      </c>
      <c r="N232" s="13"/>
      <c r="Q232" s="73" t="str">
        <f>IF(NOT($H232=""), $H232, IF($C232="", "", IF(IFERROR(INDEX('Intro &amp; Setup'!$AO$17:$AO$66, MATCH($C232, 'Intro &amp; Setup'!$AF$17:$AF$66, 0)), "")="", $Q$4, IFERROR(INDEX('Intro &amp; Setup'!$AO$17:$AO$66, MATCH($C232, 'Intro &amp; Setup'!$AF$17:$AF$66, 0)), ""))))</f>
        <v/>
      </c>
      <c r="U232" s="41" t="str">
        <f t="shared" si="52"/>
        <v/>
      </c>
      <c r="W232" s="28" t="str">
        <f t="shared" si="42"/>
        <v/>
      </c>
      <c r="X232" s="36" t="str">
        <f t="shared" si="43"/>
        <v/>
      </c>
      <c r="Y232" s="36"/>
      <c r="Z232" s="36"/>
      <c r="AA232" s="36" t="str">
        <f t="shared" si="44"/>
        <v/>
      </c>
      <c r="AB232" s="36" t="str">
        <f t="shared" si="45"/>
        <v/>
      </c>
      <c r="AC232" s="29" t="str">
        <f t="shared" si="46"/>
        <v/>
      </c>
      <c r="AE232" s="28" t="str">
        <f t="shared" si="47"/>
        <v/>
      </c>
      <c r="AF232" s="36" t="str">
        <f t="shared" si="48"/>
        <v/>
      </c>
      <c r="AG232" s="36"/>
      <c r="AH232" s="36"/>
      <c r="AI232" s="36" t="str">
        <f t="shared" si="49"/>
        <v/>
      </c>
      <c r="AJ232" s="36" t="str">
        <f t="shared" si="50"/>
        <v/>
      </c>
      <c r="AK232" s="29"/>
      <c r="AM232" s="41" t="str">
        <f t="shared" si="53"/>
        <v/>
      </c>
    </row>
    <row r="233" spans="1:39" ht="14.45" customHeight="1" x14ac:dyDescent="0.25">
      <c r="A233" s="13"/>
      <c r="B233" s="84"/>
      <c r="C233" s="85"/>
      <c r="D233" s="86"/>
      <c r="E233" s="86"/>
      <c r="F233" s="87"/>
      <c r="G233" s="87"/>
      <c r="H233" s="88"/>
      <c r="I233" s="13"/>
      <c r="J233" s="17" t="str">
        <f t="shared" si="51"/>
        <v/>
      </c>
      <c r="K233" s="13"/>
      <c r="L233" s="21" t="str">
        <f t="shared" si="40"/>
        <v/>
      </c>
      <c r="M233" s="22" t="str">
        <f t="shared" si="41"/>
        <v/>
      </c>
      <c r="N233" s="13"/>
      <c r="Q233" s="73" t="str">
        <f>IF(NOT($H233=""), $H233, IF($C233="", "", IF(IFERROR(INDEX('Intro &amp; Setup'!$AO$17:$AO$66, MATCH($C233, 'Intro &amp; Setup'!$AF$17:$AF$66, 0)), "")="", $Q$4, IFERROR(INDEX('Intro &amp; Setup'!$AO$17:$AO$66, MATCH($C233, 'Intro &amp; Setup'!$AF$17:$AF$66, 0)), ""))))</f>
        <v/>
      </c>
      <c r="U233" s="41" t="str">
        <f t="shared" si="52"/>
        <v/>
      </c>
      <c r="W233" s="28" t="str">
        <f t="shared" si="42"/>
        <v/>
      </c>
      <c r="X233" s="36" t="str">
        <f t="shared" si="43"/>
        <v/>
      </c>
      <c r="Y233" s="36"/>
      <c r="Z233" s="36"/>
      <c r="AA233" s="36" t="str">
        <f t="shared" si="44"/>
        <v/>
      </c>
      <c r="AB233" s="36" t="str">
        <f t="shared" si="45"/>
        <v/>
      </c>
      <c r="AC233" s="29" t="str">
        <f t="shared" si="46"/>
        <v/>
      </c>
      <c r="AE233" s="28" t="str">
        <f t="shared" si="47"/>
        <v/>
      </c>
      <c r="AF233" s="36" t="str">
        <f t="shared" si="48"/>
        <v/>
      </c>
      <c r="AG233" s="36"/>
      <c r="AH233" s="36"/>
      <c r="AI233" s="36" t="str">
        <f t="shared" si="49"/>
        <v/>
      </c>
      <c r="AJ233" s="36" t="str">
        <f t="shared" si="50"/>
        <v/>
      </c>
      <c r="AK233" s="29"/>
      <c r="AM233" s="41" t="str">
        <f t="shared" si="53"/>
        <v/>
      </c>
    </row>
    <row r="234" spans="1:39" ht="14.45" customHeight="1" x14ac:dyDescent="0.25">
      <c r="A234" s="13"/>
      <c r="B234" s="84"/>
      <c r="C234" s="85"/>
      <c r="D234" s="86"/>
      <c r="E234" s="86"/>
      <c r="F234" s="87"/>
      <c r="G234" s="87"/>
      <c r="H234" s="88"/>
      <c r="I234" s="13"/>
      <c r="J234" s="17" t="str">
        <f t="shared" si="51"/>
        <v/>
      </c>
      <c r="K234" s="13"/>
      <c r="L234" s="21" t="str">
        <f t="shared" si="40"/>
        <v/>
      </c>
      <c r="M234" s="22" t="str">
        <f t="shared" si="41"/>
        <v/>
      </c>
      <c r="N234" s="13"/>
      <c r="Q234" s="73" t="str">
        <f>IF(NOT($H234=""), $H234, IF($C234="", "", IF(IFERROR(INDEX('Intro &amp; Setup'!$AO$17:$AO$66, MATCH($C234, 'Intro &amp; Setup'!$AF$17:$AF$66, 0)), "")="", $Q$4, IFERROR(INDEX('Intro &amp; Setup'!$AO$17:$AO$66, MATCH($C234, 'Intro &amp; Setup'!$AF$17:$AF$66, 0)), ""))))</f>
        <v/>
      </c>
      <c r="U234" s="41" t="str">
        <f t="shared" si="52"/>
        <v/>
      </c>
      <c r="W234" s="28" t="str">
        <f t="shared" si="42"/>
        <v/>
      </c>
      <c r="X234" s="36" t="str">
        <f t="shared" si="43"/>
        <v/>
      </c>
      <c r="Y234" s="36"/>
      <c r="Z234" s="36"/>
      <c r="AA234" s="36" t="str">
        <f t="shared" si="44"/>
        <v/>
      </c>
      <c r="AB234" s="36" t="str">
        <f t="shared" si="45"/>
        <v/>
      </c>
      <c r="AC234" s="29" t="str">
        <f t="shared" si="46"/>
        <v/>
      </c>
      <c r="AE234" s="28" t="str">
        <f t="shared" si="47"/>
        <v/>
      </c>
      <c r="AF234" s="36" t="str">
        <f t="shared" si="48"/>
        <v/>
      </c>
      <c r="AG234" s="36"/>
      <c r="AH234" s="36"/>
      <c r="AI234" s="36" t="str">
        <f t="shared" si="49"/>
        <v/>
      </c>
      <c r="AJ234" s="36" t="str">
        <f t="shared" si="50"/>
        <v/>
      </c>
      <c r="AK234" s="29"/>
      <c r="AM234" s="41" t="str">
        <f t="shared" si="53"/>
        <v/>
      </c>
    </row>
    <row r="235" spans="1:39" ht="14.45" customHeight="1" x14ac:dyDescent="0.25">
      <c r="A235" s="13"/>
      <c r="B235" s="84"/>
      <c r="C235" s="85"/>
      <c r="D235" s="86"/>
      <c r="E235" s="86"/>
      <c r="F235" s="87"/>
      <c r="G235" s="87"/>
      <c r="H235" s="88"/>
      <c r="I235" s="13"/>
      <c r="J235" s="17" t="str">
        <f t="shared" si="51"/>
        <v/>
      </c>
      <c r="K235" s="13"/>
      <c r="L235" s="21" t="str">
        <f t="shared" si="40"/>
        <v/>
      </c>
      <c r="M235" s="22" t="str">
        <f t="shared" si="41"/>
        <v/>
      </c>
      <c r="N235" s="13"/>
      <c r="Q235" s="73" t="str">
        <f>IF(NOT($H235=""), $H235, IF($C235="", "", IF(IFERROR(INDEX('Intro &amp; Setup'!$AO$17:$AO$66, MATCH($C235, 'Intro &amp; Setup'!$AF$17:$AF$66, 0)), "")="", $Q$4, IFERROR(INDEX('Intro &amp; Setup'!$AO$17:$AO$66, MATCH($C235, 'Intro &amp; Setup'!$AF$17:$AF$66, 0)), ""))))</f>
        <v/>
      </c>
      <c r="U235" s="41" t="str">
        <f t="shared" si="52"/>
        <v/>
      </c>
      <c r="W235" s="28" t="str">
        <f t="shared" si="42"/>
        <v/>
      </c>
      <c r="X235" s="36" t="str">
        <f t="shared" si="43"/>
        <v/>
      </c>
      <c r="Y235" s="36"/>
      <c r="Z235" s="36"/>
      <c r="AA235" s="36" t="str">
        <f t="shared" si="44"/>
        <v/>
      </c>
      <c r="AB235" s="36" t="str">
        <f t="shared" si="45"/>
        <v/>
      </c>
      <c r="AC235" s="29" t="str">
        <f t="shared" si="46"/>
        <v/>
      </c>
      <c r="AE235" s="28" t="str">
        <f t="shared" si="47"/>
        <v/>
      </c>
      <c r="AF235" s="36" t="str">
        <f t="shared" si="48"/>
        <v/>
      </c>
      <c r="AG235" s="36"/>
      <c r="AH235" s="36"/>
      <c r="AI235" s="36" t="str">
        <f t="shared" si="49"/>
        <v/>
      </c>
      <c r="AJ235" s="36" t="str">
        <f t="shared" si="50"/>
        <v/>
      </c>
      <c r="AK235" s="29"/>
      <c r="AM235" s="41" t="str">
        <f t="shared" si="53"/>
        <v/>
      </c>
    </row>
    <row r="236" spans="1:39" ht="14.45" customHeight="1" x14ac:dyDescent="0.25">
      <c r="A236" s="13"/>
      <c r="B236" s="84"/>
      <c r="C236" s="85"/>
      <c r="D236" s="86"/>
      <c r="E236" s="86"/>
      <c r="F236" s="87"/>
      <c r="G236" s="87"/>
      <c r="H236" s="88"/>
      <c r="I236" s="13"/>
      <c r="J236" s="17" t="str">
        <f t="shared" si="51"/>
        <v/>
      </c>
      <c r="K236" s="13"/>
      <c r="L236" s="21" t="str">
        <f t="shared" si="40"/>
        <v/>
      </c>
      <c r="M236" s="22" t="str">
        <f t="shared" si="41"/>
        <v/>
      </c>
      <c r="N236" s="13"/>
      <c r="Q236" s="73" t="str">
        <f>IF(NOT($H236=""), $H236, IF($C236="", "", IF(IFERROR(INDEX('Intro &amp; Setup'!$AO$17:$AO$66, MATCH($C236, 'Intro &amp; Setup'!$AF$17:$AF$66, 0)), "")="", $Q$4, IFERROR(INDEX('Intro &amp; Setup'!$AO$17:$AO$66, MATCH($C236, 'Intro &amp; Setup'!$AF$17:$AF$66, 0)), ""))))</f>
        <v/>
      </c>
      <c r="U236" s="41" t="str">
        <f t="shared" si="52"/>
        <v/>
      </c>
      <c r="W236" s="28" t="str">
        <f t="shared" si="42"/>
        <v/>
      </c>
      <c r="X236" s="36" t="str">
        <f t="shared" si="43"/>
        <v/>
      </c>
      <c r="Y236" s="36"/>
      <c r="Z236" s="36"/>
      <c r="AA236" s="36" t="str">
        <f t="shared" si="44"/>
        <v/>
      </c>
      <c r="AB236" s="36" t="str">
        <f t="shared" si="45"/>
        <v/>
      </c>
      <c r="AC236" s="29" t="str">
        <f t="shared" si="46"/>
        <v/>
      </c>
      <c r="AE236" s="28" t="str">
        <f t="shared" si="47"/>
        <v/>
      </c>
      <c r="AF236" s="36" t="str">
        <f t="shared" si="48"/>
        <v/>
      </c>
      <c r="AG236" s="36"/>
      <c r="AH236" s="36"/>
      <c r="AI236" s="36" t="str">
        <f t="shared" si="49"/>
        <v/>
      </c>
      <c r="AJ236" s="36" t="str">
        <f t="shared" si="50"/>
        <v/>
      </c>
      <c r="AK236" s="29"/>
      <c r="AM236" s="41" t="str">
        <f t="shared" si="53"/>
        <v/>
      </c>
    </row>
    <row r="237" spans="1:39" ht="14.45" customHeight="1" x14ac:dyDescent="0.25">
      <c r="A237" s="13"/>
      <c r="B237" s="84"/>
      <c r="C237" s="85"/>
      <c r="D237" s="86"/>
      <c r="E237" s="86"/>
      <c r="F237" s="87"/>
      <c r="G237" s="87"/>
      <c r="H237" s="88"/>
      <c r="I237" s="13"/>
      <c r="J237" s="17" t="str">
        <f t="shared" si="51"/>
        <v/>
      </c>
      <c r="K237" s="13"/>
      <c r="L237" s="21" t="str">
        <f t="shared" si="40"/>
        <v/>
      </c>
      <c r="M237" s="22" t="str">
        <f t="shared" si="41"/>
        <v/>
      </c>
      <c r="N237" s="13"/>
      <c r="Q237" s="73" t="str">
        <f>IF(NOT($H237=""), $H237, IF($C237="", "", IF(IFERROR(INDEX('Intro &amp; Setup'!$AO$17:$AO$66, MATCH($C237, 'Intro &amp; Setup'!$AF$17:$AF$66, 0)), "")="", $Q$4, IFERROR(INDEX('Intro &amp; Setup'!$AO$17:$AO$66, MATCH($C237, 'Intro &amp; Setup'!$AF$17:$AF$66, 0)), ""))))</f>
        <v/>
      </c>
      <c r="U237" s="41" t="str">
        <f t="shared" si="52"/>
        <v/>
      </c>
      <c r="W237" s="28" t="str">
        <f t="shared" si="42"/>
        <v/>
      </c>
      <c r="X237" s="36" t="str">
        <f t="shared" si="43"/>
        <v/>
      </c>
      <c r="Y237" s="36"/>
      <c r="Z237" s="36"/>
      <c r="AA237" s="36" t="str">
        <f t="shared" si="44"/>
        <v/>
      </c>
      <c r="AB237" s="36" t="str">
        <f t="shared" si="45"/>
        <v/>
      </c>
      <c r="AC237" s="29" t="str">
        <f t="shared" si="46"/>
        <v/>
      </c>
      <c r="AE237" s="28" t="str">
        <f t="shared" si="47"/>
        <v/>
      </c>
      <c r="AF237" s="36" t="str">
        <f t="shared" si="48"/>
        <v/>
      </c>
      <c r="AG237" s="36"/>
      <c r="AH237" s="36"/>
      <c r="AI237" s="36" t="str">
        <f t="shared" si="49"/>
        <v/>
      </c>
      <c r="AJ237" s="36" t="str">
        <f t="shared" si="50"/>
        <v/>
      </c>
      <c r="AK237" s="29"/>
      <c r="AM237" s="41" t="str">
        <f t="shared" si="53"/>
        <v/>
      </c>
    </row>
    <row r="238" spans="1:39" ht="14.45" customHeight="1" x14ac:dyDescent="0.25">
      <c r="A238" s="13"/>
      <c r="B238" s="84"/>
      <c r="C238" s="85"/>
      <c r="D238" s="86"/>
      <c r="E238" s="86"/>
      <c r="F238" s="87"/>
      <c r="G238" s="87"/>
      <c r="H238" s="88"/>
      <c r="I238" s="13"/>
      <c r="J238" s="17" t="str">
        <f t="shared" si="51"/>
        <v/>
      </c>
      <c r="K238" s="13"/>
      <c r="L238" s="21" t="str">
        <f t="shared" si="40"/>
        <v/>
      </c>
      <c r="M238" s="22" t="str">
        <f t="shared" si="41"/>
        <v/>
      </c>
      <c r="N238" s="13"/>
      <c r="Q238" s="73" t="str">
        <f>IF(NOT($H238=""), $H238, IF($C238="", "", IF(IFERROR(INDEX('Intro &amp; Setup'!$AO$17:$AO$66, MATCH($C238, 'Intro &amp; Setup'!$AF$17:$AF$66, 0)), "")="", $Q$4, IFERROR(INDEX('Intro &amp; Setup'!$AO$17:$AO$66, MATCH($C238, 'Intro &amp; Setup'!$AF$17:$AF$66, 0)), ""))))</f>
        <v/>
      </c>
      <c r="U238" s="41" t="str">
        <f t="shared" si="52"/>
        <v/>
      </c>
      <c r="W238" s="28" t="str">
        <f t="shared" si="42"/>
        <v/>
      </c>
      <c r="X238" s="36" t="str">
        <f t="shared" si="43"/>
        <v/>
      </c>
      <c r="Y238" s="36"/>
      <c r="Z238" s="36"/>
      <c r="AA238" s="36" t="str">
        <f t="shared" si="44"/>
        <v/>
      </c>
      <c r="AB238" s="36" t="str">
        <f t="shared" si="45"/>
        <v/>
      </c>
      <c r="AC238" s="29" t="str">
        <f t="shared" si="46"/>
        <v/>
      </c>
      <c r="AE238" s="28" t="str">
        <f t="shared" si="47"/>
        <v/>
      </c>
      <c r="AF238" s="36" t="str">
        <f t="shared" si="48"/>
        <v/>
      </c>
      <c r="AG238" s="36"/>
      <c r="AH238" s="36"/>
      <c r="AI238" s="36" t="str">
        <f t="shared" si="49"/>
        <v/>
      </c>
      <c r="AJ238" s="36" t="str">
        <f t="shared" si="50"/>
        <v/>
      </c>
      <c r="AK238" s="29"/>
      <c r="AM238" s="41" t="str">
        <f t="shared" si="53"/>
        <v/>
      </c>
    </row>
    <row r="239" spans="1:39" ht="14.45" customHeight="1" x14ac:dyDescent="0.25">
      <c r="A239" s="13"/>
      <c r="B239" s="84"/>
      <c r="C239" s="85"/>
      <c r="D239" s="86"/>
      <c r="E239" s="86"/>
      <c r="F239" s="87"/>
      <c r="G239" s="87"/>
      <c r="H239" s="88"/>
      <c r="I239" s="13"/>
      <c r="J239" s="17" t="str">
        <f t="shared" si="51"/>
        <v/>
      </c>
      <c r="K239" s="13"/>
      <c r="L239" s="21" t="str">
        <f t="shared" si="40"/>
        <v/>
      </c>
      <c r="M239" s="22" t="str">
        <f t="shared" si="41"/>
        <v/>
      </c>
      <c r="N239" s="13"/>
      <c r="Q239" s="73" t="str">
        <f>IF(NOT($H239=""), $H239, IF($C239="", "", IF(IFERROR(INDEX('Intro &amp; Setup'!$AO$17:$AO$66, MATCH($C239, 'Intro &amp; Setup'!$AF$17:$AF$66, 0)), "")="", $Q$4, IFERROR(INDEX('Intro &amp; Setup'!$AO$17:$AO$66, MATCH($C239, 'Intro &amp; Setup'!$AF$17:$AF$66, 0)), ""))))</f>
        <v/>
      </c>
      <c r="U239" s="41" t="str">
        <f t="shared" si="52"/>
        <v/>
      </c>
      <c r="W239" s="28" t="str">
        <f t="shared" si="42"/>
        <v/>
      </c>
      <c r="X239" s="36" t="str">
        <f t="shared" si="43"/>
        <v/>
      </c>
      <c r="Y239" s="36"/>
      <c r="Z239" s="36"/>
      <c r="AA239" s="36" t="str">
        <f t="shared" si="44"/>
        <v/>
      </c>
      <c r="AB239" s="36" t="str">
        <f t="shared" si="45"/>
        <v/>
      </c>
      <c r="AC239" s="29" t="str">
        <f t="shared" si="46"/>
        <v/>
      </c>
      <c r="AE239" s="28" t="str">
        <f t="shared" si="47"/>
        <v/>
      </c>
      <c r="AF239" s="36" t="str">
        <f t="shared" si="48"/>
        <v/>
      </c>
      <c r="AG239" s="36"/>
      <c r="AH239" s="36"/>
      <c r="AI239" s="36" t="str">
        <f t="shared" si="49"/>
        <v/>
      </c>
      <c r="AJ239" s="36" t="str">
        <f t="shared" si="50"/>
        <v/>
      </c>
      <c r="AK239" s="29"/>
      <c r="AM239" s="41" t="str">
        <f t="shared" si="53"/>
        <v/>
      </c>
    </row>
    <row r="240" spans="1:39" ht="14.45" customHeight="1" x14ac:dyDescent="0.25">
      <c r="A240" s="13"/>
      <c r="B240" s="84"/>
      <c r="C240" s="85"/>
      <c r="D240" s="86"/>
      <c r="E240" s="86"/>
      <c r="F240" s="87"/>
      <c r="G240" s="87"/>
      <c r="H240" s="88"/>
      <c r="I240" s="13"/>
      <c r="J240" s="17" t="str">
        <f t="shared" si="51"/>
        <v/>
      </c>
      <c r="K240" s="13"/>
      <c r="L240" s="21" t="str">
        <f t="shared" si="40"/>
        <v/>
      </c>
      <c r="M240" s="22" t="str">
        <f t="shared" si="41"/>
        <v/>
      </c>
      <c r="N240" s="13"/>
      <c r="Q240" s="73" t="str">
        <f>IF(NOT($H240=""), $H240, IF($C240="", "", IF(IFERROR(INDEX('Intro &amp; Setup'!$AO$17:$AO$66, MATCH($C240, 'Intro &amp; Setup'!$AF$17:$AF$66, 0)), "")="", $Q$4, IFERROR(INDEX('Intro &amp; Setup'!$AO$17:$AO$66, MATCH($C240, 'Intro &amp; Setup'!$AF$17:$AF$66, 0)), ""))))</f>
        <v/>
      </c>
      <c r="U240" s="41" t="str">
        <f t="shared" si="52"/>
        <v/>
      </c>
      <c r="W240" s="28" t="str">
        <f t="shared" si="42"/>
        <v/>
      </c>
      <c r="X240" s="36" t="str">
        <f t="shared" si="43"/>
        <v/>
      </c>
      <c r="Y240" s="36"/>
      <c r="Z240" s="36"/>
      <c r="AA240" s="36" t="str">
        <f t="shared" si="44"/>
        <v/>
      </c>
      <c r="AB240" s="36" t="str">
        <f t="shared" si="45"/>
        <v/>
      </c>
      <c r="AC240" s="29" t="str">
        <f t="shared" si="46"/>
        <v/>
      </c>
      <c r="AE240" s="28" t="str">
        <f t="shared" si="47"/>
        <v/>
      </c>
      <c r="AF240" s="36" t="str">
        <f t="shared" si="48"/>
        <v/>
      </c>
      <c r="AG240" s="36"/>
      <c r="AH240" s="36"/>
      <c r="AI240" s="36" t="str">
        <f t="shared" si="49"/>
        <v/>
      </c>
      <c r="AJ240" s="36" t="str">
        <f t="shared" si="50"/>
        <v/>
      </c>
      <c r="AK240" s="29"/>
      <c r="AM240" s="41" t="str">
        <f t="shared" si="53"/>
        <v/>
      </c>
    </row>
    <row r="241" spans="1:39" ht="14.45" customHeight="1" x14ac:dyDescent="0.25">
      <c r="A241" s="13"/>
      <c r="B241" s="84"/>
      <c r="C241" s="85"/>
      <c r="D241" s="86"/>
      <c r="E241" s="86"/>
      <c r="F241" s="87"/>
      <c r="G241" s="87"/>
      <c r="H241" s="88"/>
      <c r="I241" s="13"/>
      <c r="J241" s="17" t="str">
        <f t="shared" si="51"/>
        <v/>
      </c>
      <c r="K241" s="13"/>
      <c r="L241" s="21" t="str">
        <f t="shared" si="40"/>
        <v/>
      </c>
      <c r="M241" s="22" t="str">
        <f t="shared" si="41"/>
        <v/>
      </c>
      <c r="N241" s="13"/>
      <c r="Q241" s="73" t="str">
        <f>IF(NOT($H241=""), $H241, IF($C241="", "", IF(IFERROR(INDEX('Intro &amp; Setup'!$AO$17:$AO$66, MATCH($C241, 'Intro &amp; Setup'!$AF$17:$AF$66, 0)), "")="", $Q$4, IFERROR(INDEX('Intro &amp; Setup'!$AO$17:$AO$66, MATCH($C241, 'Intro &amp; Setup'!$AF$17:$AF$66, 0)), ""))))</f>
        <v/>
      </c>
      <c r="U241" s="41" t="str">
        <f t="shared" si="52"/>
        <v/>
      </c>
      <c r="W241" s="28" t="str">
        <f t="shared" si="42"/>
        <v/>
      </c>
      <c r="X241" s="36" t="str">
        <f t="shared" si="43"/>
        <v/>
      </c>
      <c r="Y241" s="36"/>
      <c r="Z241" s="36"/>
      <c r="AA241" s="36" t="str">
        <f t="shared" si="44"/>
        <v/>
      </c>
      <c r="AB241" s="36" t="str">
        <f t="shared" si="45"/>
        <v/>
      </c>
      <c r="AC241" s="29" t="str">
        <f t="shared" si="46"/>
        <v/>
      </c>
      <c r="AE241" s="28" t="str">
        <f t="shared" si="47"/>
        <v/>
      </c>
      <c r="AF241" s="36" t="str">
        <f t="shared" si="48"/>
        <v/>
      </c>
      <c r="AG241" s="36"/>
      <c r="AH241" s="36"/>
      <c r="AI241" s="36" t="str">
        <f t="shared" si="49"/>
        <v/>
      </c>
      <c r="AJ241" s="36" t="str">
        <f t="shared" si="50"/>
        <v/>
      </c>
      <c r="AK241" s="29"/>
      <c r="AM241" s="41" t="str">
        <f t="shared" si="53"/>
        <v/>
      </c>
    </row>
    <row r="242" spans="1:39" ht="14.45" customHeight="1" x14ac:dyDescent="0.25">
      <c r="A242" s="13"/>
      <c r="B242" s="84"/>
      <c r="C242" s="85"/>
      <c r="D242" s="86"/>
      <c r="E242" s="86"/>
      <c r="F242" s="87"/>
      <c r="G242" s="87"/>
      <c r="H242" s="88"/>
      <c r="I242" s="13"/>
      <c r="J242" s="17" t="str">
        <f t="shared" si="51"/>
        <v/>
      </c>
      <c r="K242" s="13"/>
      <c r="L242" s="21" t="str">
        <f t="shared" si="40"/>
        <v/>
      </c>
      <c r="M242" s="22" t="str">
        <f t="shared" si="41"/>
        <v/>
      </c>
      <c r="N242" s="13"/>
      <c r="Q242" s="73" t="str">
        <f>IF(NOT($H242=""), $H242, IF($C242="", "", IF(IFERROR(INDEX('Intro &amp; Setup'!$AO$17:$AO$66, MATCH($C242, 'Intro &amp; Setup'!$AF$17:$AF$66, 0)), "")="", $Q$4, IFERROR(INDEX('Intro &amp; Setup'!$AO$17:$AO$66, MATCH($C242, 'Intro &amp; Setup'!$AF$17:$AF$66, 0)), ""))))</f>
        <v/>
      </c>
      <c r="U242" s="41" t="str">
        <f t="shared" si="52"/>
        <v/>
      </c>
      <c r="W242" s="28" t="str">
        <f t="shared" si="42"/>
        <v/>
      </c>
      <c r="X242" s="36" t="str">
        <f t="shared" si="43"/>
        <v/>
      </c>
      <c r="Y242" s="36"/>
      <c r="Z242" s="36"/>
      <c r="AA242" s="36" t="str">
        <f t="shared" si="44"/>
        <v/>
      </c>
      <c r="AB242" s="36" t="str">
        <f t="shared" si="45"/>
        <v/>
      </c>
      <c r="AC242" s="29" t="str">
        <f t="shared" si="46"/>
        <v/>
      </c>
      <c r="AE242" s="28" t="str">
        <f t="shared" si="47"/>
        <v/>
      </c>
      <c r="AF242" s="36" t="str">
        <f t="shared" si="48"/>
        <v/>
      </c>
      <c r="AG242" s="36"/>
      <c r="AH242" s="36"/>
      <c r="AI242" s="36" t="str">
        <f t="shared" si="49"/>
        <v/>
      </c>
      <c r="AJ242" s="36" t="str">
        <f t="shared" si="50"/>
        <v/>
      </c>
      <c r="AK242" s="29"/>
      <c r="AM242" s="41" t="str">
        <f t="shared" si="53"/>
        <v/>
      </c>
    </row>
    <row r="243" spans="1:39" ht="14.45" customHeight="1" x14ac:dyDescent="0.25">
      <c r="A243" s="13"/>
      <c r="B243" s="84"/>
      <c r="C243" s="85"/>
      <c r="D243" s="86"/>
      <c r="E243" s="86"/>
      <c r="F243" s="87"/>
      <c r="G243" s="87"/>
      <c r="H243" s="88"/>
      <c r="I243" s="13"/>
      <c r="J243" s="17" t="str">
        <f t="shared" si="51"/>
        <v/>
      </c>
      <c r="K243" s="13"/>
      <c r="L243" s="21" t="str">
        <f t="shared" si="40"/>
        <v/>
      </c>
      <c r="M243" s="22" t="str">
        <f t="shared" si="41"/>
        <v/>
      </c>
      <c r="N243" s="13"/>
      <c r="Q243" s="73" t="str">
        <f>IF(NOT($H243=""), $H243, IF($C243="", "", IF(IFERROR(INDEX('Intro &amp; Setup'!$AO$17:$AO$66, MATCH($C243, 'Intro &amp; Setup'!$AF$17:$AF$66, 0)), "")="", $Q$4, IFERROR(INDEX('Intro &amp; Setup'!$AO$17:$AO$66, MATCH($C243, 'Intro &amp; Setup'!$AF$17:$AF$66, 0)), ""))))</f>
        <v/>
      </c>
      <c r="U243" s="41" t="str">
        <f t="shared" si="52"/>
        <v/>
      </c>
      <c r="W243" s="28" t="str">
        <f t="shared" si="42"/>
        <v/>
      </c>
      <c r="X243" s="36" t="str">
        <f t="shared" si="43"/>
        <v/>
      </c>
      <c r="Y243" s="36"/>
      <c r="Z243" s="36"/>
      <c r="AA243" s="36" t="str">
        <f t="shared" si="44"/>
        <v/>
      </c>
      <c r="AB243" s="36" t="str">
        <f t="shared" si="45"/>
        <v/>
      </c>
      <c r="AC243" s="29" t="str">
        <f t="shared" si="46"/>
        <v/>
      </c>
      <c r="AE243" s="28" t="str">
        <f t="shared" si="47"/>
        <v/>
      </c>
      <c r="AF243" s="36" t="str">
        <f t="shared" si="48"/>
        <v/>
      </c>
      <c r="AG243" s="36"/>
      <c r="AH243" s="36"/>
      <c r="AI243" s="36" t="str">
        <f t="shared" si="49"/>
        <v/>
      </c>
      <c r="AJ243" s="36" t="str">
        <f t="shared" si="50"/>
        <v/>
      </c>
      <c r="AK243" s="29"/>
      <c r="AM243" s="41" t="str">
        <f t="shared" si="53"/>
        <v/>
      </c>
    </row>
    <row r="244" spans="1:39" ht="14.45" customHeight="1" x14ac:dyDescent="0.25">
      <c r="A244" s="13"/>
      <c r="B244" s="84"/>
      <c r="C244" s="85"/>
      <c r="D244" s="86"/>
      <c r="E244" s="86"/>
      <c r="F244" s="87"/>
      <c r="G244" s="87"/>
      <c r="H244" s="88"/>
      <c r="I244" s="13"/>
      <c r="J244" s="17" t="str">
        <f t="shared" si="51"/>
        <v/>
      </c>
      <c r="K244" s="13"/>
      <c r="L244" s="21" t="str">
        <f t="shared" si="40"/>
        <v/>
      </c>
      <c r="M244" s="22" t="str">
        <f t="shared" si="41"/>
        <v/>
      </c>
      <c r="N244" s="13"/>
      <c r="Q244" s="73" t="str">
        <f>IF(NOT($H244=""), $H244, IF($C244="", "", IF(IFERROR(INDEX('Intro &amp; Setup'!$AO$17:$AO$66, MATCH($C244, 'Intro &amp; Setup'!$AF$17:$AF$66, 0)), "")="", $Q$4, IFERROR(INDEX('Intro &amp; Setup'!$AO$17:$AO$66, MATCH($C244, 'Intro &amp; Setup'!$AF$17:$AF$66, 0)), ""))))</f>
        <v/>
      </c>
      <c r="U244" s="41" t="str">
        <f t="shared" si="52"/>
        <v/>
      </c>
      <c r="W244" s="28" t="str">
        <f t="shared" si="42"/>
        <v/>
      </c>
      <c r="X244" s="36" t="str">
        <f t="shared" si="43"/>
        <v/>
      </c>
      <c r="Y244" s="36"/>
      <c r="Z244" s="36"/>
      <c r="AA244" s="36" t="str">
        <f t="shared" si="44"/>
        <v/>
      </c>
      <c r="AB244" s="36" t="str">
        <f t="shared" si="45"/>
        <v/>
      </c>
      <c r="AC244" s="29" t="str">
        <f t="shared" si="46"/>
        <v/>
      </c>
      <c r="AE244" s="28" t="str">
        <f t="shared" si="47"/>
        <v/>
      </c>
      <c r="AF244" s="36" t="str">
        <f t="shared" si="48"/>
        <v/>
      </c>
      <c r="AG244" s="36"/>
      <c r="AH244" s="36"/>
      <c r="AI244" s="36" t="str">
        <f t="shared" si="49"/>
        <v/>
      </c>
      <c r="AJ244" s="36" t="str">
        <f t="shared" si="50"/>
        <v/>
      </c>
      <c r="AK244" s="29"/>
      <c r="AM244" s="41" t="str">
        <f t="shared" si="53"/>
        <v/>
      </c>
    </row>
    <row r="245" spans="1:39" ht="14.45" customHeight="1" x14ac:dyDescent="0.25">
      <c r="A245" s="13"/>
      <c r="B245" s="84"/>
      <c r="C245" s="85"/>
      <c r="D245" s="86"/>
      <c r="E245" s="86"/>
      <c r="F245" s="87"/>
      <c r="G245" s="87"/>
      <c r="H245" s="88"/>
      <c r="I245" s="13"/>
      <c r="J245" s="17" t="str">
        <f t="shared" si="51"/>
        <v/>
      </c>
      <c r="K245" s="13"/>
      <c r="L245" s="21" t="str">
        <f t="shared" si="40"/>
        <v/>
      </c>
      <c r="M245" s="22" t="str">
        <f t="shared" si="41"/>
        <v/>
      </c>
      <c r="N245" s="13"/>
      <c r="Q245" s="73" t="str">
        <f>IF(NOT($H245=""), $H245, IF($C245="", "", IF(IFERROR(INDEX('Intro &amp; Setup'!$AO$17:$AO$66, MATCH($C245, 'Intro &amp; Setup'!$AF$17:$AF$66, 0)), "")="", $Q$4, IFERROR(INDEX('Intro &amp; Setup'!$AO$17:$AO$66, MATCH($C245, 'Intro &amp; Setup'!$AF$17:$AF$66, 0)), ""))))</f>
        <v/>
      </c>
      <c r="U245" s="41" t="str">
        <f t="shared" si="52"/>
        <v/>
      </c>
      <c r="W245" s="28" t="str">
        <f t="shared" si="42"/>
        <v/>
      </c>
      <c r="X245" s="36" t="str">
        <f t="shared" si="43"/>
        <v/>
      </c>
      <c r="Y245" s="36"/>
      <c r="Z245" s="36"/>
      <c r="AA245" s="36" t="str">
        <f t="shared" si="44"/>
        <v/>
      </c>
      <c r="AB245" s="36" t="str">
        <f t="shared" si="45"/>
        <v/>
      </c>
      <c r="AC245" s="29" t="str">
        <f t="shared" si="46"/>
        <v/>
      </c>
      <c r="AE245" s="28" t="str">
        <f t="shared" si="47"/>
        <v/>
      </c>
      <c r="AF245" s="36" t="str">
        <f t="shared" si="48"/>
        <v/>
      </c>
      <c r="AG245" s="36"/>
      <c r="AH245" s="36"/>
      <c r="AI245" s="36" t="str">
        <f t="shared" si="49"/>
        <v/>
      </c>
      <c r="AJ245" s="36" t="str">
        <f t="shared" si="50"/>
        <v/>
      </c>
      <c r="AK245" s="29"/>
      <c r="AM245" s="41" t="str">
        <f t="shared" si="53"/>
        <v/>
      </c>
    </row>
    <row r="246" spans="1:39" ht="14.45" customHeight="1" x14ac:dyDescent="0.25">
      <c r="A246" s="13"/>
      <c r="B246" s="84"/>
      <c r="C246" s="85"/>
      <c r="D246" s="86"/>
      <c r="E246" s="86"/>
      <c r="F246" s="87"/>
      <c r="G246" s="87"/>
      <c r="H246" s="88"/>
      <c r="I246" s="13"/>
      <c r="J246" s="17" t="str">
        <f t="shared" si="51"/>
        <v/>
      </c>
      <c r="K246" s="13"/>
      <c r="L246" s="21" t="str">
        <f t="shared" si="40"/>
        <v/>
      </c>
      <c r="M246" s="22" t="str">
        <f t="shared" si="41"/>
        <v/>
      </c>
      <c r="N246" s="13"/>
      <c r="Q246" s="73" t="str">
        <f>IF(NOT($H246=""), $H246, IF($C246="", "", IF(IFERROR(INDEX('Intro &amp; Setup'!$AO$17:$AO$66, MATCH($C246, 'Intro &amp; Setup'!$AF$17:$AF$66, 0)), "")="", $Q$4, IFERROR(INDEX('Intro &amp; Setup'!$AO$17:$AO$66, MATCH($C246, 'Intro &amp; Setup'!$AF$17:$AF$66, 0)), ""))))</f>
        <v/>
      </c>
      <c r="U246" s="41" t="str">
        <f t="shared" si="52"/>
        <v/>
      </c>
      <c r="W246" s="28" t="str">
        <f t="shared" si="42"/>
        <v/>
      </c>
      <c r="X246" s="36" t="str">
        <f t="shared" si="43"/>
        <v/>
      </c>
      <c r="Y246" s="36"/>
      <c r="Z246" s="36"/>
      <c r="AA246" s="36" t="str">
        <f t="shared" si="44"/>
        <v/>
      </c>
      <c r="AB246" s="36" t="str">
        <f t="shared" si="45"/>
        <v/>
      </c>
      <c r="AC246" s="29" t="str">
        <f t="shared" si="46"/>
        <v/>
      </c>
      <c r="AE246" s="28" t="str">
        <f t="shared" si="47"/>
        <v/>
      </c>
      <c r="AF246" s="36" t="str">
        <f t="shared" si="48"/>
        <v/>
      </c>
      <c r="AG246" s="36"/>
      <c r="AH246" s="36"/>
      <c r="AI246" s="36" t="str">
        <f t="shared" si="49"/>
        <v/>
      </c>
      <c r="AJ246" s="36" t="str">
        <f t="shared" si="50"/>
        <v/>
      </c>
      <c r="AK246" s="29"/>
      <c r="AM246" s="41" t="str">
        <f t="shared" si="53"/>
        <v/>
      </c>
    </row>
    <row r="247" spans="1:39" ht="14.45" customHeight="1" x14ac:dyDescent="0.25">
      <c r="A247" s="13"/>
      <c r="B247" s="84"/>
      <c r="C247" s="85"/>
      <c r="D247" s="86"/>
      <c r="E247" s="86"/>
      <c r="F247" s="87"/>
      <c r="G247" s="87"/>
      <c r="H247" s="88"/>
      <c r="I247" s="13"/>
      <c r="J247" s="17" t="str">
        <f t="shared" si="51"/>
        <v/>
      </c>
      <c r="K247" s="13"/>
      <c r="L247" s="21" t="str">
        <f t="shared" si="40"/>
        <v/>
      </c>
      <c r="M247" s="22" t="str">
        <f t="shared" si="41"/>
        <v/>
      </c>
      <c r="N247" s="13"/>
      <c r="Q247" s="73" t="str">
        <f>IF(NOT($H247=""), $H247, IF($C247="", "", IF(IFERROR(INDEX('Intro &amp; Setup'!$AO$17:$AO$66, MATCH($C247, 'Intro &amp; Setup'!$AF$17:$AF$66, 0)), "")="", $Q$4, IFERROR(INDEX('Intro &amp; Setup'!$AO$17:$AO$66, MATCH($C247, 'Intro &amp; Setup'!$AF$17:$AF$66, 0)), ""))))</f>
        <v/>
      </c>
      <c r="U247" s="41" t="str">
        <f t="shared" si="52"/>
        <v/>
      </c>
      <c r="W247" s="28" t="str">
        <f t="shared" si="42"/>
        <v/>
      </c>
      <c r="X247" s="36" t="str">
        <f t="shared" si="43"/>
        <v/>
      </c>
      <c r="Y247" s="36"/>
      <c r="Z247" s="36"/>
      <c r="AA247" s="36" t="str">
        <f t="shared" si="44"/>
        <v/>
      </c>
      <c r="AB247" s="36" t="str">
        <f t="shared" si="45"/>
        <v/>
      </c>
      <c r="AC247" s="29" t="str">
        <f t="shared" si="46"/>
        <v/>
      </c>
      <c r="AE247" s="28" t="str">
        <f t="shared" si="47"/>
        <v/>
      </c>
      <c r="AF247" s="36" t="str">
        <f t="shared" si="48"/>
        <v/>
      </c>
      <c r="AG247" s="36"/>
      <c r="AH247" s="36"/>
      <c r="AI247" s="36" t="str">
        <f t="shared" si="49"/>
        <v/>
      </c>
      <c r="AJ247" s="36" t="str">
        <f t="shared" si="50"/>
        <v/>
      </c>
      <c r="AK247" s="29"/>
      <c r="AM247" s="41" t="str">
        <f t="shared" si="53"/>
        <v/>
      </c>
    </row>
    <row r="248" spans="1:39" ht="14.45" customHeight="1" x14ac:dyDescent="0.25">
      <c r="A248" s="13"/>
      <c r="B248" s="84"/>
      <c r="C248" s="85"/>
      <c r="D248" s="86"/>
      <c r="E248" s="86"/>
      <c r="F248" s="87"/>
      <c r="G248" s="87"/>
      <c r="H248" s="88"/>
      <c r="I248" s="13"/>
      <c r="J248" s="17" t="str">
        <f t="shared" si="51"/>
        <v/>
      </c>
      <c r="K248" s="13"/>
      <c r="L248" s="21" t="str">
        <f t="shared" si="40"/>
        <v/>
      </c>
      <c r="M248" s="22" t="str">
        <f t="shared" si="41"/>
        <v/>
      </c>
      <c r="N248" s="13"/>
      <c r="Q248" s="73" t="str">
        <f>IF(NOT($H248=""), $H248, IF($C248="", "", IF(IFERROR(INDEX('Intro &amp; Setup'!$AO$17:$AO$66, MATCH($C248, 'Intro &amp; Setup'!$AF$17:$AF$66, 0)), "")="", $Q$4, IFERROR(INDEX('Intro &amp; Setup'!$AO$17:$AO$66, MATCH($C248, 'Intro &amp; Setup'!$AF$17:$AF$66, 0)), ""))))</f>
        <v/>
      </c>
      <c r="U248" s="41" t="str">
        <f t="shared" si="52"/>
        <v/>
      </c>
      <c r="W248" s="28" t="str">
        <f t="shared" si="42"/>
        <v/>
      </c>
      <c r="X248" s="36" t="str">
        <f t="shared" si="43"/>
        <v/>
      </c>
      <c r="Y248" s="36"/>
      <c r="Z248" s="36"/>
      <c r="AA248" s="36" t="str">
        <f t="shared" si="44"/>
        <v/>
      </c>
      <c r="AB248" s="36" t="str">
        <f t="shared" si="45"/>
        <v/>
      </c>
      <c r="AC248" s="29" t="str">
        <f t="shared" si="46"/>
        <v/>
      </c>
      <c r="AE248" s="28" t="str">
        <f t="shared" si="47"/>
        <v/>
      </c>
      <c r="AF248" s="36" t="str">
        <f t="shared" si="48"/>
        <v/>
      </c>
      <c r="AG248" s="36"/>
      <c r="AH248" s="36"/>
      <c r="AI248" s="36" t="str">
        <f t="shared" si="49"/>
        <v/>
      </c>
      <c r="AJ248" s="36" t="str">
        <f t="shared" si="50"/>
        <v/>
      </c>
      <c r="AK248" s="29"/>
      <c r="AM248" s="41" t="str">
        <f t="shared" si="53"/>
        <v/>
      </c>
    </row>
    <row r="249" spans="1:39" ht="14.45" customHeight="1" x14ac:dyDescent="0.25">
      <c r="A249" s="13"/>
      <c r="B249" s="84"/>
      <c r="C249" s="85"/>
      <c r="D249" s="86"/>
      <c r="E249" s="86"/>
      <c r="F249" s="87"/>
      <c r="G249" s="87"/>
      <c r="H249" s="88"/>
      <c r="I249" s="13"/>
      <c r="J249" s="17" t="str">
        <f t="shared" si="51"/>
        <v/>
      </c>
      <c r="K249" s="13"/>
      <c r="L249" s="21" t="str">
        <f t="shared" si="40"/>
        <v/>
      </c>
      <c r="M249" s="22" t="str">
        <f t="shared" si="41"/>
        <v/>
      </c>
      <c r="N249" s="13"/>
      <c r="Q249" s="73" t="str">
        <f>IF(NOT($H249=""), $H249, IF($C249="", "", IF(IFERROR(INDEX('Intro &amp; Setup'!$AO$17:$AO$66, MATCH($C249, 'Intro &amp; Setup'!$AF$17:$AF$66, 0)), "")="", $Q$4, IFERROR(INDEX('Intro &amp; Setup'!$AO$17:$AO$66, MATCH($C249, 'Intro &amp; Setup'!$AF$17:$AF$66, 0)), ""))))</f>
        <v/>
      </c>
      <c r="U249" s="41" t="str">
        <f t="shared" si="52"/>
        <v/>
      </c>
      <c r="W249" s="28" t="str">
        <f t="shared" si="42"/>
        <v/>
      </c>
      <c r="X249" s="36" t="str">
        <f t="shared" si="43"/>
        <v/>
      </c>
      <c r="Y249" s="36"/>
      <c r="Z249" s="36"/>
      <c r="AA249" s="36" t="str">
        <f t="shared" si="44"/>
        <v/>
      </c>
      <c r="AB249" s="36" t="str">
        <f t="shared" si="45"/>
        <v/>
      </c>
      <c r="AC249" s="29" t="str">
        <f t="shared" si="46"/>
        <v/>
      </c>
      <c r="AE249" s="28" t="str">
        <f t="shared" si="47"/>
        <v/>
      </c>
      <c r="AF249" s="36" t="str">
        <f t="shared" si="48"/>
        <v/>
      </c>
      <c r="AG249" s="36"/>
      <c r="AH249" s="36"/>
      <c r="AI249" s="36" t="str">
        <f t="shared" si="49"/>
        <v/>
      </c>
      <c r="AJ249" s="36" t="str">
        <f t="shared" si="50"/>
        <v/>
      </c>
      <c r="AK249" s="29"/>
      <c r="AM249" s="41" t="str">
        <f t="shared" si="53"/>
        <v/>
      </c>
    </row>
    <row r="250" spans="1:39" ht="14.45" customHeight="1" x14ac:dyDescent="0.25">
      <c r="A250" s="13"/>
      <c r="B250" s="84"/>
      <c r="C250" s="85"/>
      <c r="D250" s="86"/>
      <c r="E250" s="86"/>
      <c r="F250" s="87"/>
      <c r="G250" s="87"/>
      <c r="H250" s="88"/>
      <c r="I250" s="13"/>
      <c r="J250" s="17" t="str">
        <f t="shared" si="51"/>
        <v/>
      </c>
      <c r="K250" s="13"/>
      <c r="L250" s="21" t="str">
        <f t="shared" si="40"/>
        <v/>
      </c>
      <c r="M250" s="22" t="str">
        <f t="shared" si="41"/>
        <v/>
      </c>
      <c r="N250" s="13"/>
      <c r="Q250" s="73" t="str">
        <f>IF(NOT($H250=""), $H250, IF($C250="", "", IF(IFERROR(INDEX('Intro &amp; Setup'!$AO$17:$AO$66, MATCH($C250, 'Intro &amp; Setup'!$AF$17:$AF$66, 0)), "")="", $Q$4, IFERROR(INDEX('Intro &amp; Setup'!$AO$17:$AO$66, MATCH($C250, 'Intro &amp; Setup'!$AF$17:$AF$66, 0)), ""))))</f>
        <v/>
      </c>
      <c r="U250" s="41" t="str">
        <f t="shared" si="52"/>
        <v/>
      </c>
      <c r="W250" s="28" t="str">
        <f t="shared" si="42"/>
        <v/>
      </c>
      <c r="X250" s="36" t="str">
        <f t="shared" si="43"/>
        <v/>
      </c>
      <c r="Y250" s="36"/>
      <c r="Z250" s="36"/>
      <c r="AA250" s="36" t="str">
        <f t="shared" si="44"/>
        <v/>
      </c>
      <c r="AB250" s="36" t="str">
        <f t="shared" si="45"/>
        <v/>
      </c>
      <c r="AC250" s="29" t="str">
        <f t="shared" si="46"/>
        <v/>
      </c>
      <c r="AE250" s="28" t="str">
        <f t="shared" si="47"/>
        <v/>
      </c>
      <c r="AF250" s="36" t="str">
        <f t="shared" si="48"/>
        <v/>
      </c>
      <c r="AG250" s="36"/>
      <c r="AH250" s="36"/>
      <c r="AI250" s="36" t="str">
        <f t="shared" si="49"/>
        <v/>
      </c>
      <c r="AJ250" s="36" t="str">
        <f t="shared" si="50"/>
        <v/>
      </c>
      <c r="AK250" s="29"/>
      <c r="AM250" s="41" t="str">
        <f t="shared" si="53"/>
        <v/>
      </c>
    </row>
    <row r="251" spans="1:39" ht="14.45" customHeight="1" x14ac:dyDescent="0.25">
      <c r="A251" s="13"/>
      <c r="B251" s="84"/>
      <c r="C251" s="85"/>
      <c r="D251" s="86"/>
      <c r="E251" s="86"/>
      <c r="F251" s="87"/>
      <c r="G251" s="87"/>
      <c r="H251" s="88"/>
      <c r="I251" s="13"/>
      <c r="J251" s="17" t="str">
        <f t="shared" si="51"/>
        <v/>
      </c>
      <c r="K251" s="13"/>
      <c r="L251" s="21" t="str">
        <f t="shared" si="40"/>
        <v/>
      </c>
      <c r="M251" s="22" t="str">
        <f t="shared" si="41"/>
        <v/>
      </c>
      <c r="N251" s="13"/>
      <c r="Q251" s="73" t="str">
        <f>IF(NOT($H251=""), $H251, IF($C251="", "", IF(IFERROR(INDEX('Intro &amp; Setup'!$AO$17:$AO$66, MATCH($C251, 'Intro &amp; Setup'!$AF$17:$AF$66, 0)), "")="", $Q$4, IFERROR(INDEX('Intro &amp; Setup'!$AO$17:$AO$66, MATCH($C251, 'Intro &amp; Setup'!$AF$17:$AF$66, 0)), ""))))</f>
        <v/>
      </c>
      <c r="U251" s="41" t="str">
        <f t="shared" si="52"/>
        <v/>
      </c>
      <c r="W251" s="28" t="str">
        <f t="shared" si="42"/>
        <v/>
      </c>
      <c r="X251" s="36" t="str">
        <f t="shared" si="43"/>
        <v/>
      </c>
      <c r="Y251" s="36"/>
      <c r="Z251" s="36"/>
      <c r="AA251" s="36" t="str">
        <f t="shared" si="44"/>
        <v/>
      </c>
      <c r="AB251" s="36" t="str">
        <f t="shared" si="45"/>
        <v/>
      </c>
      <c r="AC251" s="29" t="str">
        <f t="shared" si="46"/>
        <v/>
      </c>
      <c r="AE251" s="28" t="str">
        <f t="shared" si="47"/>
        <v/>
      </c>
      <c r="AF251" s="36" t="str">
        <f t="shared" si="48"/>
        <v/>
      </c>
      <c r="AG251" s="36"/>
      <c r="AH251" s="36"/>
      <c r="AI251" s="36" t="str">
        <f t="shared" si="49"/>
        <v/>
      </c>
      <c r="AJ251" s="36" t="str">
        <f t="shared" si="50"/>
        <v/>
      </c>
      <c r="AK251" s="29"/>
      <c r="AM251" s="41" t="str">
        <f t="shared" si="53"/>
        <v/>
      </c>
    </row>
    <row r="252" spans="1:39" ht="14.45" customHeight="1" x14ac:dyDescent="0.25">
      <c r="A252" s="13"/>
      <c r="B252" s="84"/>
      <c r="C252" s="85"/>
      <c r="D252" s="86"/>
      <c r="E252" s="86"/>
      <c r="F252" s="87"/>
      <c r="G252" s="87"/>
      <c r="H252" s="88"/>
      <c r="I252" s="13"/>
      <c r="J252" s="17" t="str">
        <f t="shared" si="51"/>
        <v/>
      </c>
      <c r="K252" s="13"/>
      <c r="L252" s="21" t="str">
        <f t="shared" si="40"/>
        <v/>
      </c>
      <c r="M252" s="22" t="str">
        <f t="shared" si="41"/>
        <v/>
      </c>
      <c r="N252" s="13"/>
      <c r="Q252" s="73" t="str">
        <f>IF(NOT($H252=""), $H252, IF($C252="", "", IF(IFERROR(INDEX('Intro &amp; Setup'!$AO$17:$AO$66, MATCH($C252, 'Intro &amp; Setup'!$AF$17:$AF$66, 0)), "")="", $Q$4, IFERROR(INDEX('Intro &amp; Setup'!$AO$17:$AO$66, MATCH($C252, 'Intro &amp; Setup'!$AF$17:$AF$66, 0)), ""))))</f>
        <v/>
      </c>
      <c r="U252" s="41" t="str">
        <f t="shared" si="52"/>
        <v/>
      </c>
      <c r="W252" s="28" t="str">
        <f t="shared" si="42"/>
        <v/>
      </c>
      <c r="X252" s="36" t="str">
        <f t="shared" si="43"/>
        <v/>
      </c>
      <c r="Y252" s="36"/>
      <c r="Z252" s="36"/>
      <c r="AA252" s="36" t="str">
        <f t="shared" si="44"/>
        <v/>
      </c>
      <c r="AB252" s="36" t="str">
        <f t="shared" si="45"/>
        <v/>
      </c>
      <c r="AC252" s="29" t="str">
        <f t="shared" si="46"/>
        <v/>
      </c>
      <c r="AE252" s="28" t="str">
        <f t="shared" si="47"/>
        <v/>
      </c>
      <c r="AF252" s="36" t="str">
        <f t="shared" si="48"/>
        <v/>
      </c>
      <c r="AG252" s="36"/>
      <c r="AH252" s="36"/>
      <c r="AI252" s="36" t="str">
        <f t="shared" si="49"/>
        <v/>
      </c>
      <c r="AJ252" s="36" t="str">
        <f t="shared" si="50"/>
        <v/>
      </c>
      <c r="AK252" s="29"/>
      <c r="AM252" s="41" t="str">
        <f t="shared" si="53"/>
        <v/>
      </c>
    </row>
    <row r="253" spans="1:39" ht="14.45" customHeight="1" x14ac:dyDescent="0.25">
      <c r="A253" s="13"/>
      <c r="B253" s="84"/>
      <c r="C253" s="85"/>
      <c r="D253" s="86"/>
      <c r="E253" s="86"/>
      <c r="F253" s="87"/>
      <c r="G253" s="87"/>
      <c r="H253" s="88"/>
      <c r="I253" s="13"/>
      <c r="J253" s="17" t="str">
        <f t="shared" si="51"/>
        <v/>
      </c>
      <c r="K253" s="13"/>
      <c r="L253" s="21" t="str">
        <f t="shared" si="40"/>
        <v/>
      </c>
      <c r="M253" s="22" t="str">
        <f t="shared" si="41"/>
        <v/>
      </c>
      <c r="N253" s="13"/>
      <c r="Q253" s="73" t="str">
        <f>IF(NOT($H253=""), $H253, IF($C253="", "", IF(IFERROR(INDEX('Intro &amp; Setup'!$AO$17:$AO$66, MATCH($C253, 'Intro &amp; Setup'!$AF$17:$AF$66, 0)), "")="", $Q$4, IFERROR(INDEX('Intro &amp; Setup'!$AO$17:$AO$66, MATCH($C253, 'Intro &amp; Setup'!$AF$17:$AF$66, 0)), ""))))</f>
        <v/>
      </c>
      <c r="U253" s="41" t="str">
        <f t="shared" si="52"/>
        <v/>
      </c>
      <c r="W253" s="28" t="str">
        <f t="shared" si="42"/>
        <v/>
      </c>
      <c r="X253" s="36" t="str">
        <f t="shared" si="43"/>
        <v/>
      </c>
      <c r="Y253" s="36"/>
      <c r="Z253" s="36"/>
      <c r="AA253" s="36" t="str">
        <f t="shared" si="44"/>
        <v/>
      </c>
      <c r="AB253" s="36" t="str">
        <f t="shared" si="45"/>
        <v/>
      </c>
      <c r="AC253" s="29" t="str">
        <f t="shared" si="46"/>
        <v/>
      </c>
      <c r="AE253" s="28" t="str">
        <f t="shared" si="47"/>
        <v/>
      </c>
      <c r="AF253" s="36" t="str">
        <f t="shared" si="48"/>
        <v/>
      </c>
      <c r="AG253" s="36"/>
      <c r="AH253" s="36"/>
      <c r="AI253" s="36" t="str">
        <f t="shared" si="49"/>
        <v/>
      </c>
      <c r="AJ253" s="36" t="str">
        <f t="shared" si="50"/>
        <v/>
      </c>
      <c r="AK253" s="29"/>
      <c r="AM253" s="41" t="str">
        <f t="shared" si="53"/>
        <v/>
      </c>
    </row>
    <row r="254" spans="1:39" ht="14.45" customHeight="1" x14ac:dyDescent="0.25">
      <c r="A254" s="13"/>
      <c r="B254" s="84"/>
      <c r="C254" s="85"/>
      <c r="D254" s="86"/>
      <c r="E254" s="86"/>
      <c r="F254" s="87"/>
      <c r="G254" s="87"/>
      <c r="H254" s="88"/>
      <c r="I254" s="13"/>
      <c r="J254" s="17" t="str">
        <f t="shared" si="51"/>
        <v/>
      </c>
      <c r="K254" s="13"/>
      <c r="L254" s="21" t="str">
        <f t="shared" si="40"/>
        <v/>
      </c>
      <c r="M254" s="22" t="str">
        <f t="shared" si="41"/>
        <v/>
      </c>
      <c r="N254" s="13"/>
      <c r="Q254" s="73" t="str">
        <f>IF(NOT($H254=""), $H254, IF($C254="", "", IF(IFERROR(INDEX('Intro &amp; Setup'!$AO$17:$AO$66, MATCH($C254, 'Intro &amp; Setup'!$AF$17:$AF$66, 0)), "")="", $Q$4, IFERROR(INDEX('Intro &amp; Setup'!$AO$17:$AO$66, MATCH($C254, 'Intro &amp; Setup'!$AF$17:$AF$66, 0)), ""))))</f>
        <v/>
      </c>
      <c r="U254" s="41" t="str">
        <f t="shared" si="52"/>
        <v/>
      </c>
      <c r="W254" s="28" t="str">
        <f t="shared" si="42"/>
        <v/>
      </c>
      <c r="X254" s="36" t="str">
        <f t="shared" si="43"/>
        <v/>
      </c>
      <c r="Y254" s="36"/>
      <c r="Z254" s="36"/>
      <c r="AA254" s="36" t="str">
        <f t="shared" si="44"/>
        <v/>
      </c>
      <c r="AB254" s="36" t="str">
        <f t="shared" si="45"/>
        <v/>
      </c>
      <c r="AC254" s="29" t="str">
        <f t="shared" si="46"/>
        <v/>
      </c>
      <c r="AE254" s="28" t="str">
        <f t="shared" si="47"/>
        <v/>
      </c>
      <c r="AF254" s="36" t="str">
        <f t="shared" si="48"/>
        <v/>
      </c>
      <c r="AG254" s="36"/>
      <c r="AH254" s="36"/>
      <c r="AI254" s="36" t="str">
        <f t="shared" si="49"/>
        <v/>
      </c>
      <c r="AJ254" s="36" t="str">
        <f t="shared" si="50"/>
        <v/>
      </c>
      <c r="AK254" s="29"/>
      <c r="AM254" s="41" t="str">
        <f t="shared" si="53"/>
        <v/>
      </c>
    </row>
    <row r="255" spans="1:39" ht="14.45" customHeight="1" x14ac:dyDescent="0.25">
      <c r="A255" s="13"/>
      <c r="B255" s="84"/>
      <c r="C255" s="85"/>
      <c r="D255" s="86"/>
      <c r="E255" s="86"/>
      <c r="F255" s="87"/>
      <c r="G255" s="87"/>
      <c r="H255" s="88"/>
      <c r="I255" s="13"/>
      <c r="J255" s="17" t="str">
        <f t="shared" si="51"/>
        <v/>
      </c>
      <c r="K255" s="13"/>
      <c r="L255" s="21" t="str">
        <f t="shared" si="40"/>
        <v/>
      </c>
      <c r="M255" s="22" t="str">
        <f t="shared" si="41"/>
        <v/>
      </c>
      <c r="N255" s="13"/>
      <c r="Q255" s="73" t="str">
        <f>IF(NOT($H255=""), $H255, IF($C255="", "", IF(IFERROR(INDEX('Intro &amp; Setup'!$AO$17:$AO$66, MATCH($C255, 'Intro &amp; Setup'!$AF$17:$AF$66, 0)), "")="", $Q$4, IFERROR(INDEX('Intro &amp; Setup'!$AO$17:$AO$66, MATCH($C255, 'Intro &amp; Setup'!$AF$17:$AF$66, 0)), ""))))</f>
        <v/>
      </c>
      <c r="U255" s="41" t="str">
        <f t="shared" si="52"/>
        <v/>
      </c>
      <c r="W255" s="28" t="str">
        <f t="shared" si="42"/>
        <v/>
      </c>
      <c r="X255" s="36" t="str">
        <f t="shared" si="43"/>
        <v/>
      </c>
      <c r="Y255" s="36"/>
      <c r="Z255" s="36"/>
      <c r="AA255" s="36" t="str">
        <f t="shared" si="44"/>
        <v/>
      </c>
      <c r="AB255" s="36" t="str">
        <f t="shared" si="45"/>
        <v/>
      </c>
      <c r="AC255" s="29" t="str">
        <f t="shared" si="46"/>
        <v/>
      </c>
      <c r="AE255" s="28" t="str">
        <f t="shared" si="47"/>
        <v/>
      </c>
      <c r="AF255" s="36" t="str">
        <f t="shared" si="48"/>
        <v/>
      </c>
      <c r="AG255" s="36"/>
      <c r="AH255" s="36"/>
      <c r="AI255" s="36" t="str">
        <f t="shared" si="49"/>
        <v/>
      </c>
      <c r="AJ255" s="36" t="str">
        <f t="shared" si="50"/>
        <v/>
      </c>
      <c r="AK255" s="29"/>
      <c r="AM255" s="41" t="str">
        <f t="shared" si="53"/>
        <v/>
      </c>
    </row>
    <row r="256" spans="1:39" ht="14.45" customHeight="1" x14ac:dyDescent="0.25">
      <c r="A256" s="13"/>
      <c r="B256" s="84"/>
      <c r="C256" s="85"/>
      <c r="D256" s="86"/>
      <c r="E256" s="86"/>
      <c r="F256" s="87"/>
      <c r="G256" s="87"/>
      <c r="H256" s="88"/>
      <c r="I256" s="13"/>
      <c r="J256" s="17" t="str">
        <f t="shared" si="51"/>
        <v/>
      </c>
      <c r="K256" s="13"/>
      <c r="L256" s="21" t="str">
        <f t="shared" si="40"/>
        <v/>
      </c>
      <c r="M256" s="22" t="str">
        <f t="shared" si="41"/>
        <v/>
      </c>
      <c r="N256" s="13"/>
      <c r="Q256" s="73" t="str">
        <f>IF(NOT($H256=""), $H256, IF($C256="", "", IF(IFERROR(INDEX('Intro &amp; Setup'!$AO$17:$AO$66, MATCH($C256, 'Intro &amp; Setup'!$AF$17:$AF$66, 0)), "")="", $Q$4, IFERROR(INDEX('Intro &amp; Setup'!$AO$17:$AO$66, MATCH($C256, 'Intro &amp; Setup'!$AF$17:$AF$66, 0)), ""))))</f>
        <v/>
      </c>
      <c r="U256" s="41" t="str">
        <f t="shared" si="52"/>
        <v/>
      </c>
      <c r="W256" s="28" t="str">
        <f t="shared" si="42"/>
        <v/>
      </c>
      <c r="X256" s="36" t="str">
        <f t="shared" si="43"/>
        <v/>
      </c>
      <c r="Y256" s="36"/>
      <c r="Z256" s="36"/>
      <c r="AA256" s="36" t="str">
        <f t="shared" si="44"/>
        <v/>
      </c>
      <c r="AB256" s="36" t="str">
        <f t="shared" si="45"/>
        <v/>
      </c>
      <c r="AC256" s="29" t="str">
        <f t="shared" si="46"/>
        <v/>
      </c>
      <c r="AE256" s="28" t="str">
        <f t="shared" si="47"/>
        <v/>
      </c>
      <c r="AF256" s="36" t="str">
        <f t="shared" si="48"/>
        <v/>
      </c>
      <c r="AG256" s="36"/>
      <c r="AH256" s="36"/>
      <c r="AI256" s="36" t="str">
        <f t="shared" si="49"/>
        <v/>
      </c>
      <c r="AJ256" s="36" t="str">
        <f t="shared" si="50"/>
        <v/>
      </c>
      <c r="AK256" s="29"/>
      <c r="AM256" s="41" t="str">
        <f t="shared" si="53"/>
        <v/>
      </c>
    </row>
    <row r="257" spans="1:39" ht="14.45" customHeight="1" x14ac:dyDescent="0.25">
      <c r="A257" s="13"/>
      <c r="B257" s="84"/>
      <c r="C257" s="85"/>
      <c r="D257" s="86"/>
      <c r="E257" s="86"/>
      <c r="F257" s="87"/>
      <c r="G257" s="87"/>
      <c r="H257" s="88"/>
      <c r="I257" s="13"/>
      <c r="J257" s="17" t="str">
        <f t="shared" si="51"/>
        <v/>
      </c>
      <c r="K257" s="13"/>
      <c r="L257" s="21" t="str">
        <f t="shared" si="40"/>
        <v/>
      </c>
      <c r="M257" s="22" t="str">
        <f t="shared" si="41"/>
        <v/>
      </c>
      <c r="N257" s="13"/>
      <c r="Q257" s="73" t="str">
        <f>IF(NOT($H257=""), $H257, IF($C257="", "", IF(IFERROR(INDEX('Intro &amp; Setup'!$AO$17:$AO$66, MATCH($C257, 'Intro &amp; Setup'!$AF$17:$AF$66, 0)), "")="", $Q$4, IFERROR(INDEX('Intro &amp; Setup'!$AO$17:$AO$66, MATCH($C257, 'Intro &amp; Setup'!$AF$17:$AF$66, 0)), ""))))</f>
        <v/>
      </c>
      <c r="U257" s="41" t="str">
        <f t="shared" si="52"/>
        <v/>
      </c>
      <c r="W257" s="28" t="str">
        <f t="shared" si="42"/>
        <v/>
      </c>
      <c r="X257" s="36" t="str">
        <f t="shared" si="43"/>
        <v/>
      </c>
      <c r="Y257" s="36"/>
      <c r="Z257" s="36"/>
      <c r="AA257" s="36" t="str">
        <f t="shared" si="44"/>
        <v/>
      </c>
      <c r="AB257" s="36" t="str">
        <f t="shared" si="45"/>
        <v/>
      </c>
      <c r="AC257" s="29" t="str">
        <f t="shared" si="46"/>
        <v/>
      </c>
      <c r="AE257" s="28" t="str">
        <f t="shared" si="47"/>
        <v/>
      </c>
      <c r="AF257" s="36" t="str">
        <f t="shared" si="48"/>
        <v/>
      </c>
      <c r="AG257" s="36"/>
      <c r="AH257" s="36"/>
      <c r="AI257" s="36" t="str">
        <f t="shared" si="49"/>
        <v/>
      </c>
      <c r="AJ257" s="36" t="str">
        <f t="shared" si="50"/>
        <v/>
      </c>
      <c r="AK257" s="29"/>
      <c r="AM257" s="41" t="str">
        <f t="shared" si="53"/>
        <v/>
      </c>
    </row>
    <row r="258" spans="1:39" ht="14.45" customHeight="1" x14ac:dyDescent="0.25">
      <c r="A258" s="13"/>
      <c r="B258" s="84"/>
      <c r="C258" s="85"/>
      <c r="D258" s="86"/>
      <c r="E258" s="86"/>
      <c r="F258" s="87"/>
      <c r="G258" s="87"/>
      <c r="H258" s="88"/>
      <c r="I258" s="13"/>
      <c r="J258" s="17" t="str">
        <f t="shared" si="51"/>
        <v/>
      </c>
      <c r="K258" s="13"/>
      <c r="L258" s="21" t="str">
        <f t="shared" si="40"/>
        <v/>
      </c>
      <c r="M258" s="22" t="str">
        <f t="shared" si="41"/>
        <v/>
      </c>
      <c r="N258" s="13"/>
      <c r="Q258" s="73" t="str">
        <f>IF(NOT($H258=""), $H258, IF($C258="", "", IF(IFERROR(INDEX('Intro &amp; Setup'!$AO$17:$AO$66, MATCH($C258, 'Intro &amp; Setup'!$AF$17:$AF$66, 0)), "")="", $Q$4, IFERROR(INDEX('Intro &amp; Setup'!$AO$17:$AO$66, MATCH($C258, 'Intro &amp; Setup'!$AF$17:$AF$66, 0)), ""))))</f>
        <v/>
      </c>
      <c r="U258" s="41" t="str">
        <f t="shared" si="52"/>
        <v/>
      </c>
      <c r="W258" s="28" t="str">
        <f t="shared" si="42"/>
        <v/>
      </c>
      <c r="X258" s="36" t="str">
        <f t="shared" si="43"/>
        <v/>
      </c>
      <c r="Y258" s="36"/>
      <c r="Z258" s="36"/>
      <c r="AA258" s="36" t="str">
        <f t="shared" si="44"/>
        <v/>
      </c>
      <c r="AB258" s="36" t="str">
        <f t="shared" si="45"/>
        <v/>
      </c>
      <c r="AC258" s="29" t="str">
        <f t="shared" si="46"/>
        <v/>
      </c>
      <c r="AE258" s="28" t="str">
        <f t="shared" si="47"/>
        <v/>
      </c>
      <c r="AF258" s="36" t="str">
        <f t="shared" si="48"/>
        <v/>
      </c>
      <c r="AG258" s="36"/>
      <c r="AH258" s="36"/>
      <c r="AI258" s="36" t="str">
        <f t="shared" si="49"/>
        <v/>
      </c>
      <c r="AJ258" s="36" t="str">
        <f t="shared" si="50"/>
        <v/>
      </c>
      <c r="AK258" s="29"/>
      <c r="AM258" s="41" t="str">
        <f t="shared" si="53"/>
        <v/>
      </c>
    </row>
    <row r="259" spans="1:39" ht="14.45" customHeight="1" x14ac:dyDescent="0.25">
      <c r="A259" s="13"/>
      <c r="B259" s="84"/>
      <c r="C259" s="85"/>
      <c r="D259" s="86"/>
      <c r="E259" s="86"/>
      <c r="F259" s="87"/>
      <c r="G259" s="87"/>
      <c r="H259" s="88"/>
      <c r="I259" s="13"/>
      <c r="J259" s="17" t="str">
        <f t="shared" si="51"/>
        <v/>
      </c>
      <c r="K259" s="13"/>
      <c r="L259" s="21" t="str">
        <f t="shared" si="40"/>
        <v/>
      </c>
      <c r="M259" s="22" t="str">
        <f t="shared" si="41"/>
        <v/>
      </c>
      <c r="N259" s="13"/>
      <c r="Q259" s="73" t="str">
        <f>IF(NOT($H259=""), $H259, IF($C259="", "", IF(IFERROR(INDEX('Intro &amp; Setup'!$AO$17:$AO$66, MATCH($C259, 'Intro &amp; Setup'!$AF$17:$AF$66, 0)), "")="", $Q$4, IFERROR(INDEX('Intro &amp; Setup'!$AO$17:$AO$66, MATCH($C259, 'Intro &amp; Setup'!$AF$17:$AF$66, 0)), ""))))</f>
        <v/>
      </c>
      <c r="U259" s="41" t="str">
        <f t="shared" si="52"/>
        <v/>
      </c>
      <c r="W259" s="28" t="str">
        <f t="shared" si="42"/>
        <v/>
      </c>
      <c r="X259" s="36" t="str">
        <f t="shared" si="43"/>
        <v/>
      </c>
      <c r="Y259" s="36"/>
      <c r="Z259" s="36"/>
      <c r="AA259" s="36" t="str">
        <f t="shared" si="44"/>
        <v/>
      </c>
      <c r="AB259" s="36" t="str">
        <f t="shared" si="45"/>
        <v/>
      </c>
      <c r="AC259" s="29" t="str">
        <f t="shared" si="46"/>
        <v/>
      </c>
      <c r="AE259" s="28" t="str">
        <f t="shared" si="47"/>
        <v/>
      </c>
      <c r="AF259" s="36" t="str">
        <f t="shared" si="48"/>
        <v/>
      </c>
      <c r="AG259" s="36"/>
      <c r="AH259" s="36"/>
      <c r="AI259" s="36" t="str">
        <f t="shared" si="49"/>
        <v/>
      </c>
      <c r="AJ259" s="36" t="str">
        <f t="shared" si="50"/>
        <v/>
      </c>
      <c r="AK259" s="29"/>
      <c r="AM259" s="41" t="str">
        <f t="shared" si="53"/>
        <v/>
      </c>
    </row>
    <row r="260" spans="1:39" ht="14.45" customHeight="1" x14ac:dyDescent="0.25">
      <c r="A260" s="13"/>
      <c r="B260" s="84"/>
      <c r="C260" s="85"/>
      <c r="D260" s="86"/>
      <c r="E260" s="86"/>
      <c r="F260" s="87"/>
      <c r="G260" s="87"/>
      <c r="H260" s="88"/>
      <c r="I260" s="13"/>
      <c r="J260" s="17" t="str">
        <f t="shared" si="51"/>
        <v/>
      </c>
      <c r="K260" s="13"/>
      <c r="L260" s="21" t="str">
        <f t="shared" si="40"/>
        <v/>
      </c>
      <c r="M260" s="22" t="str">
        <f t="shared" si="41"/>
        <v/>
      </c>
      <c r="N260" s="13"/>
      <c r="Q260" s="73" t="str">
        <f>IF(NOT($H260=""), $H260, IF($C260="", "", IF(IFERROR(INDEX('Intro &amp; Setup'!$AO$17:$AO$66, MATCH($C260, 'Intro &amp; Setup'!$AF$17:$AF$66, 0)), "")="", $Q$4, IFERROR(INDEX('Intro &amp; Setup'!$AO$17:$AO$66, MATCH($C260, 'Intro &amp; Setup'!$AF$17:$AF$66, 0)), ""))))</f>
        <v/>
      </c>
      <c r="U260" s="41" t="str">
        <f t="shared" si="52"/>
        <v/>
      </c>
      <c r="W260" s="28" t="str">
        <f t="shared" si="42"/>
        <v/>
      </c>
      <c r="X260" s="36" t="str">
        <f t="shared" si="43"/>
        <v/>
      </c>
      <c r="Y260" s="36"/>
      <c r="Z260" s="36"/>
      <c r="AA260" s="36" t="str">
        <f t="shared" si="44"/>
        <v/>
      </c>
      <c r="AB260" s="36" t="str">
        <f t="shared" si="45"/>
        <v/>
      </c>
      <c r="AC260" s="29" t="str">
        <f t="shared" si="46"/>
        <v/>
      </c>
      <c r="AE260" s="28" t="str">
        <f t="shared" si="47"/>
        <v/>
      </c>
      <c r="AF260" s="36" t="str">
        <f t="shared" si="48"/>
        <v/>
      </c>
      <c r="AG260" s="36"/>
      <c r="AH260" s="36"/>
      <c r="AI260" s="36" t="str">
        <f t="shared" si="49"/>
        <v/>
      </c>
      <c r="AJ260" s="36" t="str">
        <f t="shared" si="50"/>
        <v/>
      </c>
      <c r="AK260" s="29"/>
      <c r="AM260" s="41" t="str">
        <f t="shared" si="53"/>
        <v/>
      </c>
    </row>
    <row r="261" spans="1:39" ht="14.45" customHeight="1" x14ac:dyDescent="0.25">
      <c r="A261" s="13"/>
      <c r="B261" s="84"/>
      <c r="C261" s="85"/>
      <c r="D261" s="86"/>
      <c r="E261" s="86"/>
      <c r="F261" s="87"/>
      <c r="G261" s="87"/>
      <c r="H261" s="88"/>
      <c r="I261" s="13"/>
      <c r="J261" s="17" t="str">
        <f t="shared" si="51"/>
        <v/>
      </c>
      <c r="K261" s="13"/>
      <c r="L261" s="21" t="str">
        <f t="shared" si="40"/>
        <v/>
      </c>
      <c r="M261" s="22" t="str">
        <f t="shared" si="41"/>
        <v/>
      </c>
      <c r="N261" s="13"/>
      <c r="Q261" s="73" t="str">
        <f>IF(NOT($H261=""), $H261, IF($C261="", "", IF(IFERROR(INDEX('Intro &amp; Setup'!$AO$17:$AO$66, MATCH($C261, 'Intro &amp; Setup'!$AF$17:$AF$66, 0)), "")="", $Q$4, IFERROR(INDEX('Intro &amp; Setup'!$AO$17:$AO$66, MATCH($C261, 'Intro &amp; Setup'!$AF$17:$AF$66, 0)), ""))))</f>
        <v/>
      </c>
      <c r="U261" s="41" t="str">
        <f t="shared" si="52"/>
        <v/>
      </c>
      <c r="W261" s="28" t="str">
        <f t="shared" si="42"/>
        <v/>
      </c>
      <c r="X261" s="36" t="str">
        <f t="shared" si="43"/>
        <v/>
      </c>
      <c r="Y261" s="36"/>
      <c r="Z261" s="36"/>
      <c r="AA261" s="36" t="str">
        <f t="shared" si="44"/>
        <v/>
      </c>
      <c r="AB261" s="36" t="str">
        <f t="shared" si="45"/>
        <v/>
      </c>
      <c r="AC261" s="29" t="str">
        <f t="shared" si="46"/>
        <v/>
      </c>
      <c r="AE261" s="28" t="str">
        <f t="shared" si="47"/>
        <v/>
      </c>
      <c r="AF261" s="36" t="str">
        <f t="shared" si="48"/>
        <v/>
      </c>
      <c r="AG261" s="36"/>
      <c r="AH261" s="36"/>
      <c r="AI261" s="36" t="str">
        <f t="shared" si="49"/>
        <v/>
      </c>
      <c r="AJ261" s="36" t="str">
        <f t="shared" si="50"/>
        <v/>
      </c>
      <c r="AK261" s="29"/>
      <c r="AM261" s="41" t="str">
        <f t="shared" si="53"/>
        <v/>
      </c>
    </row>
    <row r="262" spans="1:39" ht="14.45" customHeight="1" x14ac:dyDescent="0.25">
      <c r="A262" s="13"/>
      <c r="B262" s="84"/>
      <c r="C262" s="85"/>
      <c r="D262" s="86"/>
      <c r="E262" s="86"/>
      <c r="F262" s="87"/>
      <c r="G262" s="87"/>
      <c r="H262" s="88"/>
      <c r="I262" s="13"/>
      <c r="J262" s="17" t="str">
        <f t="shared" si="51"/>
        <v/>
      </c>
      <c r="K262" s="13"/>
      <c r="L262" s="21" t="str">
        <f t="shared" si="40"/>
        <v/>
      </c>
      <c r="M262" s="22" t="str">
        <f t="shared" si="41"/>
        <v/>
      </c>
      <c r="N262" s="13"/>
      <c r="Q262" s="73" t="str">
        <f>IF(NOT($H262=""), $H262, IF($C262="", "", IF(IFERROR(INDEX('Intro &amp; Setup'!$AO$17:$AO$66, MATCH($C262, 'Intro &amp; Setup'!$AF$17:$AF$66, 0)), "")="", $Q$4, IFERROR(INDEX('Intro &amp; Setup'!$AO$17:$AO$66, MATCH($C262, 'Intro &amp; Setup'!$AF$17:$AF$66, 0)), ""))))</f>
        <v/>
      </c>
      <c r="U262" s="41" t="str">
        <f t="shared" si="52"/>
        <v/>
      </c>
      <c r="W262" s="28" t="str">
        <f t="shared" si="42"/>
        <v/>
      </c>
      <c r="X262" s="36" t="str">
        <f t="shared" si="43"/>
        <v/>
      </c>
      <c r="Y262" s="36"/>
      <c r="Z262" s="36"/>
      <c r="AA262" s="36" t="str">
        <f t="shared" si="44"/>
        <v/>
      </c>
      <c r="AB262" s="36" t="str">
        <f t="shared" si="45"/>
        <v/>
      </c>
      <c r="AC262" s="29" t="str">
        <f t="shared" si="46"/>
        <v/>
      </c>
      <c r="AE262" s="28" t="str">
        <f t="shared" si="47"/>
        <v/>
      </c>
      <c r="AF262" s="36" t="str">
        <f t="shared" si="48"/>
        <v/>
      </c>
      <c r="AG262" s="36"/>
      <c r="AH262" s="36"/>
      <c r="AI262" s="36" t="str">
        <f t="shared" si="49"/>
        <v/>
      </c>
      <c r="AJ262" s="36" t="str">
        <f t="shared" si="50"/>
        <v/>
      </c>
      <c r="AK262" s="29"/>
      <c r="AM262" s="41" t="str">
        <f t="shared" si="53"/>
        <v/>
      </c>
    </row>
    <row r="263" spans="1:39" ht="14.45" customHeight="1" x14ac:dyDescent="0.25">
      <c r="A263" s="13"/>
      <c r="B263" s="84"/>
      <c r="C263" s="85"/>
      <c r="D263" s="86"/>
      <c r="E263" s="86"/>
      <c r="F263" s="87"/>
      <c r="G263" s="87"/>
      <c r="H263" s="88"/>
      <c r="I263" s="13"/>
      <c r="J263" s="17" t="str">
        <f t="shared" si="51"/>
        <v/>
      </c>
      <c r="K263" s="13"/>
      <c r="L263" s="21" t="str">
        <f t="shared" si="40"/>
        <v/>
      </c>
      <c r="M263" s="22" t="str">
        <f t="shared" si="41"/>
        <v/>
      </c>
      <c r="N263" s="13"/>
      <c r="Q263" s="73" t="str">
        <f>IF(NOT($H263=""), $H263, IF($C263="", "", IF(IFERROR(INDEX('Intro &amp; Setup'!$AO$17:$AO$66, MATCH($C263, 'Intro &amp; Setup'!$AF$17:$AF$66, 0)), "")="", $Q$4, IFERROR(INDEX('Intro &amp; Setup'!$AO$17:$AO$66, MATCH($C263, 'Intro &amp; Setup'!$AF$17:$AF$66, 0)), ""))))</f>
        <v/>
      </c>
      <c r="U263" s="41" t="str">
        <f t="shared" si="52"/>
        <v/>
      </c>
      <c r="W263" s="28" t="str">
        <f t="shared" si="42"/>
        <v/>
      </c>
      <c r="X263" s="36" t="str">
        <f t="shared" si="43"/>
        <v/>
      </c>
      <c r="Y263" s="36"/>
      <c r="Z263" s="36"/>
      <c r="AA263" s="36" t="str">
        <f t="shared" si="44"/>
        <v/>
      </c>
      <c r="AB263" s="36" t="str">
        <f t="shared" si="45"/>
        <v/>
      </c>
      <c r="AC263" s="29" t="str">
        <f t="shared" si="46"/>
        <v/>
      </c>
      <c r="AE263" s="28" t="str">
        <f t="shared" si="47"/>
        <v/>
      </c>
      <c r="AF263" s="36" t="str">
        <f t="shared" si="48"/>
        <v/>
      </c>
      <c r="AG263" s="36"/>
      <c r="AH263" s="36"/>
      <c r="AI263" s="36" t="str">
        <f t="shared" si="49"/>
        <v/>
      </c>
      <c r="AJ263" s="36" t="str">
        <f t="shared" si="50"/>
        <v/>
      </c>
      <c r="AK263" s="29"/>
      <c r="AM263" s="41" t="str">
        <f t="shared" si="53"/>
        <v/>
      </c>
    </row>
    <row r="264" spans="1:39" ht="14.45" customHeight="1" x14ac:dyDescent="0.25">
      <c r="A264" s="13"/>
      <c r="B264" s="84"/>
      <c r="C264" s="85"/>
      <c r="D264" s="86"/>
      <c r="E264" s="86"/>
      <c r="F264" s="87"/>
      <c r="G264" s="87"/>
      <c r="H264" s="88"/>
      <c r="I264" s="13"/>
      <c r="J264" s="17" t="str">
        <f t="shared" si="51"/>
        <v/>
      </c>
      <c r="K264" s="13"/>
      <c r="L264" s="21" t="str">
        <f t="shared" si="40"/>
        <v/>
      </c>
      <c r="M264" s="22" t="str">
        <f t="shared" si="41"/>
        <v/>
      </c>
      <c r="N264" s="13"/>
      <c r="Q264" s="73" t="str">
        <f>IF(NOT($H264=""), $H264, IF($C264="", "", IF(IFERROR(INDEX('Intro &amp; Setup'!$AO$17:$AO$66, MATCH($C264, 'Intro &amp; Setup'!$AF$17:$AF$66, 0)), "")="", $Q$4, IFERROR(INDEX('Intro &amp; Setup'!$AO$17:$AO$66, MATCH($C264, 'Intro &amp; Setup'!$AF$17:$AF$66, 0)), ""))))</f>
        <v/>
      </c>
      <c r="U264" s="41" t="str">
        <f t="shared" si="52"/>
        <v/>
      </c>
      <c r="W264" s="28" t="str">
        <f t="shared" si="42"/>
        <v/>
      </c>
      <c r="X264" s="36" t="str">
        <f t="shared" si="43"/>
        <v/>
      </c>
      <c r="Y264" s="36"/>
      <c r="Z264" s="36"/>
      <c r="AA264" s="36" t="str">
        <f t="shared" si="44"/>
        <v/>
      </c>
      <c r="AB264" s="36" t="str">
        <f t="shared" si="45"/>
        <v/>
      </c>
      <c r="AC264" s="29" t="str">
        <f t="shared" si="46"/>
        <v/>
      </c>
      <c r="AE264" s="28" t="str">
        <f t="shared" si="47"/>
        <v/>
      </c>
      <c r="AF264" s="36" t="str">
        <f t="shared" si="48"/>
        <v/>
      </c>
      <c r="AG264" s="36"/>
      <c r="AH264" s="36"/>
      <c r="AI264" s="36" t="str">
        <f t="shared" si="49"/>
        <v/>
      </c>
      <c r="AJ264" s="36" t="str">
        <f t="shared" si="50"/>
        <v/>
      </c>
      <c r="AK264" s="29"/>
      <c r="AM264" s="41" t="str">
        <f t="shared" si="53"/>
        <v/>
      </c>
    </row>
    <row r="265" spans="1:39" ht="14.45" customHeight="1" x14ac:dyDescent="0.25">
      <c r="A265" s="13"/>
      <c r="B265" s="84"/>
      <c r="C265" s="85"/>
      <c r="D265" s="86"/>
      <c r="E265" s="86"/>
      <c r="F265" s="87"/>
      <c r="G265" s="87"/>
      <c r="H265" s="88"/>
      <c r="I265" s="13"/>
      <c r="J265" s="17" t="str">
        <f t="shared" si="51"/>
        <v/>
      </c>
      <c r="K265" s="13"/>
      <c r="L265" s="21" t="str">
        <f t="shared" si="40"/>
        <v/>
      </c>
      <c r="M265" s="22" t="str">
        <f t="shared" si="41"/>
        <v/>
      </c>
      <c r="N265" s="13"/>
      <c r="Q265" s="73" t="str">
        <f>IF(NOT($H265=""), $H265, IF($C265="", "", IF(IFERROR(INDEX('Intro &amp; Setup'!$AO$17:$AO$66, MATCH($C265, 'Intro &amp; Setup'!$AF$17:$AF$66, 0)), "")="", $Q$4, IFERROR(INDEX('Intro &amp; Setup'!$AO$17:$AO$66, MATCH($C265, 'Intro &amp; Setup'!$AF$17:$AF$66, 0)), ""))))</f>
        <v/>
      </c>
      <c r="U265" s="41" t="str">
        <f t="shared" si="52"/>
        <v/>
      </c>
      <c r="W265" s="28" t="str">
        <f t="shared" si="42"/>
        <v/>
      </c>
      <c r="X265" s="36" t="str">
        <f t="shared" si="43"/>
        <v/>
      </c>
      <c r="Y265" s="36"/>
      <c r="Z265" s="36"/>
      <c r="AA265" s="36" t="str">
        <f t="shared" si="44"/>
        <v/>
      </c>
      <c r="AB265" s="36" t="str">
        <f t="shared" si="45"/>
        <v/>
      </c>
      <c r="AC265" s="29" t="str">
        <f t="shared" si="46"/>
        <v/>
      </c>
      <c r="AE265" s="28" t="str">
        <f t="shared" si="47"/>
        <v/>
      </c>
      <c r="AF265" s="36" t="str">
        <f t="shared" si="48"/>
        <v/>
      </c>
      <c r="AG265" s="36"/>
      <c r="AH265" s="36"/>
      <c r="AI265" s="36" t="str">
        <f t="shared" si="49"/>
        <v/>
      </c>
      <c r="AJ265" s="36" t="str">
        <f t="shared" si="50"/>
        <v/>
      </c>
      <c r="AK265" s="29"/>
      <c r="AM265" s="41" t="str">
        <f t="shared" si="53"/>
        <v/>
      </c>
    </row>
    <row r="266" spans="1:39" ht="14.45" customHeight="1" x14ac:dyDescent="0.25">
      <c r="A266" s="13"/>
      <c r="B266" s="84"/>
      <c r="C266" s="85"/>
      <c r="D266" s="86"/>
      <c r="E266" s="86"/>
      <c r="F266" s="87"/>
      <c r="G266" s="87"/>
      <c r="H266" s="88"/>
      <c r="I266" s="13"/>
      <c r="J266" s="17" t="str">
        <f t="shared" si="51"/>
        <v/>
      </c>
      <c r="K266" s="13"/>
      <c r="L266" s="21" t="str">
        <f t="shared" si="40"/>
        <v/>
      </c>
      <c r="M266" s="22" t="str">
        <f t="shared" si="41"/>
        <v/>
      </c>
      <c r="N266" s="13"/>
      <c r="Q266" s="73" t="str">
        <f>IF(NOT($H266=""), $H266, IF($C266="", "", IF(IFERROR(INDEX('Intro &amp; Setup'!$AO$17:$AO$66, MATCH($C266, 'Intro &amp; Setup'!$AF$17:$AF$66, 0)), "")="", $Q$4, IFERROR(INDEX('Intro &amp; Setup'!$AO$17:$AO$66, MATCH($C266, 'Intro &amp; Setup'!$AF$17:$AF$66, 0)), ""))))</f>
        <v/>
      </c>
      <c r="U266" s="41" t="str">
        <f t="shared" si="52"/>
        <v/>
      </c>
      <c r="W266" s="28" t="str">
        <f t="shared" si="42"/>
        <v/>
      </c>
      <c r="X266" s="36" t="str">
        <f t="shared" si="43"/>
        <v/>
      </c>
      <c r="Y266" s="36"/>
      <c r="Z266" s="36"/>
      <c r="AA266" s="36" t="str">
        <f t="shared" si="44"/>
        <v/>
      </c>
      <c r="AB266" s="36" t="str">
        <f t="shared" si="45"/>
        <v/>
      </c>
      <c r="AC266" s="29" t="str">
        <f t="shared" si="46"/>
        <v/>
      </c>
      <c r="AE266" s="28" t="str">
        <f t="shared" si="47"/>
        <v/>
      </c>
      <c r="AF266" s="36" t="str">
        <f t="shared" si="48"/>
        <v/>
      </c>
      <c r="AG266" s="36"/>
      <c r="AH266" s="36"/>
      <c r="AI266" s="36" t="str">
        <f t="shared" si="49"/>
        <v/>
      </c>
      <c r="AJ266" s="36" t="str">
        <f t="shared" si="50"/>
        <v/>
      </c>
      <c r="AK266" s="29"/>
      <c r="AM266" s="41" t="str">
        <f t="shared" si="53"/>
        <v/>
      </c>
    </row>
    <row r="267" spans="1:39" ht="14.45" customHeight="1" x14ac:dyDescent="0.25">
      <c r="A267" s="13"/>
      <c r="B267" s="84"/>
      <c r="C267" s="85"/>
      <c r="D267" s="86"/>
      <c r="E267" s="86"/>
      <c r="F267" s="87"/>
      <c r="G267" s="87"/>
      <c r="H267" s="88"/>
      <c r="I267" s="13"/>
      <c r="J267" s="17" t="str">
        <f t="shared" si="51"/>
        <v/>
      </c>
      <c r="K267" s="13"/>
      <c r="L267" s="21" t="str">
        <f t="shared" ref="L267:L330" si="54">IF($U267="", "", IF($Q267=$Q$5, "", F267))</f>
        <v/>
      </c>
      <c r="M267" s="22" t="str">
        <f t="shared" ref="M267:M330" si="55">IF($U267="", "", IF($Q267=$Q$5, "", G267))</f>
        <v/>
      </c>
      <c r="N267" s="13"/>
      <c r="Q267" s="73" t="str">
        <f>IF(NOT($H267=""), $H267, IF($C267="", "", IF(IFERROR(INDEX('Intro &amp; Setup'!$AO$17:$AO$66, MATCH($C267, 'Intro &amp; Setup'!$AF$17:$AF$66, 0)), "")="", $Q$4, IFERROR(INDEX('Intro &amp; Setup'!$AO$17:$AO$66, MATCH($C267, 'Intro &amp; Setup'!$AF$17:$AF$66, 0)), ""))))</f>
        <v/>
      </c>
      <c r="U267" s="41" t="str">
        <f t="shared" si="52"/>
        <v/>
      </c>
      <c r="W267" s="28" t="str">
        <f t="shared" ref="W267:W330" si="56">IF(OR($U267="", B267=""), "", IF(OR(B267&lt;$S$3, B267&gt;$S$4, ISNUMBER(B267)=FALSE), "X", ""))</f>
        <v/>
      </c>
      <c r="X267" s="36" t="str">
        <f t="shared" ref="X267:X330" si="57">IF(OR($U267="", C267=""), "", IF(COUNTIF($S$11:$S$60, C267)=0, "X", ""))</f>
        <v/>
      </c>
      <c r="Y267" s="36"/>
      <c r="Z267" s="36"/>
      <c r="AA267" s="36" t="str">
        <f t="shared" ref="AA267:AA330" si="58">IF(OR($U267="", F267=""), "", IF(ISNUMBER(F267)=FALSE, "X", ""))</f>
        <v/>
      </c>
      <c r="AB267" s="36" t="str">
        <f t="shared" ref="AB267:AB330" si="59">IF(OR($U267="", G267=""), "", IF(ISNUMBER(G267)=FALSE, "X", ""))</f>
        <v/>
      </c>
      <c r="AC267" s="29" t="str">
        <f t="shared" ref="AC267:AC330" si="60">IF(OR($U267="", H267=""), "", IF(COUNTIF($Q$4:$Q$5, H267)=0, "X", ""))</f>
        <v/>
      </c>
      <c r="AE267" s="28" t="str">
        <f t="shared" ref="AE267:AE330" si="61">IF($U267="", "", IF(B267="", "X", ""))</f>
        <v/>
      </c>
      <c r="AF267" s="36" t="str">
        <f t="shared" ref="AF267:AF330" si="62">IF($U267="", "", IF(C267="", "X", ""))</f>
        <v/>
      </c>
      <c r="AG267" s="36"/>
      <c r="AH267" s="36"/>
      <c r="AI267" s="36" t="str">
        <f t="shared" ref="AI267:AI330" si="63">IF(OR($U267="", NOT($G267="")), "", IF(F267="", "X", ""))</f>
        <v/>
      </c>
      <c r="AJ267" s="36" t="str">
        <f t="shared" ref="AJ267:AJ330" si="64">IF(OR($U267="", NOT($F267="")), "", IF(G267="", "X", ""))</f>
        <v/>
      </c>
      <c r="AK267" s="29"/>
      <c r="AM267" s="41" t="str">
        <f t="shared" si="53"/>
        <v/>
      </c>
    </row>
    <row r="268" spans="1:39" ht="14.45" customHeight="1" x14ac:dyDescent="0.25">
      <c r="A268" s="13"/>
      <c r="B268" s="84"/>
      <c r="C268" s="85"/>
      <c r="D268" s="86"/>
      <c r="E268" s="86"/>
      <c r="F268" s="87"/>
      <c r="G268" s="87"/>
      <c r="H268" s="88"/>
      <c r="I268" s="13"/>
      <c r="J268" s="17" t="str">
        <f t="shared" ref="J268:J331" si="65">IF(AND($F268="", $G268=""), "", IF($Q268=$Q$5, "", IFERROR((($M268-$L268)*$J$7), "")))</f>
        <v/>
      </c>
      <c r="K268" s="13"/>
      <c r="L268" s="21" t="str">
        <f t="shared" si="54"/>
        <v/>
      </c>
      <c r="M268" s="22" t="str">
        <f t="shared" si="55"/>
        <v/>
      </c>
      <c r="N268" s="13"/>
      <c r="Q268" s="73" t="str">
        <f>IF(NOT($H268=""), $H268, IF($C268="", "", IF(IFERROR(INDEX('Intro &amp; Setup'!$AO$17:$AO$66, MATCH($C268, 'Intro &amp; Setup'!$AF$17:$AF$66, 0)), "")="", $Q$4, IFERROR(INDEX('Intro &amp; Setup'!$AO$17:$AO$66, MATCH($C268, 'Intro &amp; Setup'!$AF$17:$AF$66, 0)), ""))))</f>
        <v/>
      </c>
      <c r="U268" s="41" t="str">
        <f t="shared" ref="U268:U331" si="66">IF(COUNTIF($B268:$H268, "")=7, "", "X")</f>
        <v/>
      </c>
      <c r="W268" s="28" t="str">
        <f t="shared" si="56"/>
        <v/>
      </c>
      <c r="X268" s="36" t="str">
        <f t="shared" si="57"/>
        <v/>
      </c>
      <c r="Y268" s="36"/>
      <c r="Z268" s="36"/>
      <c r="AA268" s="36" t="str">
        <f t="shared" si="58"/>
        <v/>
      </c>
      <c r="AB268" s="36" t="str">
        <f t="shared" si="59"/>
        <v/>
      </c>
      <c r="AC268" s="29" t="str">
        <f t="shared" si="60"/>
        <v/>
      </c>
      <c r="AE268" s="28" t="str">
        <f t="shared" si="61"/>
        <v/>
      </c>
      <c r="AF268" s="36" t="str">
        <f t="shared" si="62"/>
        <v/>
      </c>
      <c r="AG268" s="36"/>
      <c r="AH268" s="36"/>
      <c r="AI268" s="36" t="str">
        <f t="shared" si="63"/>
        <v/>
      </c>
      <c r="AJ268" s="36" t="str">
        <f t="shared" si="64"/>
        <v/>
      </c>
      <c r="AK268" s="29"/>
      <c r="AM268" s="41" t="str">
        <f t="shared" ref="AM268:AM331" si="67">IF($B268="", "", TEXT($B268, "mmm yyyy"))</f>
        <v/>
      </c>
    </row>
    <row r="269" spans="1:39" ht="14.45" customHeight="1" x14ac:dyDescent="0.25">
      <c r="A269" s="13"/>
      <c r="B269" s="84"/>
      <c r="C269" s="85"/>
      <c r="D269" s="86"/>
      <c r="E269" s="86"/>
      <c r="F269" s="87"/>
      <c r="G269" s="87"/>
      <c r="H269" s="88"/>
      <c r="I269" s="13"/>
      <c r="J269" s="17" t="str">
        <f t="shared" si="65"/>
        <v/>
      </c>
      <c r="K269" s="13"/>
      <c r="L269" s="21" t="str">
        <f t="shared" si="54"/>
        <v/>
      </c>
      <c r="M269" s="22" t="str">
        <f t="shared" si="55"/>
        <v/>
      </c>
      <c r="N269" s="13"/>
      <c r="Q269" s="73" t="str">
        <f>IF(NOT($H269=""), $H269, IF($C269="", "", IF(IFERROR(INDEX('Intro &amp; Setup'!$AO$17:$AO$66, MATCH($C269, 'Intro &amp; Setup'!$AF$17:$AF$66, 0)), "")="", $Q$4, IFERROR(INDEX('Intro &amp; Setup'!$AO$17:$AO$66, MATCH($C269, 'Intro &amp; Setup'!$AF$17:$AF$66, 0)), ""))))</f>
        <v/>
      </c>
      <c r="U269" s="41" t="str">
        <f t="shared" si="66"/>
        <v/>
      </c>
      <c r="W269" s="28" t="str">
        <f t="shared" si="56"/>
        <v/>
      </c>
      <c r="X269" s="36" t="str">
        <f t="shared" si="57"/>
        <v/>
      </c>
      <c r="Y269" s="36"/>
      <c r="Z269" s="36"/>
      <c r="AA269" s="36" t="str">
        <f t="shared" si="58"/>
        <v/>
      </c>
      <c r="AB269" s="36" t="str">
        <f t="shared" si="59"/>
        <v/>
      </c>
      <c r="AC269" s="29" t="str">
        <f t="shared" si="60"/>
        <v/>
      </c>
      <c r="AE269" s="28" t="str">
        <f t="shared" si="61"/>
        <v/>
      </c>
      <c r="AF269" s="36" t="str">
        <f t="shared" si="62"/>
        <v/>
      </c>
      <c r="AG269" s="36"/>
      <c r="AH269" s="36"/>
      <c r="AI269" s="36" t="str">
        <f t="shared" si="63"/>
        <v/>
      </c>
      <c r="AJ269" s="36" t="str">
        <f t="shared" si="64"/>
        <v/>
      </c>
      <c r="AK269" s="29"/>
      <c r="AM269" s="41" t="str">
        <f t="shared" si="67"/>
        <v/>
      </c>
    </row>
    <row r="270" spans="1:39" ht="14.45" customHeight="1" x14ac:dyDescent="0.25">
      <c r="A270" s="13"/>
      <c r="B270" s="84"/>
      <c r="C270" s="85"/>
      <c r="D270" s="86"/>
      <c r="E270" s="86"/>
      <c r="F270" s="87"/>
      <c r="G270" s="87"/>
      <c r="H270" s="88"/>
      <c r="I270" s="13"/>
      <c r="J270" s="17" t="str">
        <f t="shared" si="65"/>
        <v/>
      </c>
      <c r="K270" s="13"/>
      <c r="L270" s="21" t="str">
        <f t="shared" si="54"/>
        <v/>
      </c>
      <c r="M270" s="22" t="str">
        <f t="shared" si="55"/>
        <v/>
      </c>
      <c r="N270" s="13"/>
      <c r="Q270" s="73" t="str">
        <f>IF(NOT($H270=""), $H270, IF($C270="", "", IF(IFERROR(INDEX('Intro &amp; Setup'!$AO$17:$AO$66, MATCH($C270, 'Intro &amp; Setup'!$AF$17:$AF$66, 0)), "")="", $Q$4, IFERROR(INDEX('Intro &amp; Setup'!$AO$17:$AO$66, MATCH($C270, 'Intro &amp; Setup'!$AF$17:$AF$66, 0)), ""))))</f>
        <v/>
      </c>
      <c r="U270" s="41" t="str">
        <f t="shared" si="66"/>
        <v/>
      </c>
      <c r="W270" s="28" t="str">
        <f t="shared" si="56"/>
        <v/>
      </c>
      <c r="X270" s="36" t="str">
        <f t="shared" si="57"/>
        <v/>
      </c>
      <c r="Y270" s="36"/>
      <c r="Z270" s="36"/>
      <c r="AA270" s="36" t="str">
        <f t="shared" si="58"/>
        <v/>
      </c>
      <c r="AB270" s="36" t="str">
        <f t="shared" si="59"/>
        <v/>
      </c>
      <c r="AC270" s="29" t="str">
        <f t="shared" si="60"/>
        <v/>
      </c>
      <c r="AE270" s="28" t="str">
        <f t="shared" si="61"/>
        <v/>
      </c>
      <c r="AF270" s="36" t="str">
        <f t="shared" si="62"/>
        <v/>
      </c>
      <c r="AG270" s="36"/>
      <c r="AH270" s="36"/>
      <c r="AI270" s="36" t="str">
        <f t="shared" si="63"/>
        <v/>
      </c>
      <c r="AJ270" s="36" t="str">
        <f t="shared" si="64"/>
        <v/>
      </c>
      <c r="AK270" s="29"/>
      <c r="AM270" s="41" t="str">
        <f t="shared" si="67"/>
        <v/>
      </c>
    </row>
    <row r="271" spans="1:39" ht="14.45" customHeight="1" x14ac:dyDescent="0.25">
      <c r="A271" s="13"/>
      <c r="B271" s="84"/>
      <c r="C271" s="85"/>
      <c r="D271" s="86"/>
      <c r="E271" s="86"/>
      <c r="F271" s="87"/>
      <c r="G271" s="87"/>
      <c r="H271" s="88"/>
      <c r="I271" s="13"/>
      <c r="J271" s="17" t="str">
        <f t="shared" si="65"/>
        <v/>
      </c>
      <c r="K271" s="13"/>
      <c r="L271" s="21" t="str">
        <f t="shared" si="54"/>
        <v/>
      </c>
      <c r="M271" s="22" t="str">
        <f t="shared" si="55"/>
        <v/>
      </c>
      <c r="N271" s="13"/>
      <c r="Q271" s="73" t="str">
        <f>IF(NOT($H271=""), $H271, IF($C271="", "", IF(IFERROR(INDEX('Intro &amp; Setup'!$AO$17:$AO$66, MATCH($C271, 'Intro &amp; Setup'!$AF$17:$AF$66, 0)), "")="", $Q$4, IFERROR(INDEX('Intro &amp; Setup'!$AO$17:$AO$66, MATCH($C271, 'Intro &amp; Setup'!$AF$17:$AF$66, 0)), ""))))</f>
        <v/>
      </c>
      <c r="U271" s="41" t="str">
        <f t="shared" si="66"/>
        <v/>
      </c>
      <c r="W271" s="28" t="str">
        <f t="shared" si="56"/>
        <v/>
      </c>
      <c r="X271" s="36" t="str">
        <f t="shared" si="57"/>
        <v/>
      </c>
      <c r="Y271" s="36"/>
      <c r="Z271" s="36"/>
      <c r="AA271" s="36" t="str">
        <f t="shared" si="58"/>
        <v/>
      </c>
      <c r="AB271" s="36" t="str">
        <f t="shared" si="59"/>
        <v/>
      </c>
      <c r="AC271" s="29" t="str">
        <f t="shared" si="60"/>
        <v/>
      </c>
      <c r="AE271" s="28" t="str">
        <f t="shared" si="61"/>
        <v/>
      </c>
      <c r="AF271" s="36" t="str">
        <f t="shared" si="62"/>
        <v/>
      </c>
      <c r="AG271" s="36"/>
      <c r="AH271" s="36"/>
      <c r="AI271" s="36" t="str">
        <f t="shared" si="63"/>
        <v/>
      </c>
      <c r="AJ271" s="36" t="str">
        <f t="shared" si="64"/>
        <v/>
      </c>
      <c r="AK271" s="29"/>
      <c r="AM271" s="41" t="str">
        <f t="shared" si="67"/>
        <v/>
      </c>
    </row>
    <row r="272" spans="1:39" ht="14.45" customHeight="1" x14ac:dyDescent="0.25">
      <c r="A272" s="13"/>
      <c r="B272" s="84"/>
      <c r="C272" s="85"/>
      <c r="D272" s="86"/>
      <c r="E272" s="86"/>
      <c r="F272" s="87"/>
      <c r="G272" s="87"/>
      <c r="H272" s="88"/>
      <c r="I272" s="13"/>
      <c r="J272" s="17" t="str">
        <f t="shared" si="65"/>
        <v/>
      </c>
      <c r="K272" s="13"/>
      <c r="L272" s="21" t="str">
        <f t="shared" si="54"/>
        <v/>
      </c>
      <c r="M272" s="22" t="str">
        <f t="shared" si="55"/>
        <v/>
      </c>
      <c r="N272" s="13"/>
      <c r="Q272" s="73" t="str">
        <f>IF(NOT($H272=""), $H272, IF($C272="", "", IF(IFERROR(INDEX('Intro &amp; Setup'!$AO$17:$AO$66, MATCH($C272, 'Intro &amp; Setup'!$AF$17:$AF$66, 0)), "")="", $Q$4, IFERROR(INDEX('Intro &amp; Setup'!$AO$17:$AO$66, MATCH($C272, 'Intro &amp; Setup'!$AF$17:$AF$66, 0)), ""))))</f>
        <v/>
      </c>
      <c r="U272" s="41" t="str">
        <f t="shared" si="66"/>
        <v/>
      </c>
      <c r="W272" s="28" t="str">
        <f t="shared" si="56"/>
        <v/>
      </c>
      <c r="X272" s="36" t="str">
        <f t="shared" si="57"/>
        <v/>
      </c>
      <c r="Y272" s="36"/>
      <c r="Z272" s="36"/>
      <c r="AA272" s="36" t="str">
        <f t="shared" si="58"/>
        <v/>
      </c>
      <c r="AB272" s="36" t="str">
        <f t="shared" si="59"/>
        <v/>
      </c>
      <c r="AC272" s="29" t="str">
        <f t="shared" si="60"/>
        <v/>
      </c>
      <c r="AE272" s="28" t="str">
        <f t="shared" si="61"/>
        <v/>
      </c>
      <c r="AF272" s="36" t="str">
        <f t="shared" si="62"/>
        <v/>
      </c>
      <c r="AG272" s="36"/>
      <c r="AH272" s="36"/>
      <c r="AI272" s="36" t="str">
        <f t="shared" si="63"/>
        <v/>
      </c>
      <c r="AJ272" s="36" t="str">
        <f t="shared" si="64"/>
        <v/>
      </c>
      <c r="AK272" s="29"/>
      <c r="AM272" s="41" t="str">
        <f t="shared" si="67"/>
        <v/>
      </c>
    </row>
    <row r="273" spans="1:39" ht="14.45" customHeight="1" x14ac:dyDescent="0.25">
      <c r="A273" s="13"/>
      <c r="B273" s="84"/>
      <c r="C273" s="85"/>
      <c r="D273" s="86"/>
      <c r="E273" s="86"/>
      <c r="F273" s="87"/>
      <c r="G273" s="87"/>
      <c r="H273" s="88"/>
      <c r="I273" s="13"/>
      <c r="J273" s="17" t="str">
        <f t="shared" si="65"/>
        <v/>
      </c>
      <c r="K273" s="13"/>
      <c r="L273" s="21" t="str">
        <f t="shared" si="54"/>
        <v/>
      </c>
      <c r="M273" s="22" t="str">
        <f t="shared" si="55"/>
        <v/>
      </c>
      <c r="N273" s="13"/>
      <c r="Q273" s="73" t="str">
        <f>IF(NOT($H273=""), $H273, IF($C273="", "", IF(IFERROR(INDEX('Intro &amp; Setup'!$AO$17:$AO$66, MATCH($C273, 'Intro &amp; Setup'!$AF$17:$AF$66, 0)), "")="", $Q$4, IFERROR(INDEX('Intro &amp; Setup'!$AO$17:$AO$66, MATCH($C273, 'Intro &amp; Setup'!$AF$17:$AF$66, 0)), ""))))</f>
        <v/>
      </c>
      <c r="U273" s="41" t="str">
        <f t="shared" si="66"/>
        <v/>
      </c>
      <c r="W273" s="28" t="str">
        <f t="shared" si="56"/>
        <v/>
      </c>
      <c r="X273" s="36" t="str">
        <f t="shared" si="57"/>
        <v/>
      </c>
      <c r="Y273" s="36"/>
      <c r="Z273" s="36"/>
      <c r="AA273" s="36" t="str">
        <f t="shared" si="58"/>
        <v/>
      </c>
      <c r="AB273" s="36" t="str">
        <f t="shared" si="59"/>
        <v/>
      </c>
      <c r="AC273" s="29" t="str">
        <f t="shared" si="60"/>
        <v/>
      </c>
      <c r="AE273" s="28" t="str">
        <f t="shared" si="61"/>
        <v/>
      </c>
      <c r="AF273" s="36" t="str">
        <f t="shared" si="62"/>
        <v/>
      </c>
      <c r="AG273" s="36"/>
      <c r="AH273" s="36"/>
      <c r="AI273" s="36" t="str">
        <f t="shared" si="63"/>
        <v/>
      </c>
      <c r="AJ273" s="36" t="str">
        <f t="shared" si="64"/>
        <v/>
      </c>
      <c r="AK273" s="29"/>
      <c r="AM273" s="41" t="str">
        <f t="shared" si="67"/>
        <v/>
      </c>
    </row>
    <row r="274" spans="1:39" ht="14.45" customHeight="1" x14ac:dyDescent="0.25">
      <c r="A274" s="13"/>
      <c r="B274" s="84"/>
      <c r="C274" s="85"/>
      <c r="D274" s="86"/>
      <c r="E274" s="86"/>
      <c r="F274" s="87"/>
      <c r="G274" s="87"/>
      <c r="H274" s="88"/>
      <c r="I274" s="13"/>
      <c r="J274" s="17" t="str">
        <f t="shared" si="65"/>
        <v/>
      </c>
      <c r="K274" s="13"/>
      <c r="L274" s="21" t="str">
        <f t="shared" si="54"/>
        <v/>
      </c>
      <c r="M274" s="22" t="str">
        <f t="shared" si="55"/>
        <v/>
      </c>
      <c r="N274" s="13"/>
      <c r="Q274" s="73" t="str">
        <f>IF(NOT($H274=""), $H274, IF($C274="", "", IF(IFERROR(INDEX('Intro &amp; Setup'!$AO$17:$AO$66, MATCH($C274, 'Intro &amp; Setup'!$AF$17:$AF$66, 0)), "")="", $Q$4, IFERROR(INDEX('Intro &amp; Setup'!$AO$17:$AO$66, MATCH($C274, 'Intro &amp; Setup'!$AF$17:$AF$66, 0)), ""))))</f>
        <v/>
      </c>
      <c r="U274" s="41" t="str">
        <f t="shared" si="66"/>
        <v/>
      </c>
      <c r="W274" s="28" t="str">
        <f t="shared" si="56"/>
        <v/>
      </c>
      <c r="X274" s="36" t="str">
        <f t="shared" si="57"/>
        <v/>
      </c>
      <c r="Y274" s="36"/>
      <c r="Z274" s="36"/>
      <c r="AA274" s="36" t="str">
        <f t="shared" si="58"/>
        <v/>
      </c>
      <c r="AB274" s="36" t="str">
        <f t="shared" si="59"/>
        <v/>
      </c>
      <c r="AC274" s="29" t="str">
        <f t="shared" si="60"/>
        <v/>
      </c>
      <c r="AE274" s="28" t="str">
        <f t="shared" si="61"/>
        <v/>
      </c>
      <c r="AF274" s="36" t="str">
        <f t="shared" si="62"/>
        <v/>
      </c>
      <c r="AG274" s="36"/>
      <c r="AH274" s="36"/>
      <c r="AI274" s="36" t="str">
        <f t="shared" si="63"/>
        <v/>
      </c>
      <c r="AJ274" s="36" t="str">
        <f t="shared" si="64"/>
        <v/>
      </c>
      <c r="AK274" s="29"/>
      <c r="AM274" s="41" t="str">
        <f t="shared" si="67"/>
        <v/>
      </c>
    </row>
    <row r="275" spans="1:39" ht="14.45" customHeight="1" x14ac:dyDescent="0.25">
      <c r="A275" s="13"/>
      <c r="B275" s="84"/>
      <c r="C275" s="85"/>
      <c r="D275" s="86"/>
      <c r="E275" s="86"/>
      <c r="F275" s="87"/>
      <c r="G275" s="87"/>
      <c r="H275" s="88"/>
      <c r="I275" s="13"/>
      <c r="J275" s="17" t="str">
        <f t="shared" si="65"/>
        <v/>
      </c>
      <c r="K275" s="13"/>
      <c r="L275" s="21" t="str">
        <f t="shared" si="54"/>
        <v/>
      </c>
      <c r="M275" s="22" t="str">
        <f t="shared" si="55"/>
        <v/>
      </c>
      <c r="N275" s="13"/>
      <c r="Q275" s="73" t="str">
        <f>IF(NOT($H275=""), $H275, IF($C275="", "", IF(IFERROR(INDEX('Intro &amp; Setup'!$AO$17:$AO$66, MATCH($C275, 'Intro &amp; Setup'!$AF$17:$AF$66, 0)), "")="", $Q$4, IFERROR(INDEX('Intro &amp; Setup'!$AO$17:$AO$66, MATCH($C275, 'Intro &amp; Setup'!$AF$17:$AF$66, 0)), ""))))</f>
        <v/>
      </c>
      <c r="U275" s="41" t="str">
        <f t="shared" si="66"/>
        <v/>
      </c>
      <c r="W275" s="28" t="str">
        <f t="shared" si="56"/>
        <v/>
      </c>
      <c r="X275" s="36" t="str">
        <f t="shared" si="57"/>
        <v/>
      </c>
      <c r="Y275" s="36"/>
      <c r="Z275" s="36"/>
      <c r="AA275" s="36" t="str">
        <f t="shared" si="58"/>
        <v/>
      </c>
      <c r="AB275" s="36" t="str">
        <f t="shared" si="59"/>
        <v/>
      </c>
      <c r="AC275" s="29" t="str">
        <f t="shared" si="60"/>
        <v/>
      </c>
      <c r="AE275" s="28" t="str">
        <f t="shared" si="61"/>
        <v/>
      </c>
      <c r="AF275" s="36" t="str">
        <f t="shared" si="62"/>
        <v/>
      </c>
      <c r="AG275" s="36"/>
      <c r="AH275" s="36"/>
      <c r="AI275" s="36" t="str">
        <f t="shared" si="63"/>
        <v/>
      </c>
      <c r="AJ275" s="36" t="str">
        <f t="shared" si="64"/>
        <v/>
      </c>
      <c r="AK275" s="29"/>
      <c r="AM275" s="41" t="str">
        <f t="shared" si="67"/>
        <v/>
      </c>
    </row>
    <row r="276" spans="1:39" ht="14.45" customHeight="1" x14ac:dyDescent="0.25">
      <c r="A276" s="13"/>
      <c r="B276" s="84"/>
      <c r="C276" s="85"/>
      <c r="D276" s="86"/>
      <c r="E276" s="86"/>
      <c r="F276" s="87"/>
      <c r="G276" s="87"/>
      <c r="H276" s="88"/>
      <c r="I276" s="13"/>
      <c r="J276" s="17" t="str">
        <f t="shared" si="65"/>
        <v/>
      </c>
      <c r="K276" s="13"/>
      <c r="L276" s="21" t="str">
        <f t="shared" si="54"/>
        <v/>
      </c>
      <c r="M276" s="22" t="str">
        <f t="shared" si="55"/>
        <v/>
      </c>
      <c r="N276" s="13"/>
      <c r="Q276" s="73" t="str">
        <f>IF(NOT($H276=""), $H276, IF($C276="", "", IF(IFERROR(INDEX('Intro &amp; Setup'!$AO$17:$AO$66, MATCH($C276, 'Intro &amp; Setup'!$AF$17:$AF$66, 0)), "")="", $Q$4, IFERROR(INDEX('Intro &amp; Setup'!$AO$17:$AO$66, MATCH($C276, 'Intro &amp; Setup'!$AF$17:$AF$66, 0)), ""))))</f>
        <v/>
      </c>
      <c r="U276" s="41" t="str">
        <f t="shared" si="66"/>
        <v/>
      </c>
      <c r="W276" s="28" t="str">
        <f t="shared" si="56"/>
        <v/>
      </c>
      <c r="X276" s="36" t="str">
        <f t="shared" si="57"/>
        <v/>
      </c>
      <c r="Y276" s="36"/>
      <c r="Z276" s="36"/>
      <c r="AA276" s="36" t="str">
        <f t="shared" si="58"/>
        <v/>
      </c>
      <c r="AB276" s="36" t="str">
        <f t="shared" si="59"/>
        <v/>
      </c>
      <c r="AC276" s="29" t="str">
        <f t="shared" si="60"/>
        <v/>
      </c>
      <c r="AE276" s="28" t="str">
        <f t="shared" si="61"/>
        <v/>
      </c>
      <c r="AF276" s="36" t="str">
        <f t="shared" si="62"/>
        <v/>
      </c>
      <c r="AG276" s="36"/>
      <c r="AH276" s="36"/>
      <c r="AI276" s="36" t="str">
        <f t="shared" si="63"/>
        <v/>
      </c>
      <c r="AJ276" s="36" t="str">
        <f t="shared" si="64"/>
        <v/>
      </c>
      <c r="AK276" s="29"/>
      <c r="AM276" s="41" t="str">
        <f t="shared" si="67"/>
        <v/>
      </c>
    </row>
    <row r="277" spans="1:39" ht="14.45" customHeight="1" x14ac:dyDescent="0.25">
      <c r="A277" s="13"/>
      <c r="B277" s="84"/>
      <c r="C277" s="85"/>
      <c r="D277" s="86"/>
      <c r="E277" s="86"/>
      <c r="F277" s="87"/>
      <c r="G277" s="87"/>
      <c r="H277" s="88"/>
      <c r="I277" s="13"/>
      <c r="J277" s="17" t="str">
        <f t="shared" si="65"/>
        <v/>
      </c>
      <c r="K277" s="13"/>
      <c r="L277" s="21" t="str">
        <f t="shared" si="54"/>
        <v/>
      </c>
      <c r="M277" s="22" t="str">
        <f t="shared" si="55"/>
        <v/>
      </c>
      <c r="N277" s="13"/>
      <c r="Q277" s="73" t="str">
        <f>IF(NOT($H277=""), $H277, IF($C277="", "", IF(IFERROR(INDEX('Intro &amp; Setup'!$AO$17:$AO$66, MATCH($C277, 'Intro &amp; Setup'!$AF$17:$AF$66, 0)), "")="", $Q$4, IFERROR(INDEX('Intro &amp; Setup'!$AO$17:$AO$66, MATCH($C277, 'Intro &amp; Setup'!$AF$17:$AF$66, 0)), ""))))</f>
        <v/>
      </c>
      <c r="U277" s="41" t="str">
        <f t="shared" si="66"/>
        <v/>
      </c>
      <c r="W277" s="28" t="str">
        <f t="shared" si="56"/>
        <v/>
      </c>
      <c r="X277" s="36" t="str">
        <f t="shared" si="57"/>
        <v/>
      </c>
      <c r="Y277" s="36"/>
      <c r="Z277" s="36"/>
      <c r="AA277" s="36" t="str">
        <f t="shared" si="58"/>
        <v/>
      </c>
      <c r="AB277" s="36" t="str">
        <f t="shared" si="59"/>
        <v/>
      </c>
      <c r="AC277" s="29" t="str">
        <f t="shared" si="60"/>
        <v/>
      </c>
      <c r="AE277" s="28" t="str">
        <f t="shared" si="61"/>
        <v/>
      </c>
      <c r="AF277" s="36" t="str">
        <f t="shared" si="62"/>
        <v/>
      </c>
      <c r="AG277" s="36"/>
      <c r="AH277" s="36"/>
      <c r="AI277" s="36" t="str">
        <f t="shared" si="63"/>
        <v/>
      </c>
      <c r="AJ277" s="36" t="str">
        <f t="shared" si="64"/>
        <v/>
      </c>
      <c r="AK277" s="29"/>
      <c r="AM277" s="41" t="str">
        <f t="shared" si="67"/>
        <v/>
      </c>
    </row>
    <row r="278" spans="1:39" ht="14.45" customHeight="1" x14ac:dyDescent="0.25">
      <c r="A278" s="13"/>
      <c r="B278" s="84"/>
      <c r="C278" s="85"/>
      <c r="D278" s="86"/>
      <c r="E278" s="86"/>
      <c r="F278" s="87"/>
      <c r="G278" s="87"/>
      <c r="H278" s="88"/>
      <c r="I278" s="13"/>
      <c r="J278" s="17" t="str">
        <f t="shared" si="65"/>
        <v/>
      </c>
      <c r="K278" s="13"/>
      <c r="L278" s="21" t="str">
        <f t="shared" si="54"/>
        <v/>
      </c>
      <c r="M278" s="22" t="str">
        <f t="shared" si="55"/>
        <v/>
      </c>
      <c r="N278" s="13"/>
      <c r="Q278" s="73" t="str">
        <f>IF(NOT($H278=""), $H278, IF($C278="", "", IF(IFERROR(INDEX('Intro &amp; Setup'!$AO$17:$AO$66, MATCH($C278, 'Intro &amp; Setup'!$AF$17:$AF$66, 0)), "")="", $Q$4, IFERROR(INDEX('Intro &amp; Setup'!$AO$17:$AO$66, MATCH($C278, 'Intro &amp; Setup'!$AF$17:$AF$66, 0)), ""))))</f>
        <v/>
      </c>
      <c r="U278" s="41" t="str">
        <f t="shared" si="66"/>
        <v/>
      </c>
      <c r="W278" s="28" t="str">
        <f t="shared" si="56"/>
        <v/>
      </c>
      <c r="X278" s="36" t="str">
        <f t="shared" si="57"/>
        <v/>
      </c>
      <c r="Y278" s="36"/>
      <c r="Z278" s="36"/>
      <c r="AA278" s="36" t="str">
        <f t="shared" si="58"/>
        <v/>
      </c>
      <c r="AB278" s="36" t="str">
        <f t="shared" si="59"/>
        <v/>
      </c>
      <c r="AC278" s="29" t="str">
        <f t="shared" si="60"/>
        <v/>
      </c>
      <c r="AE278" s="28" t="str">
        <f t="shared" si="61"/>
        <v/>
      </c>
      <c r="AF278" s="36" t="str">
        <f t="shared" si="62"/>
        <v/>
      </c>
      <c r="AG278" s="36"/>
      <c r="AH278" s="36"/>
      <c r="AI278" s="36" t="str">
        <f t="shared" si="63"/>
        <v/>
      </c>
      <c r="AJ278" s="36" t="str">
        <f t="shared" si="64"/>
        <v/>
      </c>
      <c r="AK278" s="29"/>
      <c r="AM278" s="41" t="str">
        <f t="shared" si="67"/>
        <v/>
      </c>
    </row>
    <row r="279" spans="1:39" ht="14.45" customHeight="1" x14ac:dyDescent="0.25">
      <c r="A279" s="13"/>
      <c r="B279" s="84"/>
      <c r="C279" s="85"/>
      <c r="D279" s="86"/>
      <c r="E279" s="86"/>
      <c r="F279" s="87"/>
      <c r="G279" s="87"/>
      <c r="H279" s="88"/>
      <c r="I279" s="13"/>
      <c r="J279" s="17" t="str">
        <f t="shared" si="65"/>
        <v/>
      </c>
      <c r="K279" s="13"/>
      <c r="L279" s="21" t="str">
        <f t="shared" si="54"/>
        <v/>
      </c>
      <c r="M279" s="22" t="str">
        <f t="shared" si="55"/>
        <v/>
      </c>
      <c r="N279" s="13"/>
      <c r="Q279" s="73" t="str">
        <f>IF(NOT($H279=""), $H279, IF($C279="", "", IF(IFERROR(INDEX('Intro &amp; Setup'!$AO$17:$AO$66, MATCH($C279, 'Intro &amp; Setup'!$AF$17:$AF$66, 0)), "")="", $Q$4, IFERROR(INDEX('Intro &amp; Setup'!$AO$17:$AO$66, MATCH($C279, 'Intro &amp; Setup'!$AF$17:$AF$66, 0)), ""))))</f>
        <v/>
      </c>
      <c r="U279" s="41" t="str">
        <f t="shared" si="66"/>
        <v/>
      </c>
      <c r="W279" s="28" t="str">
        <f t="shared" si="56"/>
        <v/>
      </c>
      <c r="X279" s="36" t="str">
        <f t="shared" si="57"/>
        <v/>
      </c>
      <c r="Y279" s="36"/>
      <c r="Z279" s="36"/>
      <c r="AA279" s="36" t="str">
        <f t="shared" si="58"/>
        <v/>
      </c>
      <c r="AB279" s="36" t="str">
        <f t="shared" si="59"/>
        <v/>
      </c>
      <c r="AC279" s="29" t="str">
        <f t="shared" si="60"/>
        <v/>
      </c>
      <c r="AE279" s="28" t="str">
        <f t="shared" si="61"/>
        <v/>
      </c>
      <c r="AF279" s="36" t="str">
        <f t="shared" si="62"/>
        <v/>
      </c>
      <c r="AG279" s="36"/>
      <c r="AH279" s="36"/>
      <c r="AI279" s="36" t="str">
        <f t="shared" si="63"/>
        <v/>
      </c>
      <c r="AJ279" s="36" t="str">
        <f t="shared" si="64"/>
        <v/>
      </c>
      <c r="AK279" s="29"/>
      <c r="AM279" s="41" t="str">
        <f t="shared" si="67"/>
        <v/>
      </c>
    </row>
    <row r="280" spans="1:39" ht="14.45" customHeight="1" x14ac:dyDescent="0.25">
      <c r="A280" s="13"/>
      <c r="B280" s="84"/>
      <c r="C280" s="85"/>
      <c r="D280" s="86"/>
      <c r="E280" s="86"/>
      <c r="F280" s="87"/>
      <c r="G280" s="87"/>
      <c r="H280" s="88"/>
      <c r="I280" s="13"/>
      <c r="J280" s="17" t="str">
        <f t="shared" si="65"/>
        <v/>
      </c>
      <c r="K280" s="13"/>
      <c r="L280" s="21" t="str">
        <f t="shared" si="54"/>
        <v/>
      </c>
      <c r="M280" s="22" t="str">
        <f t="shared" si="55"/>
        <v/>
      </c>
      <c r="N280" s="13"/>
      <c r="Q280" s="73" t="str">
        <f>IF(NOT($H280=""), $H280, IF($C280="", "", IF(IFERROR(INDEX('Intro &amp; Setup'!$AO$17:$AO$66, MATCH($C280, 'Intro &amp; Setup'!$AF$17:$AF$66, 0)), "")="", $Q$4, IFERROR(INDEX('Intro &amp; Setup'!$AO$17:$AO$66, MATCH($C280, 'Intro &amp; Setup'!$AF$17:$AF$66, 0)), ""))))</f>
        <v/>
      </c>
      <c r="U280" s="41" t="str">
        <f t="shared" si="66"/>
        <v/>
      </c>
      <c r="W280" s="28" t="str">
        <f t="shared" si="56"/>
        <v/>
      </c>
      <c r="X280" s="36" t="str">
        <f t="shared" si="57"/>
        <v/>
      </c>
      <c r="Y280" s="36"/>
      <c r="Z280" s="36"/>
      <c r="AA280" s="36" t="str">
        <f t="shared" si="58"/>
        <v/>
      </c>
      <c r="AB280" s="36" t="str">
        <f t="shared" si="59"/>
        <v/>
      </c>
      <c r="AC280" s="29" t="str">
        <f t="shared" si="60"/>
        <v/>
      </c>
      <c r="AE280" s="28" t="str">
        <f t="shared" si="61"/>
        <v/>
      </c>
      <c r="AF280" s="36" t="str">
        <f t="shared" si="62"/>
        <v/>
      </c>
      <c r="AG280" s="36"/>
      <c r="AH280" s="36"/>
      <c r="AI280" s="36" t="str">
        <f t="shared" si="63"/>
        <v/>
      </c>
      <c r="AJ280" s="36" t="str">
        <f t="shared" si="64"/>
        <v/>
      </c>
      <c r="AK280" s="29"/>
      <c r="AM280" s="41" t="str">
        <f t="shared" si="67"/>
        <v/>
      </c>
    </row>
    <row r="281" spans="1:39" ht="14.45" customHeight="1" x14ac:dyDescent="0.25">
      <c r="A281" s="13"/>
      <c r="B281" s="84"/>
      <c r="C281" s="85"/>
      <c r="D281" s="86"/>
      <c r="E281" s="86"/>
      <c r="F281" s="87"/>
      <c r="G281" s="87"/>
      <c r="H281" s="88"/>
      <c r="I281" s="13"/>
      <c r="J281" s="17" t="str">
        <f t="shared" si="65"/>
        <v/>
      </c>
      <c r="K281" s="13"/>
      <c r="L281" s="21" t="str">
        <f t="shared" si="54"/>
        <v/>
      </c>
      <c r="M281" s="22" t="str">
        <f t="shared" si="55"/>
        <v/>
      </c>
      <c r="N281" s="13"/>
      <c r="Q281" s="73" t="str">
        <f>IF(NOT($H281=""), $H281, IF($C281="", "", IF(IFERROR(INDEX('Intro &amp; Setup'!$AO$17:$AO$66, MATCH($C281, 'Intro &amp; Setup'!$AF$17:$AF$66, 0)), "")="", $Q$4, IFERROR(INDEX('Intro &amp; Setup'!$AO$17:$AO$66, MATCH($C281, 'Intro &amp; Setup'!$AF$17:$AF$66, 0)), ""))))</f>
        <v/>
      </c>
      <c r="U281" s="41" t="str">
        <f t="shared" si="66"/>
        <v/>
      </c>
      <c r="W281" s="28" t="str">
        <f t="shared" si="56"/>
        <v/>
      </c>
      <c r="X281" s="36" t="str">
        <f t="shared" si="57"/>
        <v/>
      </c>
      <c r="Y281" s="36"/>
      <c r="Z281" s="36"/>
      <c r="AA281" s="36" t="str">
        <f t="shared" si="58"/>
        <v/>
      </c>
      <c r="AB281" s="36" t="str">
        <f t="shared" si="59"/>
        <v/>
      </c>
      <c r="AC281" s="29" t="str">
        <f t="shared" si="60"/>
        <v/>
      </c>
      <c r="AE281" s="28" t="str">
        <f t="shared" si="61"/>
        <v/>
      </c>
      <c r="AF281" s="36" t="str">
        <f t="shared" si="62"/>
        <v/>
      </c>
      <c r="AG281" s="36"/>
      <c r="AH281" s="36"/>
      <c r="AI281" s="36" t="str">
        <f t="shared" si="63"/>
        <v/>
      </c>
      <c r="AJ281" s="36" t="str">
        <f t="shared" si="64"/>
        <v/>
      </c>
      <c r="AK281" s="29"/>
      <c r="AM281" s="41" t="str">
        <f t="shared" si="67"/>
        <v/>
      </c>
    </row>
    <row r="282" spans="1:39" ht="14.45" customHeight="1" x14ac:dyDescent="0.25">
      <c r="A282" s="13"/>
      <c r="B282" s="84"/>
      <c r="C282" s="85"/>
      <c r="D282" s="86"/>
      <c r="E282" s="86"/>
      <c r="F282" s="87"/>
      <c r="G282" s="87"/>
      <c r="H282" s="88"/>
      <c r="I282" s="13"/>
      <c r="J282" s="17" t="str">
        <f t="shared" si="65"/>
        <v/>
      </c>
      <c r="K282" s="13"/>
      <c r="L282" s="21" t="str">
        <f t="shared" si="54"/>
        <v/>
      </c>
      <c r="M282" s="22" t="str">
        <f t="shared" si="55"/>
        <v/>
      </c>
      <c r="N282" s="13"/>
      <c r="Q282" s="73" t="str">
        <f>IF(NOT($H282=""), $H282, IF($C282="", "", IF(IFERROR(INDEX('Intro &amp; Setup'!$AO$17:$AO$66, MATCH($C282, 'Intro &amp; Setup'!$AF$17:$AF$66, 0)), "")="", $Q$4, IFERROR(INDEX('Intro &amp; Setup'!$AO$17:$AO$66, MATCH($C282, 'Intro &amp; Setup'!$AF$17:$AF$66, 0)), ""))))</f>
        <v/>
      </c>
      <c r="U282" s="41" t="str">
        <f t="shared" si="66"/>
        <v/>
      </c>
      <c r="W282" s="28" t="str">
        <f t="shared" si="56"/>
        <v/>
      </c>
      <c r="X282" s="36" t="str">
        <f t="shared" si="57"/>
        <v/>
      </c>
      <c r="Y282" s="36"/>
      <c r="Z282" s="36"/>
      <c r="AA282" s="36" t="str">
        <f t="shared" si="58"/>
        <v/>
      </c>
      <c r="AB282" s="36" t="str">
        <f t="shared" si="59"/>
        <v/>
      </c>
      <c r="AC282" s="29" t="str">
        <f t="shared" si="60"/>
        <v/>
      </c>
      <c r="AE282" s="28" t="str">
        <f t="shared" si="61"/>
        <v/>
      </c>
      <c r="AF282" s="36" t="str">
        <f t="shared" si="62"/>
        <v/>
      </c>
      <c r="AG282" s="36"/>
      <c r="AH282" s="36"/>
      <c r="AI282" s="36" t="str">
        <f t="shared" si="63"/>
        <v/>
      </c>
      <c r="AJ282" s="36" t="str">
        <f t="shared" si="64"/>
        <v/>
      </c>
      <c r="AK282" s="29"/>
      <c r="AM282" s="41" t="str">
        <f t="shared" si="67"/>
        <v/>
      </c>
    </row>
    <row r="283" spans="1:39" ht="14.45" customHeight="1" x14ac:dyDescent="0.25">
      <c r="A283" s="13"/>
      <c r="B283" s="84"/>
      <c r="C283" s="85"/>
      <c r="D283" s="86"/>
      <c r="E283" s="86"/>
      <c r="F283" s="87"/>
      <c r="G283" s="87"/>
      <c r="H283" s="88"/>
      <c r="I283" s="13"/>
      <c r="J283" s="17" t="str">
        <f t="shared" si="65"/>
        <v/>
      </c>
      <c r="K283" s="13"/>
      <c r="L283" s="21" t="str">
        <f t="shared" si="54"/>
        <v/>
      </c>
      <c r="M283" s="22" t="str">
        <f t="shared" si="55"/>
        <v/>
      </c>
      <c r="N283" s="13"/>
      <c r="Q283" s="73" t="str">
        <f>IF(NOT($H283=""), $H283, IF($C283="", "", IF(IFERROR(INDEX('Intro &amp; Setup'!$AO$17:$AO$66, MATCH($C283, 'Intro &amp; Setup'!$AF$17:$AF$66, 0)), "")="", $Q$4, IFERROR(INDEX('Intro &amp; Setup'!$AO$17:$AO$66, MATCH($C283, 'Intro &amp; Setup'!$AF$17:$AF$66, 0)), ""))))</f>
        <v/>
      </c>
      <c r="U283" s="41" t="str">
        <f t="shared" si="66"/>
        <v/>
      </c>
      <c r="W283" s="28" t="str">
        <f t="shared" si="56"/>
        <v/>
      </c>
      <c r="X283" s="36" t="str">
        <f t="shared" si="57"/>
        <v/>
      </c>
      <c r="Y283" s="36"/>
      <c r="Z283" s="36"/>
      <c r="AA283" s="36" t="str">
        <f t="shared" si="58"/>
        <v/>
      </c>
      <c r="AB283" s="36" t="str">
        <f t="shared" si="59"/>
        <v/>
      </c>
      <c r="AC283" s="29" t="str">
        <f t="shared" si="60"/>
        <v/>
      </c>
      <c r="AE283" s="28" t="str">
        <f t="shared" si="61"/>
        <v/>
      </c>
      <c r="AF283" s="36" t="str">
        <f t="shared" si="62"/>
        <v/>
      </c>
      <c r="AG283" s="36"/>
      <c r="AH283" s="36"/>
      <c r="AI283" s="36" t="str">
        <f t="shared" si="63"/>
        <v/>
      </c>
      <c r="AJ283" s="36" t="str">
        <f t="shared" si="64"/>
        <v/>
      </c>
      <c r="AK283" s="29"/>
      <c r="AM283" s="41" t="str">
        <f t="shared" si="67"/>
        <v/>
      </c>
    </row>
    <row r="284" spans="1:39" ht="14.45" customHeight="1" x14ac:dyDescent="0.25">
      <c r="A284" s="13"/>
      <c r="B284" s="84"/>
      <c r="C284" s="85"/>
      <c r="D284" s="86"/>
      <c r="E284" s="86"/>
      <c r="F284" s="87"/>
      <c r="G284" s="87"/>
      <c r="H284" s="88"/>
      <c r="I284" s="13"/>
      <c r="J284" s="17" t="str">
        <f t="shared" si="65"/>
        <v/>
      </c>
      <c r="K284" s="13"/>
      <c r="L284" s="21" t="str">
        <f t="shared" si="54"/>
        <v/>
      </c>
      <c r="M284" s="22" t="str">
        <f t="shared" si="55"/>
        <v/>
      </c>
      <c r="N284" s="13"/>
      <c r="Q284" s="73" t="str">
        <f>IF(NOT($H284=""), $H284, IF($C284="", "", IF(IFERROR(INDEX('Intro &amp; Setup'!$AO$17:$AO$66, MATCH($C284, 'Intro &amp; Setup'!$AF$17:$AF$66, 0)), "")="", $Q$4, IFERROR(INDEX('Intro &amp; Setup'!$AO$17:$AO$66, MATCH($C284, 'Intro &amp; Setup'!$AF$17:$AF$66, 0)), ""))))</f>
        <v/>
      </c>
      <c r="U284" s="41" t="str">
        <f t="shared" si="66"/>
        <v/>
      </c>
      <c r="W284" s="28" t="str">
        <f t="shared" si="56"/>
        <v/>
      </c>
      <c r="X284" s="36" t="str">
        <f t="shared" si="57"/>
        <v/>
      </c>
      <c r="Y284" s="36"/>
      <c r="Z284" s="36"/>
      <c r="AA284" s="36" t="str">
        <f t="shared" si="58"/>
        <v/>
      </c>
      <c r="AB284" s="36" t="str">
        <f t="shared" si="59"/>
        <v/>
      </c>
      <c r="AC284" s="29" t="str">
        <f t="shared" si="60"/>
        <v/>
      </c>
      <c r="AE284" s="28" t="str">
        <f t="shared" si="61"/>
        <v/>
      </c>
      <c r="AF284" s="36" t="str">
        <f t="shared" si="62"/>
        <v/>
      </c>
      <c r="AG284" s="36"/>
      <c r="AH284" s="36"/>
      <c r="AI284" s="36" t="str">
        <f t="shared" si="63"/>
        <v/>
      </c>
      <c r="AJ284" s="36" t="str">
        <f t="shared" si="64"/>
        <v/>
      </c>
      <c r="AK284" s="29"/>
      <c r="AM284" s="41" t="str">
        <f t="shared" si="67"/>
        <v/>
      </c>
    </row>
    <row r="285" spans="1:39" ht="14.45" customHeight="1" x14ac:dyDescent="0.25">
      <c r="A285" s="13"/>
      <c r="B285" s="84"/>
      <c r="C285" s="85"/>
      <c r="D285" s="86"/>
      <c r="E285" s="86"/>
      <c r="F285" s="87"/>
      <c r="G285" s="87"/>
      <c r="H285" s="88"/>
      <c r="I285" s="13"/>
      <c r="J285" s="17" t="str">
        <f t="shared" si="65"/>
        <v/>
      </c>
      <c r="K285" s="13"/>
      <c r="L285" s="21" t="str">
        <f t="shared" si="54"/>
        <v/>
      </c>
      <c r="M285" s="22" t="str">
        <f t="shared" si="55"/>
        <v/>
      </c>
      <c r="N285" s="13"/>
      <c r="Q285" s="73" t="str">
        <f>IF(NOT($H285=""), $H285, IF($C285="", "", IF(IFERROR(INDEX('Intro &amp; Setup'!$AO$17:$AO$66, MATCH($C285, 'Intro &amp; Setup'!$AF$17:$AF$66, 0)), "")="", $Q$4, IFERROR(INDEX('Intro &amp; Setup'!$AO$17:$AO$66, MATCH($C285, 'Intro &amp; Setup'!$AF$17:$AF$66, 0)), ""))))</f>
        <v/>
      </c>
      <c r="U285" s="41" t="str">
        <f t="shared" si="66"/>
        <v/>
      </c>
      <c r="W285" s="28" t="str">
        <f t="shared" si="56"/>
        <v/>
      </c>
      <c r="X285" s="36" t="str">
        <f t="shared" si="57"/>
        <v/>
      </c>
      <c r="Y285" s="36"/>
      <c r="Z285" s="36"/>
      <c r="AA285" s="36" t="str">
        <f t="shared" si="58"/>
        <v/>
      </c>
      <c r="AB285" s="36" t="str">
        <f t="shared" si="59"/>
        <v/>
      </c>
      <c r="AC285" s="29" t="str">
        <f t="shared" si="60"/>
        <v/>
      </c>
      <c r="AE285" s="28" t="str">
        <f t="shared" si="61"/>
        <v/>
      </c>
      <c r="AF285" s="36" t="str">
        <f t="shared" si="62"/>
        <v/>
      </c>
      <c r="AG285" s="36"/>
      <c r="AH285" s="36"/>
      <c r="AI285" s="36" t="str">
        <f t="shared" si="63"/>
        <v/>
      </c>
      <c r="AJ285" s="36" t="str">
        <f t="shared" si="64"/>
        <v/>
      </c>
      <c r="AK285" s="29"/>
      <c r="AM285" s="41" t="str">
        <f t="shared" si="67"/>
        <v/>
      </c>
    </row>
    <row r="286" spans="1:39" ht="14.45" customHeight="1" x14ac:dyDescent="0.25">
      <c r="A286" s="13"/>
      <c r="B286" s="84"/>
      <c r="C286" s="85"/>
      <c r="D286" s="86"/>
      <c r="E286" s="86"/>
      <c r="F286" s="87"/>
      <c r="G286" s="87"/>
      <c r="H286" s="88"/>
      <c r="I286" s="13"/>
      <c r="J286" s="17" t="str">
        <f t="shared" si="65"/>
        <v/>
      </c>
      <c r="K286" s="13"/>
      <c r="L286" s="21" t="str">
        <f t="shared" si="54"/>
        <v/>
      </c>
      <c r="M286" s="22" t="str">
        <f t="shared" si="55"/>
        <v/>
      </c>
      <c r="N286" s="13"/>
      <c r="Q286" s="73" t="str">
        <f>IF(NOT($H286=""), $H286, IF($C286="", "", IF(IFERROR(INDEX('Intro &amp; Setup'!$AO$17:$AO$66, MATCH($C286, 'Intro &amp; Setup'!$AF$17:$AF$66, 0)), "")="", $Q$4, IFERROR(INDEX('Intro &amp; Setup'!$AO$17:$AO$66, MATCH($C286, 'Intro &amp; Setup'!$AF$17:$AF$66, 0)), ""))))</f>
        <v/>
      </c>
      <c r="U286" s="41" t="str">
        <f t="shared" si="66"/>
        <v/>
      </c>
      <c r="W286" s="28" t="str">
        <f t="shared" si="56"/>
        <v/>
      </c>
      <c r="X286" s="36" t="str">
        <f t="shared" si="57"/>
        <v/>
      </c>
      <c r="Y286" s="36"/>
      <c r="Z286" s="36"/>
      <c r="AA286" s="36" t="str">
        <f t="shared" si="58"/>
        <v/>
      </c>
      <c r="AB286" s="36" t="str">
        <f t="shared" si="59"/>
        <v/>
      </c>
      <c r="AC286" s="29" t="str">
        <f t="shared" si="60"/>
        <v/>
      </c>
      <c r="AE286" s="28" t="str">
        <f t="shared" si="61"/>
        <v/>
      </c>
      <c r="AF286" s="36" t="str">
        <f t="shared" si="62"/>
        <v/>
      </c>
      <c r="AG286" s="36"/>
      <c r="AH286" s="36"/>
      <c r="AI286" s="36" t="str">
        <f t="shared" si="63"/>
        <v/>
      </c>
      <c r="AJ286" s="36" t="str">
        <f t="shared" si="64"/>
        <v/>
      </c>
      <c r="AK286" s="29"/>
      <c r="AM286" s="41" t="str">
        <f t="shared" si="67"/>
        <v/>
      </c>
    </row>
    <row r="287" spans="1:39" ht="14.45" customHeight="1" x14ac:dyDescent="0.25">
      <c r="A287" s="13"/>
      <c r="B287" s="84"/>
      <c r="C287" s="85"/>
      <c r="D287" s="86"/>
      <c r="E287" s="86"/>
      <c r="F287" s="87"/>
      <c r="G287" s="87"/>
      <c r="H287" s="88"/>
      <c r="I287" s="13"/>
      <c r="J287" s="17" t="str">
        <f t="shared" si="65"/>
        <v/>
      </c>
      <c r="K287" s="13"/>
      <c r="L287" s="21" t="str">
        <f t="shared" si="54"/>
        <v/>
      </c>
      <c r="M287" s="22" t="str">
        <f t="shared" si="55"/>
        <v/>
      </c>
      <c r="N287" s="13"/>
      <c r="Q287" s="73" t="str">
        <f>IF(NOT($H287=""), $H287, IF($C287="", "", IF(IFERROR(INDEX('Intro &amp; Setup'!$AO$17:$AO$66, MATCH($C287, 'Intro &amp; Setup'!$AF$17:$AF$66, 0)), "")="", $Q$4, IFERROR(INDEX('Intro &amp; Setup'!$AO$17:$AO$66, MATCH($C287, 'Intro &amp; Setup'!$AF$17:$AF$66, 0)), ""))))</f>
        <v/>
      </c>
      <c r="U287" s="41" t="str">
        <f t="shared" si="66"/>
        <v/>
      </c>
      <c r="W287" s="28" t="str">
        <f t="shared" si="56"/>
        <v/>
      </c>
      <c r="X287" s="36" t="str">
        <f t="shared" si="57"/>
        <v/>
      </c>
      <c r="Y287" s="36"/>
      <c r="Z287" s="36"/>
      <c r="AA287" s="36" t="str">
        <f t="shared" si="58"/>
        <v/>
      </c>
      <c r="AB287" s="36" t="str">
        <f t="shared" si="59"/>
        <v/>
      </c>
      <c r="AC287" s="29" t="str">
        <f t="shared" si="60"/>
        <v/>
      </c>
      <c r="AE287" s="28" t="str">
        <f t="shared" si="61"/>
        <v/>
      </c>
      <c r="AF287" s="36" t="str">
        <f t="shared" si="62"/>
        <v/>
      </c>
      <c r="AG287" s="36"/>
      <c r="AH287" s="36"/>
      <c r="AI287" s="36" t="str">
        <f t="shared" si="63"/>
        <v/>
      </c>
      <c r="AJ287" s="36" t="str">
        <f t="shared" si="64"/>
        <v/>
      </c>
      <c r="AK287" s="29"/>
      <c r="AM287" s="41" t="str">
        <f t="shared" si="67"/>
        <v/>
      </c>
    </row>
    <row r="288" spans="1:39" ht="14.45" customHeight="1" x14ac:dyDescent="0.25">
      <c r="A288" s="13"/>
      <c r="B288" s="84"/>
      <c r="C288" s="85"/>
      <c r="D288" s="86"/>
      <c r="E288" s="86"/>
      <c r="F288" s="87"/>
      <c r="G288" s="87"/>
      <c r="H288" s="88"/>
      <c r="I288" s="13"/>
      <c r="J288" s="17" t="str">
        <f t="shared" si="65"/>
        <v/>
      </c>
      <c r="K288" s="13"/>
      <c r="L288" s="21" t="str">
        <f t="shared" si="54"/>
        <v/>
      </c>
      <c r="M288" s="22" t="str">
        <f t="shared" si="55"/>
        <v/>
      </c>
      <c r="N288" s="13"/>
      <c r="Q288" s="73" t="str">
        <f>IF(NOT($H288=""), $H288, IF($C288="", "", IF(IFERROR(INDEX('Intro &amp; Setup'!$AO$17:$AO$66, MATCH($C288, 'Intro &amp; Setup'!$AF$17:$AF$66, 0)), "")="", $Q$4, IFERROR(INDEX('Intro &amp; Setup'!$AO$17:$AO$66, MATCH($C288, 'Intro &amp; Setup'!$AF$17:$AF$66, 0)), ""))))</f>
        <v/>
      </c>
      <c r="U288" s="41" t="str">
        <f t="shared" si="66"/>
        <v/>
      </c>
      <c r="W288" s="28" t="str">
        <f t="shared" si="56"/>
        <v/>
      </c>
      <c r="X288" s="36" t="str">
        <f t="shared" si="57"/>
        <v/>
      </c>
      <c r="Y288" s="36"/>
      <c r="Z288" s="36"/>
      <c r="AA288" s="36" t="str">
        <f t="shared" si="58"/>
        <v/>
      </c>
      <c r="AB288" s="36" t="str">
        <f t="shared" si="59"/>
        <v/>
      </c>
      <c r="AC288" s="29" t="str">
        <f t="shared" si="60"/>
        <v/>
      </c>
      <c r="AE288" s="28" t="str">
        <f t="shared" si="61"/>
        <v/>
      </c>
      <c r="AF288" s="36" t="str">
        <f t="shared" si="62"/>
        <v/>
      </c>
      <c r="AG288" s="36"/>
      <c r="AH288" s="36"/>
      <c r="AI288" s="36" t="str">
        <f t="shared" si="63"/>
        <v/>
      </c>
      <c r="AJ288" s="36" t="str">
        <f t="shared" si="64"/>
        <v/>
      </c>
      <c r="AK288" s="29"/>
      <c r="AM288" s="41" t="str">
        <f t="shared" si="67"/>
        <v/>
      </c>
    </row>
    <row r="289" spans="1:39" ht="14.45" customHeight="1" x14ac:dyDescent="0.25">
      <c r="A289" s="13"/>
      <c r="B289" s="84"/>
      <c r="C289" s="85"/>
      <c r="D289" s="86"/>
      <c r="E289" s="86"/>
      <c r="F289" s="87"/>
      <c r="G289" s="87"/>
      <c r="H289" s="88"/>
      <c r="I289" s="13"/>
      <c r="J289" s="17" t="str">
        <f t="shared" si="65"/>
        <v/>
      </c>
      <c r="K289" s="13"/>
      <c r="L289" s="21" t="str">
        <f t="shared" si="54"/>
        <v/>
      </c>
      <c r="M289" s="22" t="str">
        <f t="shared" si="55"/>
        <v/>
      </c>
      <c r="N289" s="13"/>
      <c r="Q289" s="73" t="str">
        <f>IF(NOT($H289=""), $H289, IF($C289="", "", IF(IFERROR(INDEX('Intro &amp; Setup'!$AO$17:$AO$66, MATCH($C289, 'Intro &amp; Setup'!$AF$17:$AF$66, 0)), "")="", $Q$4, IFERROR(INDEX('Intro &amp; Setup'!$AO$17:$AO$66, MATCH($C289, 'Intro &amp; Setup'!$AF$17:$AF$66, 0)), ""))))</f>
        <v/>
      </c>
      <c r="U289" s="41" t="str">
        <f t="shared" si="66"/>
        <v/>
      </c>
      <c r="W289" s="28" t="str">
        <f t="shared" si="56"/>
        <v/>
      </c>
      <c r="X289" s="36" t="str">
        <f t="shared" si="57"/>
        <v/>
      </c>
      <c r="Y289" s="36"/>
      <c r="Z289" s="36"/>
      <c r="AA289" s="36" t="str">
        <f t="shared" si="58"/>
        <v/>
      </c>
      <c r="AB289" s="36" t="str">
        <f t="shared" si="59"/>
        <v/>
      </c>
      <c r="AC289" s="29" t="str">
        <f t="shared" si="60"/>
        <v/>
      </c>
      <c r="AE289" s="28" t="str">
        <f t="shared" si="61"/>
        <v/>
      </c>
      <c r="AF289" s="36" t="str">
        <f t="shared" si="62"/>
        <v/>
      </c>
      <c r="AG289" s="36"/>
      <c r="AH289" s="36"/>
      <c r="AI289" s="36" t="str">
        <f t="shared" si="63"/>
        <v/>
      </c>
      <c r="AJ289" s="36" t="str">
        <f t="shared" si="64"/>
        <v/>
      </c>
      <c r="AK289" s="29"/>
      <c r="AM289" s="41" t="str">
        <f t="shared" si="67"/>
        <v/>
      </c>
    </row>
    <row r="290" spans="1:39" ht="14.45" customHeight="1" x14ac:dyDescent="0.25">
      <c r="A290" s="13"/>
      <c r="B290" s="84"/>
      <c r="C290" s="85"/>
      <c r="D290" s="86"/>
      <c r="E290" s="86"/>
      <c r="F290" s="87"/>
      <c r="G290" s="87"/>
      <c r="H290" s="88"/>
      <c r="I290" s="13"/>
      <c r="J290" s="17" t="str">
        <f t="shared" si="65"/>
        <v/>
      </c>
      <c r="K290" s="13"/>
      <c r="L290" s="21" t="str">
        <f t="shared" si="54"/>
        <v/>
      </c>
      <c r="M290" s="22" t="str">
        <f t="shared" si="55"/>
        <v/>
      </c>
      <c r="N290" s="13"/>
      <c r="Q290" s="73" t="str">
        <f>IF(NOT($H290=""), $H290, IF($C290="", "", IF(IFERROR(INDEX('Intro &amp; Setup'!$AO$17:$AO$66, MATCH($C290, 'Intro &amp; Setup'!$AF$17:$AF$66, 0)), "")="", $Q$4, IFERROR(INDEX('Intro &amp; Setup'!$AO$17:$AO$66, MATCH($C290, 'Intro &amp; Setup'!$AF$17:$AF$66, 0)), ""))))</f>
        <v/>
      </c>
      <c r="U290" s="41" t="str">
        <f t="shared" si="66"/>
        <v/>
      </c>
      <c r="W290" s="28" t="str">
        <f t="shared" si="56"/>
        <v/>
      </c>
      <c r="X290" s="36" t="str">
        <f t="shared" si="57"/>
        <v/>
      </c>
      <c r="Y290" s="36"/>
      <c r="Z290" s="36"/>
      <c r="AA290" s="36" t="str">
        <f t="shared" si="58"/>
        <v/>
      </c>
      <c r="AB290" s="36" t="str">
        <f t="shared" si="59"/>
        <v/>
      </c>
      <c r="AC290" s="29" t="str">
        <f t="shared" si="60"/>
        <v/>
      </c>
      <c r="AE290" s="28" t="str">
        <f t="shared" si="61"/>
        <v/>
      </c>
      <c r="AF290" s="36" t="str">
        <f t="shared" si="62"/>
        <v/>
      </c>
      <c r="AG290" s="36"/>
      <c r="AH290" s="36"/>
      <c r="AI290" s="36" t="str">
        <f t="shared" si="63"/>
        <v/>
      </c>
      <c r="AJ290" s="36" t="str">
        <f t="shared" si="64"/>
        <v/>
      </c>
      <c r="AK290" s="29"/>
      <c r="AM290" s="41" t="str">
        <f t="shared" si="67"/>
        <v/>
      </c>
    </row>
    <row r="291" spans="1:39" ht="14.45" customHeight="1" x14ac:dyDescent="0.25">
      <c r="A291" s="13"/>
      <c r="B291" s="84"/>
      <c r="C291" s="85"/>
      <c r="D291" s="86"/>
      <c r="E291" s="86"/>
      <c r="F291" s="87"/>
      <c r="G291" s="87"/>
      <c r="H291" s="88"/>
      <c r="I291" s="13"/>
      <c r="J291" s="17" t="str">
        <f t="shared" si="65"/>
        <v/>
      </c>
      <c r="K291" s="13"/>
      <c r="L291" s="21" t="str">
        <f t="shared" si="54"/>
        <v/>
      </c>
      <c r="M291" s="22" t="str">
        <f t="shared" si="55"/>
        <v/>
      </c>
      <c r="N291" s="13"/>
      <c r="Q291" s="73" t="str">
        <f>IF(NOT($H291=""), $H291, IF($C291="", "", IF(IFERROR(INDEX('Intro &amp; Setup'!$AO$17:$AO$66, MATCH($C291, 'Intro &amp; Setup'!$AF$17:$AF$66, 0)), "")="", $Q$4, IFERROR(INDEX('Intro &amp; Setup'!$AO$17:$AO$66, MATCH($C291, 'Intro &amp; Setup'!$AF$17:$AF$66, 0)), ""))))</f>
        <v/>
      </c>
      <c r="U291" s="41" t="str">
        <f t="shared" si="66"/>
        <v/>
      </c>
      <c r="W291" s="28" t="str">
        <f t="shared" si="56"/>
        <v/>
      </c>
      <c r="X291" s="36" t="str">
        <f t="shared" si="57"/>
        <v/>
      </c>
      <c r="Y291" s="36"/>
      <c r="Z291" s="36"/>
      <c r="AA291" s="36" t="str">
        <f t="shared" si="58"/>
        <v/>
      </c>
      <c r="AB291" s="36" t="str">
        <f t="shared" si="59"/>
        <v/>
      </c>
      <c r="AC291" s="29" t="str">
        <f t="shared" si="60"/>
        <v/>
      </c>
      <c r="AE291" s="28" t="str">
        <f t="shared" si="61"/>
        <v/>
      </c>
      <c r="AF291" s="36" t="str">
        <f t="shared" si="62"/>
        <v/>
      </c>
      <c r="AG291" s="36"/>
      <c r="AH291" s="36"/>
      <c r="AI291" s="36" t="str">
        <f t="shared" si="63"/>
        <v/>
      </c>
      <c r="AJ291" s="36" t="str">
        <f t="shared" si="64"/>
        <v/>
      </c>
      <c r="AK291" s="29"/>
      <c r="AM291" s="41" t="str">
        <f t="shared" si="67"/>
        <v/>
      </c>
    </row>
    <row r="292" spans="1:39" ht="14.45" customHeight="1" x14ac:dyDescent="0.25">
      <c r="A292" s="13"/>
      <c r="B292" s="84"/>
      <c r="C292" s="85"/>
      <c r="D292" s="86"/>
      <c r="E292" s="86"/>
      <c r="F292" s="87"/>
      <c r="G292" s="87"/>
      <c r="H292" s="88"/>
      <c r="I292" s="13"/>
      <c r="J292" s="17" t="str">
        <f t="shared" si="65"/>
        <v/>
      </c>
      <c r="K292" s="13"/>
      <c r="L292" s="21" t="str">
        <f t="shared" si="54"/>
        <v/>
      </c>
      <c r="M292" s="22" t="str">
        <f t="shared" si="55"/>
        <v/>
      </c>
      <c r="N292" s="13"/>
      <c r="Q292" s="73" t="str">
        <f>IF(NOT($H292=""), $H292, IF($C292="", "", IF(IFERROR(INDEX('Intro &amp; Setup'!$AO$17:$AO$66, MATCH($C292, 'Intro &amp; Setup'!$AF$17:$AF$66, 0)), "")="", $Q$4, IFERROR(INDEX('Intro &amp; Setup'!$AO$17:$AO$66, MATCH($C292, 'Intro &amp; Setup'!$AF$17:$AF$66, 0)), ""))))</f>
        <v/>
      </c>
      <c r="U292" s="41" t="str">
        <f t="shared" si="66"/>
        <v/>
      </c>
      <c r="W292" s="28" t="str">
        <f t="shared" si="56"/>
        <v/>
      </c>
      <c r="X292" s="36" t="str">
        <f t="shared" si="57"/>
        <v/>
      </c>
      <c r="Y292" s="36"/>
      <c r="Z292" s="36"/>
      <c r="AA292" s="36" t="str">
        <f t="shared" si="58"/>
        <v/>
      </c>
      <c r="AB292" s="36" t="str">
        <f t="shared" si="59"/>
        <v/>
      </c>
      <c r="AC292" s="29" t="str">
        <f t="shared" si="60"/>
        <v/>
      </c>
      <c r="AE292" s="28" t="str">
        <f t="shared" si="61"/>
        <v/>
      </c>
      <c r="AF292" s="36" t="str">
        <f t="shared" si="62"/>
        <v/>
      </c>
      <c r="AG292" s="36"/>
      <c r="AH292" s="36"/>
      <c r="AI292" s="36" t="str">
        <f t="shared" si="63"/>
        <v/>
      </c>
      <c r="AJ292" s="36" t="str">
        <f t="shared" si="64"/>
        <v/>
      </c>
      <c r="AK292" s="29"/>
      <c r="AM292" s="41" t="str">
        <f t="shared" si="67"/>
        <v/>
      </c>
    </row>
    <row r="293" spans="1:39" ht="14.45" customHeight="1" x14ac:dyDescent="0.25">
      <c r="A293" s="13"/>
      <c r="B293" s="84"/>
      <c r="C293" s="85"/>
      <c r="D293" s="86"/>
      <c r="E293" s="86"/>
      <c r="F293" s="87"/>
      <c r="G293" s="87"/>
      <c r="H293" s="88"/>
      <c r="I293" s="13"/>
      <c r="J293" s="17" t="str">
        <f t="shared" si="65"/>
        <v/>
      </c>
      <c r="K293" s="13"/>
      <c r="L293" s="21" t="str">
        <f t="shared" si="54"/>
        <v/>
      </c>
      <c r="M293" s="22" t="str">
        <f t="shared" si="55"/>
        <v/>
      </c>
      <c r="N293" s="13"/>
      <c r="Q293" s="73" t="str">
        <f>IF(NOT($H293=""), $H293, IF($C293="", "", IF(IFERROR(INDEX('Intro &amp; Setup'!$AO$17:$AO$66, MATCH($C293, 'Intro &amp; Setup'!$AF$17:$AF$66, 0)), "")="", $Q$4, IFERROR(INDEX('Intro &amp; Setup'!$AO$17:$AO$66, MATCH($C293, 'Intro &amp; Setup'!$AF$17:$AF$66, 0)), ""))))</f>
        <v/>
      </c>
      <c r="U293" s="41" t="str">
        <f t="shared" si="66"/>
        <v/>
      </c>
      <c r="W293" s="28" t="str">
        <f t="shared" si="56"/>
        <v/>
      </c>
      <c r="X293" s="36" t="str">
        <f t="shared" si="57"/>
        <v/>
      </c>
      <c r="Y293" s="36"/>
      <c r="Z293" s="36"/>
      <c r="AA293" s="36" t="str">
        <f t="shared" si="58"/>
        <v/>
      </c>
      <c r="AB293" s="36" t="str">
        <f t="shared" si="59"/>
        <v/>
      </c>
      <c r="AC293" s="29" t="str">
        <f t="shared" si="60"/>
        <v/>
      </c>
      <c r="AE293" s="28" t="str">
        <f t="shared" si="61"/>
        <v/>
      </c>
      <c r="AF293" s="36" t="str">
        <f t="shared" si="62"/>
        <v/>
      </c>
      <c r="AG293" s="36"/>
      <c r="AH293" s="36"/>
      <c r="AI293" s="36" t="str">
        <f t="shared" si="63"/>
        <v/>
      </c>
      <c r="AJ293" s="36" t="str">
        <f t="shared" si="64"/>
        <v/>
      </c>
      <c r="AK293" s="29"/>
      <c r="AM293" s="41" t="str">
        <f t="shared" si="67"/>
        <v/>
      </c>
    </row>
    <row r="294" spans="1:39" ht="14.45" customHeight="1" x14ac:dyDescent="0.25">
      <c r="A294" s="13"/>
      <c r="B294" s="84"/>
      <c r="C294" s="85"/>
      <c r="D294" s="86"/>
      <c r="E294" s="86"/>
      <c r="F294" s="87"/>
      <c r="G294" s="87"/>
      <c r="H294" s="88"/>
      <c r="I294" s="13"/>
      <c r="J294" s="17" t="str">
        <f t="shared" si="65"/>
        <v/>
      </c>
      <c r="K294" s="13"/>
      <c r="L294" s="21" t="str">
        <f t="shared" si="54"/>
        <v/>
      </c>
      <c r="M294" s="22" t="str">
        <f t="shared" si="55"/>
        <v/>
      </c>
      <c r="N294" s="13"/>
      <c r="Q294" s="73" t="str">
        <f>IF(NOT($H294=""), $H294, IF($C294="", "", IF(IFERROR(INDEX('Intro &amp; Setup'!$AO$17:$AO$66, MATCH($C294, 'Intro &amp; Setup'!$AF$17:$AF$66, 0)), "")="", $Q$4, IFERROR(INDEX('Intro &amp; Setup'!$AO$17:$AO$66, MATCH($C294, 'Intro &amp; Setup'!$AF$17:$AF$66, 0)), ""))))</f>
        <v/>
      </c>
      <c r="U294" s="41" t="str">
        <f t="shared" si="66"/>
        <v/>
      </c>
      <c r="W294" s="28" t="str">
        <f t="shared" si="56"/>
        <v/>
      </c>
      <c r="X294" s="36" t="str">
        <f t="shared" si="57"/>
        <v/>
      </c>
      <c r="Y294" s="36"/>
      <c r="Z294" s="36"/>
      <c r="AA294" s="36" t="str">
        <f t="shared" si="58"/>
        <v/>
      </c>
      <c r="AB294" s="36" t="str">
        <f t="shared" si="59"/>
        <v/>
      </c>
      <c r="AC294" s="29" t="str">
        <f t="shared" si="60"/>
        <v/>
      </c>
      <c r="AE294" s="28" t="str">
        <f t="shared" si="61"/>
        <v/>
      </c>
      <c r="AF294" s="36" t="str">
        <f t="shared" si="62"/>
        <v/>
      </c>
      <c r="AG294" s="36"/>
      <c r="AH294" s="36"/>
      <c r="AI294" s="36" t="str">
        <f t="shared" si="63"/>
        <v/>
      </c>
      <c r="AJ294" s="36" t="str">
        <f t="shared" si="64"/>
        <v/>
      </c>
      <c r="AK294" s="29"/>
      <c r="AM294" s="41" t="str">
        <f t="shared" si="67"/>
        <v/>
      </c>
    </row>
    <row r="295" spans="1:39" ht="14.45" customHeight="1" x14ac:dyDescent="0.25">
      <c r="A295" s="13"/>
      <c r="B295" s="84"/>
      <c r="C295" s="85"/>
      <c r="D295" s="86"/>
      <c r="E295" s="86"/>
      <c r="F295" s="87"/>
      <c r="G295" s="87"/>
      <c r="H295" s="88"/>
      <c r="I295" s="13"/>
      <c r="J295" s="17" t="str">
        <f t="shared" si="65"/>
        <v/>
      </c>
      <c r="K295" s="13"/>
      <c r="L295" s="21" t="str">
        <f t="shared" si="54"/>
        <v/>
      </c>
      <c r="M295" s="22" t="str">
        <f t="shared" si="55"/>
        <v/>
      </c>
      <c r="N295" s="13"/>
      <c r="Q295" s="73" t="str">
        <f>IF(NOT($H295=""), $H295, IF($C295="", "", IF(IFERROR(INDEX('Intro &amp; Setup'!$AO$17:$AO$66, MATCH($C295, 'Intro &amp; Setup'!$AF$17:$AF$66, 0)), "")="", $Q$4, IFERROR(INDEX('Intro &amp; Setup'!$AO$17:$AO$66, MATCH($C295, 'Intro &amp; Setup'!$AF$17:$AF$66, 0)), ""))))</f>
        <v/>
      </c>
      <c r="U295" s="41" t="str">
        <f t="shared" si="66"/>
        <v/>
      </c>
      <c r="W295" s="28" t="str">
        <f t="shared" si="56"/>
        <v/>
      </c>
      <c r="X295" s="36" t="str">
        <f t="shared" si="57"/>
        <v/>
      </c>
      <c r="Y295" s="36"/>
      <c r="Z295" s="36"/>
      <c r="AA295" s="36" t="str">
        <f t="shared" si="58"/>
        <v/>
      </c>
      <c r="AB295" s="36" t="str">
        <f t="shared" si="59"/>
        <v/>
      </c>
      <c r="AC295" s="29" t="str">
        <f t="shared" si="60"/>
        <v/>
      </c>
      <c r="AE295" s="28" t="str">
        <f t="shared" si="61"/>
        <v/>
      </c>
      <c r="AF295" s="36" t="str">
        <f t="shared" si="62"/>
        <v/>
      </c>
      <c r="AG295" s="36"/>
      <c r="AH295" s="36"/>
      <c r="AI295" s="36" t="str">
        <f t="shared" si="63"/>
        <v/>
      </c>
      <c r="AJ295" s="36" t="str">
        <f t="shared" si="64"/>
        <v/>
      </c>
      <c r="AK295" s="29"/>
      <c r="AM295" s="41" t="str">
        <f t="shared" si="67"/>
        <v/>
      </c>
    </row>
    <row r="296" spans="1:39" ht="14.45" customHeight="1" x14ac:dyDescent="0.25">
      <c r="A296" s="13"/>
      <c r="B296" s="84"/>
      <c r="C296" s="85"/>
      <c r="D296" s="86"/>
      <c r="E296" s="86"/>
      <c r="F296" s="87"/>
      <c r="G296" s="87"/>
      <c r="H296" s="88"/>
      <c r="I296" s="13"/>
      <c r="J296" s="17" t="str">
        <f t="shared" si="65"/>
        <v/>
      </c>
      <c r="K296" s="13"/>
      <c r="L296" s="21" t="str">
        <f t="shared" si="54"/>
        <v/>
      </c>
      <c r="M296" s="22" t="str">
        <f t="shared" si="55"/>
        <v/>
      </c>
      <c r="N296" s="13"/>
      <c r="Q296" s="73" t="str">
        <f>IF(NOT($H296=""), $H296, IF($C296="", "", IF(IFERROR(INDEX('Intro &amp; Setup'!$AO$17:$AO$66, MATCH($C296, 'Intro &amp; Setup'!$AF$17:$AF$66, 0)), "")="", $Q$4, IFERROR(INDEX('Intro &amp; Setup'!$AO$17:$AO$66, MATCH($C296, 'Intro &amp; Setup'!$AF$17:$AF$66, 0)), ""))))</f>
        <v/>
      </c>
      <c r="U296" s="41" t="str">
        <f t="shared" si="66"/>
        <v/>
      </c>
      <c r="W296" s="28" t="str">
        <f t="shared" si="56"/>
        <v/>
      </c>
      <c r="X296" s="36" t="str">
        <f t="shared" si="57"/>
        <v/>
      </c>
      <c r="Y296" s="36"/>
      <c r="Z296" s="36"/>
      <c r="AA296" s="36" t="str">
        <f t="shared" si="58"/>
        <v/>
      </c>
      <c r="AB296" s="36" t="str">
        <f t="shared" si="59"/>
        <v/>
      </c>
      <c r="AC296" s="29" t="str">
        <f t="shared" si="60"/>
        <v/>
      </c>
      <c r="AE296" s="28" t="str">
        <f t="shared" si="61"/>
        <v/>
      </c>
      <c r="AF296" s="36" t="str">
        <f t="shared" si="62"/>
        <v/>
      </c>
      <c r="AG296" s="36"/>
      <c r="AH296" s="36"/>
      <c r="AI296" s="36" t="str">
        <f t="shared" si="63"/>
        <v/>
      </c>
      <c r="AJ296" s="36" t="str">
        <f t="shared" si="64"/>
        <v/>
      </c>
      <c r="AK296" s="29"/>
      <c r="AM296" s="41" t="str">
        <f t="shared" si="67"/>
        <v/>
      </c>
    </row>
    <row r="297" spans="1:39" ht="14.45" customHeight="1" x14ac:dyDescent="0.25">
      <c r="A297" s="13"/>
      <c r="B297" s="84"/>
      <c r="C297" s="85"/>
      <c r="D297" s="86"/>
      <c r="E297" s="86"/>
      <c r="F297" s="87"/>
      <c r="G297" s="87"/>
      <c r="H297" s="88"/>
      <c r="I297" s="13"/>
      <c r="J297" s="17" t="str">
        <f t="shared" si="65"/>
        <v/>
      </c>
      <c r="K297" s="13"/>
      <c r="L297" s="21" t="str">
        <f t="shared" si="54"/>
        <v/>
      </c>
      <c r="M297" s="22" t="str">
        <f t="shared" si="55"/>
        <v/>
      </c>
      <c r="N297" s="13"/>
      <c r="Q297" s="73" t="str">
        <f>IF(NOT($H297=""), $H297, IF($C297="", "", IF(IFERROR(INDEX('Intro &amp; Setup'!$AO$17:$AO$66, MATCH($C297, 'Intro &amp; Setup'!$AF$17:$AF$66, 0)), "")="", $Q$4, IFERROR(INDEX('Intro &amp; Setup'!$AO$17:$AO$66, MATCH($C297, 'Intro &amp; Setup'!$AF$17:$AF$66, 0)), ""))))</f>
        <v/>
      </c>
      <c r="U297" s="41" t="str">
        <f t="shared" si="66"/>
        <v/>
      </c>
      <c r="W297" s="28" t="str">
        <f t="shared" si="56"/>
        <v/>
      </c>
      <c r="X297" s="36" t="str">
        <f t="shared" si="57"/>
        <v/>
      </c>
      <c r="Y297" s="36"/>
      <c r="Z297" s="36"/>
      <c r="AA297" s="36" t="str">
        <f t="shared" si="58"/>
        <v/>
      </c>
      <c r="AB297" s="36" t="str">
        <f t="shared" si="59"/>
        <v/>
      </c>
      <c r="AC297" s="29" t="str">
        <f t="shared" si="60"/>
        <v/>
      </c>
      <c r="AE297" s="28" t="str">
        <f t="shared" si="61"/>
        <v/>
      </c>
      <c r="AF297" s="36" t="str">
        <f t="shared" si="62"/>
        <v/>
      </c>
      <c r="AG297" s="36"/>
      <c r="AH297" s="36"/>
      <c r="AI297" s="36" t="str">
        <f t="shared" si="63"/>
        <v/>
      </c>
      <c r="AJ297" s="36" t="str">
        <f t="shared" si="64"/>
        <v/>
      </c>
      <c r="AK297" s="29"/>
      <c r="AM297" s="41" t="str">
        <f t="shared" si="67"/>
        <v/>
      </c>
    </row>
    <row r="298" spans="1:39" ht="14.45" customHeight="1" x14ac:dyDescent="0.25">
      <c r="A298" s="13"/>
      <c r="B298" s="84"/>
      <c r="C298" s="85"/>
      <c r="D298" s="86"/>
      <c r="E298" s="86"/>
      <c r="F298" s="87"/>
      <c r="G298" s="87"/>
      <c r="H298" s="88"/>
      <c r="I298" s="13"/>
      <c r="J298" s="17" t="str">
        <f t="shared" si="65"/>
        <v/>
      </c>
      <c r="K298" s="13"/>
      <c r="L298" s="21" t="str">
        <f t="shared" si="54"/>
        <v/>
      </c>
      <c r="M298" s="22" t="str">
        <f t="shared" si="55"/>
        <v/>
      </c>
      <c r="N298" s="13"/>
      <c r="Q298" s="73" t="str">
        <f>IF(NOT($H298=""), $H298, IF($C298="", "", IF(IFERROR(INDEX('Intro &amp; Setup'!$AO$17:$AO$66, MATCH($C298, 'Intro &amp; Setup'!$AF$17:$AF$66, 0)), "")="", $Q$4, IFERROR(INDEX('Intro &amp; Setup'!$AO$17:$AO$66, MATCH($C298, 'Intro &amp; Setup'!$AF$17:$AF$66, 0)), ""))))</f>
        <v/>
      </c>
      <c r="U298" s="41" t="str">
        <f t="shared" si="66"/>
        <v/>
      </c>
      <c r="W298" s="28" t="str">
        <f t="shared" si="56"/>
        <v/>
      </c>
      <c r="X298" s="36" t="str">
        <f t="shared" si="57"/>
        <v/>
      </c>
      <c r="Y298" s="36"/>
      <c r="Z298" s="36"/>
      <c r="AA298" s="36" t="str">
        <f t="shared" si="58"/>
        <v/>
      </c>
      <c r="AB298" s="36" t="str">
        <f t="shared" si="59"/>
        <v/>
      </c>
      <c r="AC298" s="29" t="str">
        <f t="shared" si="60"/>
        <v/>
      </c>
      <c r="AE298" s="28" t="str">
        <f t="shared" si="61"/>
        <v/>
      </c>
      <c r="AF298" s="36" t="str">
        <f t="shared" si="62"/>
        <v/>
      </c>
      <c r="AG298" s="36"/>
      <c r="AH298" s="36"/>
      <c r="AI298" s="36" t="str">
        <f t="shared" si="63"/>
        <v/>
      </c>
      <c r="AJ298" s="36" t="str">
        <f t="shared" si="64"/>
        <v/>
      </c>
      <c r="AK298" s="29"/>
      <c r="AM298" s="41" t="str">
        <f t="shared" si="67"/>
        <v/>
      </c>
    </row>
    <row r="299" spans="1:39" ht="14.45" customHeight="1" x14ac:dyDescent="0.25">
      <c r="A299" s="13"/>
      <c r="B299" s="84"/>
      <c r="C299" s="85"/>
      <c r="D299" s="86"/>
      <c r="E299" s="86"/>
      <c r="F299" s="87"/>
      <c r="G299" s="87"/>
      <c r="H299" s="88"/>
      <c r="I299" s="13"/>
      <c r="J299" s="17" t="str">
        <f t="shared" si="65"/>
        <v/>
      </c>
      <c r="K299" s="13"/>
      <c r="L299" s="21" t="str">
        <f t="shared" si="54"/>
        <v/>
      </c>
      <c r="M299" s="22" t="str">
        <f t="shared" si="55"/>
        <v/>
      </c>
      <c r="N299" s="13"/>
      <c r="Q299" s="73" t="str">
        <f>IF(NOT($H299=""), $H299, IF($C299="", "", IF(IFERROR(INDEX('Intro &amp; Setup'!$AO$17:$AO$66, MATCH($C299, 'Intro &amp; Setup'!$AF$17:$AF$66, 0)), "")="", $Q$4, IFERROR(INDEX('Intro &amp; Setup'!$AO$17:$AO$66, MATCH($C299, 'Intro &amp; Setup'!$AF$17:$AF$66, 0)), ""))))</f>
        <v/>
      </c>
      <c r="U299" s="41" t="str">
        <f t="shared" si="66"/>
        <v/>
      </c>
      <c r="W299" s="28" t="str">
        <f t="shared" si="56"/>
        <v/>
      </c>
      <c r="X299" s="36" t="str">
        <f t="shared" si="57"/>
        <v/>
      </c>
      <c r="Y299" s="36"/>
      <c r="Z299" s="36"/>
      <c r="AA299" s="36" t="str">
        <f t="shared" si="58"/>
        <v/>
      </c>
      <c r="AB299" s="36" t="str">
        <f t="shared" si="59"/>
        <v/>
      </c>
      <c r="AC299" s="29" t="str">
        <f t="shared" si="60"/>
        <v/>
      </c>
      <c r="AE299" s="28" t="str">
        <f t="shared" si="61"/>
        <v/>
      </c>
      <c r="AF299" s="36" t="str">
        <f t="shared" si="62"/>
        <v/>
      </c>
      <c r="AG299" s="36"/>
      <c r="AH299" s="36"/>
      <c r="AI299" s="36" t="str">
        <f t="shared" si="63"/>
        <v/>
      </c>
      <c r="AJ299" s="36" t="str">
        <f t="shared" si="64"/>
        <v/>
      </c>
      <c r="AK299" s="29"/>
      <c r="AM299" s="41" t="str">
        <f t="shared" si="67"/>
        <v/>
      </c>
    </row>
    <row r="300" spans="1:39" ht="14.45" customHeight="1" x14ac:dyDescent="0.25">
      <c r="A300" s="13"/>
      <c r="B300" s="84"/>
      <c r="C300" s="85"/>
      <c r="D300" s="86"/>
      <c r="E300" s="86"/>
      <c r="F300" s="87"/>
      <c r="G300" s="87"/>
      <c r="H300" s="88"/>
      <c r="I300" s="13"/>
      <c r="J300" s="17" t="str">
        <f t="shared" si="65"/>
        <v/>
      </c>
      <c r="K300" s="13"/>
      <c r="L300" s="21" t="str">
        <f t="shared" si="54"/>
        <v/>
      </c>
      <c r="M300" s="22" t="str">
        <f t="shared" si="55"/>
        <v/>
      </c>
      <c r="N300" s="13"/>
      <c r="Q300" s="73" t="str">
        <f>IF(NOT($H300=""), $H300, IF($C300="", "", IF(IFERROR(INDEX('Intro &amp; Setup'!$AO$17:$AO$66, MATCH($C300, 'Intro &amp; Setup'!$AF$17:$AF$66, 0)), "")="", $Q$4, IFERROR(INDEX('Intro &amp; Setup'!$AO$17:$AO$66, MATCH($C300, 'Intro &amp; Setup'!$AF$17:$AF$66, 0)), ""))))</f>
        <v/>
      </c>
      <c r="U300" s="41" t="str">
        <f t="shared" si="66"/>
        <v/>
      </c>
      <c r="W300" s="28" t="str">
        <f t="shared" si="56"/>
        <v/>
      </c>
      <c r="X300" s="36" t="str">
        <f t="shared" si="57"/>
        <v/>
      </c>
      <c r="Y300" s="36"/>
      <c r="Z300" s="36"/>
      <c r="AA300" s="36" t="str">
        <f t="shared" si="58"/>
        <v/>
      </c>
      <c r="AB300" s="36" t="str">
        <f t="shared" si="59"/>
        <v/>
      </c>
      <c r="AC300" s="29" t="str">
        <f t="shared" si="60"/>
        <v/>
      </c>
      <c r="AE300" s="28" t="str">
        <f t="shared" si="61"/>
        <v/>
      </c>
      <c r="AF300" s="36" t="str">
        <f t="shared" si="62"/>
        <v/>
      </c>
      <c r="AG300" s="36"/>
      <c r="AH300" s="36"/>
      <c r="AI300" s="36" t="str">
        <f t="shared" si="63"/>
        <v/>
      </c>
      <c r="AJ300" s="36" t="str">
        <f t="shared" si="64"/>
        <v/>
      </c>
      <c r="AK300" s="29"/>
      <c r="AM300" s="41" t="str">
        <f t="shared" si="67"/>
        <v/>
      </c>
    </row>
    <row r="301" spans="1:39" ht="14.45" customHeight="1" x14ac:dyDescent="0.25">
      <c r="A301" s="13"/>
      <c r="B301" s="84"/>
      <c r="C301" s="85"/>
      <c r="D301" s="86"/>
      <c r="E301" s="86"/>
      <c r="F301" s="87"/>
      <c r="G301" s="87"/>
      <c r="H301" s="88"/>
      <c r="I301" s="13"/>
      <c r="J301" s="17" t="str">
        <f t="shared" si="65"/>
        <v/>
      </c>
      <c r="K301" s="13"/>
      <c r="L301" s="21" t="str">
        <f t="shared" si="54"/>
        <v/>
      </c>
      <c r="M301" s="22" t="str">
        <f t="shared" si="55"/>
        <v/>
      </c>
      <c r="N301" s="13"/>
      <c r="Q301" s="73" t="str">
        <f>IF(NOT($H301=""), $H301, IF($C301="", "", IF(IFERROR(INDEX('Intro &amp; Setup'!$AO$17:$AO$66, MATCH($C301, 'Intro &amp; Setup'!$AF$17:$AF$66, 0)), "")="", $Q$4, IFERROR(INDEX('Intro &amp; Setup'!$AO$17:$AO$66, MATCH($C301, 'Intro &amp; Setup'!$AF$17:$AF$66, 0)), ""))))</f>
        <v/>
      </c>
      <c r="U301" s="41" t="str">
        <f t="shared" si="66"/>
        <v/>
      </c>
      <c r="W301" s="28" t="str">
        <f t="shared" si="56"/>
        <v/>
      </c>
      <c r="X301" s="36" t="str">
        <f t="shared" si="57"/>
        <v/>
      </c>
      <c r="Y301" s="36"/>
      <c r="Z301" s="36"/>
      <c r="AA301" s="36" t="str">
        <f t="shared" si="58"/>
        <v/>
      </c>
      <c r="AB301" s="36" t="str">
        <f t="shared" si="59"/>
        <v/>
      </c>
      <c r="AC301" s="29" t="str">
        <f t="shared" si="60"/>
        <v/>
      </c>
      <c r="AE301" s="28" t="str">
        <f t="shared" si="61"/>
        <v/>
      </c>
      <c r="AF301" s="36" t="str">
        <f t="shared" si="62"/>
        <v/>
      </c>
      <c r="AG301" s="36"/>
      <c r="AH301" s="36"/>
      <c r="AI301" s="36" t="str">
        <f t="shared" si="63"/>
        <v/>
      </c>
      <c r="AJ301" s="36" t="str">
        <f t="shared" si="64"/>
        <v/>
      </c>
      <c r="AK301" s="29"/>
      <c r="AM301" s="41" t="str">
        <f t="shared" si="67"/>
        <v/>
      </c>
    </row>
    <row r="302" spans="1:39" ht="14.45" customHeight="1" x14ac:dyDescent="0.25">
      <c r="A302" s="13"/>
      <c r="B302" s="84"/>
      <c r="C302" s="85"/>
      <c r="D302" s="86"/>
      <c r="E302" s="86"/>
      <c r="F302" s="87"/>
      <c r="G302" s="87"/>
      <c r="H302" s="88"/>
      <c r="I302" s="13"/>
      <c r="J302" s="17" t="str">
        <f t="shared" si="65"/>
        <v/>
      </c>
      <c r="K302" s="13"/>
      <c r="L302" s="21" t="str">
        <f t="shared" si="54"/>
        <v/>
      </c>
      <c r="M302" s="22" t="str">
        <f t="shared" si="55"/>
        <v/>
      </c>
      <c r="N302" s="13"/>
      <c r="Q302" s="73" t="str">
        <f>IF(NOT($H302=""), $H302, IF($C302="", "", IF(IFERROR(INDEX('Intro &amp; Setup'!$AO$17:$AO$66, MATCH($C302, 'Intro &amp; Setup'!$AF$17:$AF$66, 0)), "")="", $Q$4, IFERROR(INDEX('Intro &amp; Setup'!$AO$17:$AO$66, MATCH($C302, 'Intro &amp; Setup'!$AF$17:$AF$66, 0)), ""))))</f>
        <v/>
      </c>
      <c r="U302" s="41" t="str">
        <f t="shared" si="66"/>
        <v/>
      </c>
      <c r="W302" s="28" t="str">
        <f t="shared" si="56"/>
        <v/>
      </c>
      <c r="X302" s="36" t="str">
        <f t="shared" si="57"/>
        <v/>
      </c>
      <c r="Y302" s="36"/>
      <c r="Z302" s="36"/>
      <c r="AA302" s="36" t="str">
        <f t="shared" si="58"/>
        <v/>
      </c>
      <c r="AB302" s="36" t="str">
        <f t="shared" si="59"/>
        <v/>
      </c>
      <c r="AC302" s="29" t="str">
        <f t="shared" si="60"/>
        <v/>
      </c>
      <c r="AE302" s="28" t="str">
        <f t="shared" si="61"/>
        <v/>
      </c>
      <c r="AF302" s="36" t="str">
        <f t="shared" si="62"/>
        <v/>
      </c>
      <c r="AG302" s="36"/>
      <c r="AH302" s="36"/>
      <c r="AI302" s="36" t="str">
        <f t="shared" si="63"/>
        <v/>
      </c>
      <c r="AJ302" s="36" t="str">
        <f t="shared" si="64"/>
        <v/>
      </c>
      <c r="AK302" s="29"/>
      <c r="AM302" s="41" t="str">
        <f t="shared" si="67"/>
        <v/>
      </c>
    </row>
    <row r="303" spans="1:39" ht="14.45" customHeight="1" x14ac:dyDescent="0.25">
      <c r="A303" s="13"/>
      <c r="B303" s="84"/>
      <c r="C303" s="85"/>
      <c r="D303" s="86"/>
      <c r="E303" s="86"/>
      <c r="F303" s="87"/>
      <c r="G303" s="87"/>
      <c r="H303" s="88"/>
      <c r="I303" s="13"/>
      <c r="J303" s="17" t="str">
        <f t="shared" si="65"/>
        <v/>
      </c>
      <c r="K303" s="13"/>
      <c r="L303" s="21" t="str">
        <f t="shared" si="54"/>
        <v/>
      </c>
      <c r="M303" s="22" t="str">
        <f t="shared" si="55"/>
        <v/>
      </c>
      <c r="N303" s="13"/>
      <c r="Q303" s="73" t="str">
        <f>IF(NOT($H303=""), $H303, IF($C303="", "", IF(IFERROR(INDEX('Intro &amp; Setup'!$AO$17:$AO$66, MATCH($C303, 'Intro &amp; Setup'!$AF$17:$AF$66, 0)), "")="", $Q$4, IFERROR(INDEX('Intro &amp; Setup'!$AO$17:$AO$66, MATCH($C303, 'Intro &amp; Setup'!$AF$17:$AF$66, 0)), ""))))</f>
        <v/>
      </c>
      <c r="U303" s="41" t="str">
        <f t="shared" si="66"/>
        <v/>
      </c>
      <c r="W303" s="28" t="str">
        <f t="shared" si="56"/>
        <v/>
      </c>
      <c r="X303" s="36" t="str">
        <f t="shared" si="57"/>
        <v/>
      </c>
      <c r="Y303" s="36"/>
      <c r="Z303" s="36"/>
      <c r="AA303" s="36" t="str">
        <f t="shared" si="58"/>
        <v/>
      </c>
      <c r="AB303" s="36" t="str">
        <f t="shared" si="59"/>
        <v/>
      </c>
      <c r="AC303" s="29" t="str">
        <f t="shared" si="60"/>
        <v/>
      </c>
      <c r="AE303" s="28" t="str">
        <f t="shared" si="61"/>
        <v/>
      </c>
      <c r="AF303" s="36" t="str">
        <f t="shared" si="62"/>
        <v/>
      </c>
      <c r="AG303" s="36"/>
      <c r="AH303" s="36"/>
      <c r="AI303" s="36" t="str">
        <f t="shared" si="63"/>
        <v/>
      </c>
      <c r="AJ303" s="36" t="str">
        <f t="shared" si="64"/>
        <v/>
      </c>
      <c r="AK303" s="29"/>
      <c r="AM303" s="41" t="str">
        <f t="shared" si="67"/>
        <v/>
      </c>
    </row>
    <row r="304" spans="1:39" ht="14.45" customHeight="1" x14ac:dyDescent="0.25">
      <c r="A304" s="13"/>
      <c r="B304" s="84"/>
      <c r="C304" s="85"/>
      <c r="D304" s="86"/>
      <c r="E304" s="86"/>
      <c r="F304" s="87"/>
      <c r="G304" s="87"/>
      <c r="H304" s="88"/>
      <c r="I304" s="13"/>
      <c r="J304" s="17" t="str">
        <f t="shared" si="65"/>
        <v/>
      </c>
      <c r="K304" s="13"/>
      <c r="L304" s="21" t="str">
        <f t="shared" si="54"/>
        <v/>
      </c>
      <c r="M304" s="22" t="str">
        <f t="shared" si="55"/>
        <v/>
      </c>
      <c r="N304" s="13"/>
      <c r="Q304" s="73" t="str">
        <f>IF(NOT($H304=""), $H304, IF($C304="", "", IF(IFERROR(INDEX('Intro &amp; Setup'!$AO$17:$AO$66, MATCH($C304, 'Intro &amp; Setup'!$AF$17:$AF$66, 0)), "")="", $Q$4, IFERROR(INDEX('Intro &amp; Setup'!$AO$17:$AO$66, MATCH($C304, 'Intro &amp; Setup'!$AF$17:$AF$66, 0)), ""))))</f>
        <v/>
      </c>
      <c r="U304" s="41" t="str">
        <f t="shared" si="66"/>
        <v/>
      </c>
      <c r="W304" s="28" t="str">
        <f t="shared" si="56"/>
        <v/>
      </c>
      <c r="X304" s="36" t="str">
        <f t="shared" si="57"/>
        <v/>
      </c>
      <c r="Y304" s="36"/>
      <c r="Z304" s="36"/>
      <c r="AA304" s="36" t="str">
        <f t="shared" si="58"/>
        <v/>
      </c>
      <c r="AB304" s="36" t="str">
        <f t="shared" si="59"/>
        <v/>
      </c>
      <c r="AC304" s="29" t="str">
        <f t="shared" si="60"/>
        <v/>
      </c>
      <c r="AE304" s="28" t="str">
        <f t="shared" si="61"/>
        <v/>
      </c>
      <c r="AF304" s="36" t="str">
        <f t="shared" si="62"/>
        <v/>
      </c>
      <c r="AG304" s="36"/>
      <c r="AH304" s="36"/>
      <c r="AI304" s="36" t="str">
        <f t="shared" si="63"/>
        <v/>
      </c>
      <c r="AJ304" s="36" t="str">
        <f t="shared" si="64"/>
        <v/>
      </c>
      <c r="AK304" s="29"/>
      <c r="AM304" s="41" t="str">
        <f t="shared" si="67"/>
        <v/>
      </c>
    </row>
    <row r="305" spans="1:39" ht="14.45" customHeight="1" x14ac:dyDescent="0.25">
      <c r="A305" s="13"/>
      <c r="B305" s="84"/>
      <c r="C305" s="85"/>
      <c r="D305" s="86"/>
      <c r="E305" s="86"/>
      <c r="F305" s="87"/>
      <c r="G305" s="87"/>
      <c r="H305" s="88"/>
      <c r="I305" s="13"/>
      <c r="J305" s="17" t="str">
        <f t="shared" si="65"/>
        <v/>
      </c>
      <c r="K305" s="13"/>
      <c r="L305" s="21" t="str">
        <f t="shared" si="54"/>
        <v/>
      </c>
      <c r="M305" s="22" t="str">
        <f t="shared" si="55"/>
        <v/>
      </c>
      <c r="N305" s="13"/>
      <c r="Q305" s="73" t="str">
        <f>IF(NOT($H305=""), $H305, IF($C305="", "", IF(IFERROR(INDEX('Intro &amp; Setup'!$AO$17:$AO$66, MATCH($C305, 'Intro &amp; Setup'!$AF$17:$AF$66, 0)), "")="", $Q$4, IFERROR(INDEX('Intro &amp; Setup'!$AO$17:$AO$66, MATCH($C305, 'Intro &amp; Setup'!$AF$17:$AF$66, 0)), ""))))</f>
        <v/>
      </c>
      <c r="U305" s="41" t="str">
        <f t="shared" si="66"/>
        <v/>
      </c>
      <c r="W305" s="28" t="str">
        <f t="shared" si="56"/>
        <v/>
      </c>
      <c r="X305" s="36" t="str">
        <f t="shared" si="57"/>
        <v/>
      </c>
      <c r="Y305" s="36"/>
      <c r="Z305" s="36"/>
      <c r="AA305" s="36" t="str">
        <f t="shared" si="58"/>
        <v/>
      </c>
      <c r="AB305" s="36" t="str">
        <f t="shared" si="59"/>
        <v/>
      </c>
      <c r="AC305" s="29" t="str">
        <f t="shared" si="60"/>
        <v/>
      </c>
      <c r="AE305" s="28" t="str">
        <f t="shared" si="61"/>
        <v/>
      </c>
      <c r="AF305" s="36" t="str">
        <f t="shared" si="62"/>
        <v/>
      </c>
      <c r="AG305" s="36"/>
      <c r="AH305" s="36"/>
      <c r="AI305" s="36" t="str">
        <f t="shared" si="63"/>
        <v/>
      </c>
      <c r="AJ305" s="36" t="str">
        <f t="shared" si="64"/>
        <v/>
      </c>
      <c r="AK305" s="29"/>
      <c r="AM305" s="41" t="str">
        <f t="shared" si="67"/>
        <v/>
      </c>
    </row>
    <row r="306" spans="1:39" ht="14.45" customHeight="1" x14ac:dyDescent="0.25">
      <c r="A306" s="13"/>
      <c r="B306" s="84"/>
      <c r="C306" s="85"/>
      <c r="D306" s="86"/>
      <c r="E306" s="86"/>
      <c r="F306" s="87"/>
      <c r="G306" s="87"/>
      <c r="H306" s="88"/>
      <c r="I306" s="13"/>
      <c r="J306" s="17" t="str">
        <f t="shared" si="65"/>
        <v/>
      </c>
      <c r="K306" s="13"/>
      <c r="L306" s="21" t="str">
        <f t="shared" si="54"/>
        <v/>
      </c>
      <c r="M306" s="22" t="str">
        <f t="shared" si="55"/>
        <v/>
      </c>
      <c r="N306" s="13"/>
      <c r="Q306" s="73" t="str">
        <f>IF(NOT($H306=""), $H306, IF($C306="", "", IF(IFERROR(INDEX('Intro &amp; Setup'!$AO$17:$AO$66, MATCH($C306, 'Intro &amp; Setup'!$AF$17:$AF$66, 0)), "")="", $Q$4, IFERROR(INDEX('Intro &amp; Setup'!$AO$17:$AO$66, MATCH($C306, 'Intro &amp; Setup'!$AF$17:$AF$66, 0)), ""))))</f>
        <v/>
      </c>
      <c r="U306" s="41" t="str">
        <f t="shared" si="66"/>
        <v/>
      </c>
      <c r="W306" s="28" t="str">
        <f t="shared" si="56"/>
        <v/>
      </c>
      <c r="X306" s="36" t="str">
        <f t="shared" si="57"/>
        <v/>
      </c>
      <c r="Y306" s="36"/>
      <c r="Z306" s="36"/>
      <c r="AA306" s="36" t="str">
        <f t="shared" si="58"/>
        <v/>
      </c>
      <c r="AB306" s="36" t="str">
        <f t="shared" si="59"/>
        <v/>
      </c>
      <c r="AC306" s="29" t="str">
        <f t="shared" si="60"/>
        <v/>
      </c>
      <c r="AE306" s="28" t="str">
        <f t="shared" si="61"/>
        <v/>
      </c>
      <c r="AF306" s="36" t="str">
        <f t="shared" si="62"/>
        <v/>
      </c>
      <c r="AG306" s="36"/>
      <c r="AH306" s="36"/>
      <c r="AI306" s="36" t="str">
        <f t="shared" si="63"/>
        <v/>
      </c>
      <c r="AJ306" s="36" t="str">
        <f t="shared" si="64"/>
        <v/>
      </c>
      <c r="AK306" s="29"/>
      <c r="AM306" s="41" t="str">
        <f t="shared" si="67"/>
        <v/>
      </c>
    </row>
    <row r="307" spans="1:39" ht="14.45" customHeight="1" x14ac:dyDescent="0.25">
      <c r="A307" s="13"/>
      <c r="B307" s="84"/>
      <c r="C307" s="85"/>
      <c r="D307" s="86"/>
      <c r="E307" s="86"/>
      <c r="F307" s="87"/>
      <c r="G307" s="87"/>
      <c r="H307" s="88"/>
      <c r="I307" s="13"/>
      <c r="J307" s="17" t="str">
        <f t="shared" si="65"/>
        <v/>
      </c>
      <c r="K307" s="13"/>
      <c r="L307" s="21" t="str">
        <f t="shared" si="54"/>
        <v/>
      </c>
      <c r="M307" s="22" t="str">
        <f t="shared" si="55"/>
        <v/>
      </c>
      <c r="N307" s="13"/>
      <c r="Q307" s="73" t="str">
        <f>IF(NOT($H307=""), $H307, IF($C307="", "", IF(IFERROR(INDEX('Intro &amp; Setup'!$AO$17:$AO$66, MATCH($C307, 'Intro &amp; Setup'!$AF$17:$AF$66, 0)), "")="", $Q$4, IFERROR(INDEX('Intro &amp; Setup'!$AO$17:$AO$66, MATCH($C307, 'Intro &amp; Setup'!$AF$17:$AF$66, 0)), ""))))</f>
        <v/>
      </c>
      <c r="U307" s="41" t="str">
        <f t="shared" si="66"/>
        <v/>
      </c>
      <c r="W307" s="28" t="str">
        <f t="shared" si="56"/>
        <v/>
      </c>
      <c r="X307" s="36" t="str">
        <f t="shared" si="57"/>
        <v/>
      </c>
      <c r="Y307" s="36"/>
      <c r="Z307" s="36"/>
      <c r="AA307" s="36" t="str">
        <f t="shared" si="58"/>
        <v/>
      </c>
      <c r="AB307" s="36" t="str">
        <f t="shared" si="59"/>
        <v/>
      </c>
      <c r="AC307" s="29" t="str">
        <f t="shared" si="60"/>
        <v/>
      </c>
      <c r="AE307" s="28" t="str">
        <f t="shared" si="61"/>
        <v/>
      </c>
      <c r="AF307" s="36" t="str">
        <f t="shared" si="62"/>
        <v/>
      </c>
      <c r="AG307" s="36"/>
      <c r="AH307" s="36"/>
      <c r="AI307" s="36" t="str">
        <f t="shared" si="63"/>
        <v/>
      </c>
      <c r="AJ307" s="36" t="str">
        <f t="shared" si="64"/>
        <v/>
      </c>
      <c r="AK307" s="29"/>
      <c r="AM307" s="41" t="str">
        <f t="shared" si="67"/>
        <v/>
      </c>
    </row>
    <row r="308" spans="1:39" ht="14.45" customHeight="1" x14ac:dyDescent="0.25">
      <c r="A308" s="13"/>
      <c r="B308" s="84"/>
      <c r="C308" s="85"/>
      <c r="D308" s="86"/>
      <c r="E308" s="86"/>
      <c r="F308" s="87"/>
      <c r="G308" s="87"/>
      <c r="H308" s="88"/>
      <c r="I308" s="13"/>
      <c r="J308" s="17" t="str">
        <f t="shared" si="65"/>
        <v/>
      </c>
      <c r="K308" s="13"/>
      <c r="L308" s="21" t="str">
        <f t="shared" si="54"/>
        <v/>
      </c>
      <c r="M308" s="22" t="str">
        <f t="shared" si="55"/>
        <v/>
      </c>
      <c r="N308" s="13"/>
      <c r="Q308" s="73" t="str">
        <f>IF(NOT($H308=""), $H308, IF($C308="", "", IF(IFERROR(INDEX('Intro &amp; Setup'!$AO$17:$AO$66, MATCH($C308, 'Intro &amp; Setup'!$AF$17:$AF$66, 0)), "")="", $Q$4, IFERROR(INDEX('Intro &amp; Setup'!$AO$17:$AO$66, MATCH($C308, 'Intro &amp; Setup'!$AF$17:$AF$66, 0)), ""))))</f>
        <v/>
      </c>
      <c r="U308" s="41" t="str">
        <f t="shared" si="66"/>
        <v/>
      </c>
      <c r="W308" s="28" t="str">
        <f t="shared" si="56"/>
        <v/>
      </c>
      <c r="X308" s="36" t="str">
        <f t="shared" si="57"/>
        <v/>
      </c>
      <c r="Y308" s="36"/>
      <c r="Z308" s="36"/>
      <c r="AA308" s="36" t="str">
        <f t="shared" si="58"/>
        <v/>
      </c>
      <c r="AB308" s="36" t="str">
        <f t="shared" si="59"/>
        <v/>
      </c>
      <c r="AC308" s="29" t="str">
        <f t="shared" si="60"/>
        <v/>
      </c>
      <c r="AE308" s="28" t="str">
        <f t="shared" si="61"/>
        <v/>
      </c>
      <c r="AF308" s="36" t="str">
        <f t="shared" si="62"/>
        <v/>
      </c>
      <c r="AG308" s="36"/>
      <c r="AH308" s="36"/>
      <c r="AI308" s="36" t="str">
        <f t="shared" si="63"/>
        <v/>
      </c>
      <c r="AJ308" s="36" t="str">
        <f t="shared" si="64"/>
        <v/>
      </c>
      <c r="AK308" s="29"/>
      <c r="AM308" s="41" t="str">
        <f t="shared" si="67"/>
        <v/>
      </c>
    </row>
    <row r="309" spans="1:39" ht="14.45" customHeight="1" x14ac:dyDescent="0.25">
      <c r="A309" s="13"/>
      <c r="B309" s="84"/>
      <c r="C309" s="85"/>
      <c r="D309" s="86"/>
      <c r="E309" s="86"/>
      <c r="F309" s="87"/>
      <c r="G309" s="87"/>
      <c r="H309" s="88"/>
      <c r="I309" s="13"/>
      <c r="J309" s="17" t="str">
        <f t="shared" si="65"/>
        <v/>
      </c>
      <c r="K309" s="13"/>
      <c r="L309" s="21" t="str">
        <f t="shared" si="54"/>
        <v/>
      </c>
      <c r="M309" s="22" t="str">
        <f t="shared" si="55"/>
        <v/>
      </c>
      <c r="N309" s="13"/>
      <c r="Q309" s="73" t="str">
        <f>IF(NOT($H309=""), $H309, IF($C309="", "", IF(IFERROR(INDEX('Intro &amp; Setup'!$AO$17:$AO$66, MATCH($C309, 'Intro &amp; Setup'!$AF$17:$AF$66, 0)), "")="", $Q$4, IFERROR(INDEX('Intro &amp; Setup'!$AO$17:$AO$66, MATCH($C309, 'Intro &amp; Setup'!$AF$17:$AF$66, 0)), ""))))</f>
        <v/>
      </c>
      <c r="U309" s="41" t="str">
        <f t="shared" si="66"/>
        <v/>
      </c>
      <c r="W309" s="28" t="str">
        <f t="shared" si="56"/>
        <v/>
      </c>
      <c r="X309" s="36" t="str">
        <f t="shared" si="57"/>
        <v/>
      </c>
      <c r="Y309" s="36"/>
      <c r="Z309" s="36"/>
      <c r="AA309" s="36" t="str">
        <f t="shared" si="58"/>
        <v/>
      </c>
      <c r="AB309" s="36" t="str">
        <f t="shared" si="59"/>
        <v/>
      </c>
      <c r="AC309" s="29" t="str">
        <f t="shared" si="60"/>
        <v/>
      </c>
      <c r="AE309" s="28" t="str">
        <f t="shared" si="61"/>
        <v/>
      </c>
      <c r="AF309" s="36" t="str">
        <f t="shared" si="62"/>
        <v/>
      </c>
      <c r="AG309" s="36"/>
      <c r="AH309" s="36"/>
      <c r="AI309" s="36" t="str">
        <f t="shared" si="63"/>
        <v/>
      </c>
      <c r="AJ309" s="36" t="str">
        <f t="shared" si="64"/>
        <v/>
      </c>
      <c r="AK309" s="29"/>
      <c r="AM309" s="41" t="str">
        <f t="shared" si="67"/>
        <v/>
      </c>
    </row>
    <row r="310" spans="1:39" ht="14.45" customHeight="1" x14ac:dyDescent="0.25">
      <c r="A310" s="13"/>
      <c r="B310" s="84"/>
      <c r="C310" s="85"/>
      <c r="D310" s="86"/>
      <c r="E310" s="86"/>
      <c r="F310" s="87"/>
      <c r="G310" s="87"/>
      <c r="H310" s="88"/>
      <c r="I310" s="13"/>
      <c r="J310" s="17" t="str">
        <f t="shared" si="65"/>
        <v/>
      </c>
      <c r="K310" s="13"/>
      <c r="L310" s="21" t="str">
        <f t="shared" si="54"/>
        <v/>
      </c>
      <c r="M310" s="22" t="str">
        <f t="shared" si="55"/>
        <v/>
      </c>
      <c r="N310" s="13"/>
      <c r="Q310" s="73" t="str">
        <f>IF(NOT($H310=""), $H310, IF($C310="", "", IF(IFERROR(INDEX('Intro &amp; Setup'!$AO$17:$AO$66, MATCH($C310, 'Intro &amp; Setup'!$AF$17:$AF$66, 0)), "")="", $Q$4, IFERROR(INDEX('Intro &amp; Setup'!$AO$17:$AO$66, MATCH($C310, 'Intro &amp; Setup'!$AF$17:$AF$66, 0)), ""))))</f>
        <v/>
      </c>
      <c r="U310" s="41" t="str">
        <f t="shared" si="66"/>
        <v/>
      </c>
      <c r="W310" s="28" t="str">
        <f t="shared" si="56"/>
        <v/>
      </c>
      <c r="X310" s="36" t="str">
        <f t="shared" si="57"/>
        <v/>
      </c>
      <c r="Y310" s="36"/>
      <c r="Z310" s="36"/>
      <c r="AA310" s="36" t="str">
        <f t="shared" si="58"/>
        <v/>
      </c>
      <c r="AB310" s="36" t="str">
        <f t="shared" si="59"/>
        <v/>
      </c>
      <c r="AC310" s="29" t="str">
        <f t="shared" si="60"/>
        <v/>
      </c>
      <c r="AE310" s="28" t="str">
        <f t="shared" si="61"/>
        <v/>
      </c>
      <c r="AF310" s="36" t="str">
        <f t="shared" si="62"/>
        <v/>
      </c>
      <c r="AG310" s="36"/>
      <c r="AH310" s="36"/>
      <c r="AI310" s="36" t="str">
        <f t="shared" si="63"/>
        <v/>
      </c>
      <c r="AJ310" s="36" t="str">
        <f t="shared" si="64"/>
        <v/>
      </c>
      <c r="AK310" s="29"/>
      <c r="AM310" s="41" t="str">
        <f t="shared" si="67"/>
        <v/>
      </c>
    </row>
    <row r="311" spans="1:39" ht="14.45" customHeight="1" x14ac:dyDescent="0.25">
      <c r="A311" s="13"/>
      <c r="B311" s="84"/>
      <c r="C311" s="85"/>
      <c r="D311" s="86"/>
      <c r="E311" s="86"/>
      <c r="F311" s="87"/>
      <c r="G311" s="87"/>
      <c r="H311" s="88"/>
      <c r="I311" s="13"/>
      <c r="J311" s="17" t="str">
        <f t="shared" si="65"/>
        <v/>
      </c>
      <c r="K311" s="13"/>
      <c r="L311" s="21" t="str">
        <f t="shared" si="54"/>
        <v/>
      </c>
      <c r="M311" s="22" t="str">
        <f t="shared" si="55"/>
        <v/>
      </c>
      <c r="N311" s="13"/>
      <c r="Q311" s="73" t="str">
        <f>IF(NOT($H311=""), $H311, IF($C311="", "", IF(IFERROR(INDEX('Intro &amp; Setup'!$AO$17:$AO$66, MATCH($C311, 'Intro &amp; Setup'!$AF$17:$AF$66, 0)), "")="", $Q$4, IFERROR(INDEX('Intro &amp; Setup'!$AO$17:$AO$66, MATCH($C311, 'Intro &amp; Setup'!$AF$17:$AF$66, 0)), ""))))</f>
        <v/>
      </c>
      <c r="U311" s="41" t="str">
        <f t="shared" si="66"/>
        <v/>
      </c>
      <c r="W311" s="28" t="str">
        <f t="shared" si="56"/>
        <v/>
      </c>
      <c r="X311" s="36" t="str">
        <f t="shared" si="57"/>
        <v/>
      </c>
      <c r="Y311" s="36"/>
      <c r="Z311" s="36"/>
      <c r="AA311" s="36" t="str">
        <f t="shared" si="58"/>
        <v/>
      </c>
      <c r="AB311" s="36" t="str">
        <f t="shared" si="59"/>
        <v/>
      </c>
      <c r="AC311" s="29" t="str">
        <f t="shared" si="60"/>
        <v/>
      </c>
      <c r="AE311" s="28" t="str">
        <f t="shared" si="61"/>
        <v/>
      </c>
      <c r="AF311" s="36" t="str">
        <f t="shared" si="62"/>
        <v/>
      </c>
      <c r="AG311" s="36"/>
      <c r="AH311" s="36"/>
      <c r="AI311" s="36" t="str">
        <f t="shared" si="63"/>
        <v/>
      </c>
      <c r="AJ311" s="36" t="str">
        <f t="shared" si="64"/>
        <v/>
      </c>
      <c r="AK311" s="29"/>
      <c r="AM311" s="41" t="str">
        <f t="shared" si="67"/>
        <v/>
      </c>
    </row>
    <row r="312" spans="1:39" ht="14.45" customHeight="1" x14ac:dyDescent="0.25">
      <c r="A312" s="13"/>
      <c r="B312" s="84"/>
      <c r="C312" s="85"/>
      <c r="D312" s="86"/>
      <c r="E312" s="86"/>
      <c r="F312" s="87"/>
      <c r="G312" s="87"/>
      <c r="H312" s="88"/>
      <c r="I312" s="13"/>
      <c r="J312" s="17" t="str">
        <f t="shared" si="65"/>
        <v/>
      </c>
      <c r="K312" s="13"/>
      <c r="L312" s="21" t="str">
        <f t="shared" si="54"/>
        <v/>
      </c>
      <c r="M312" s="22" t="str">
        <f t="shared" si="55"/>
        <v/>
      </c>
      <c r="N312" s="13"/>
      <c r="Q312" s="73" t="str">
        <f>IF(NOT($H312=""), $H312, IF($C312="", "", IF(IFERROR(INDEX('Intro &amp; Setup'!$AO$17:$AO$66, MATCH($C312, 'Intro &amp; Setup'!$AF$17:$AF$66, 0)), "")="", $Q$4, IFERROR(INDEX('Intro &amp; Setup'!$AO$17:$AO$66, MATCH($C312, 'Intro &amp; Setup'!$AF$17:$AF$66, 0)), ""))))</f>
        <v/>
      </c>
      <c r="U312" s="41" t="str">
        <f t="shared" si="66"/>
        <v/>
      </c>
      <c r="W312" s="28" t="str">
        <f t="shared" si="56"/>
        <v/>
      </c>
      <c r="X312" s="36" t="str">
        <f t="shared" si="57"/>
        <v/>
      </c>
      <c r="Y312" s="36"/>
      <c r="Z312" s="36"/>
      <c r="AA312" s="36" t="str">
        <f t="shared" si="58"/>
        <v/>
      </c>
      <c r="AB312" s="36" t="str">
        <f t="shared" si="59"/>
        <v/>
      </c>
      <c r="AC312" s="29" t="str">
        <f t="shared" si="60"/>
        <v/>
      </c>
      <c r="AE312" s="28" t="str">
        <f t="shared" si="61"/>
        <v/>
      </c>
      <c r="AF312" s="36" t="str">
        <f t="shared" si="62"/>
        <v/>
      </c>
      <c r="AG312" s="36"/>
      <c r="AH312" s="36"/>
      <c r="AI312" s="36" t="str">
        <f t="shared" si="63"/>
        <v/>
      </c>
      <c r="AJ312" s="36" t="str">
        <f t="shared" si="64"/>
        <v/>
      </c>
      <c r="AK312" s="29"/>
      <c r="AM312" s="41" t="str">
        <f t="shared" si="67"/>
        <v/>
      </c>
    </row>
    <row r="313" spans="1:39" ht="14.45" customHeight="1" x14ac:dyDescent="0.25">
      <c r="A313" s="13"/>
      <c r="B313" s="84"/>
      <c r="C313" s="85"/>
      <c r="D313" s="86"/>
      <c r="E313" s="86"/>
      <c r="F313" s="87"/>
      <c r="G313" s="87"/>
      <c r="H313" s="88"/>
      <c r="I313" s="13"/>
      <c r="J313" s="17" t="str">
        <f t="shared" si="65"/>
        <v/>
      </c>
      <c r="K313" s="13"/>
      <c r="L313" s="21" t="str">
        <f t="shared" si="54"/>
        <v/>
      </c>
      <c r="M313" s="22" t="str">
        <f t="shared" si="55"/>
        <v/>
      </c>
      <c r="N313" s="13"/>
      <c r="Q313" s="73" t="str">
        <f>IF(NOT($H313=""), $H313, IF($C313="", "", IF(IFERROR(INDEX('Intro &amp; Setup'!$AO$17:$AO$66, MATCH($C313, 'Intro &amp; Setup'!$AF$17:$AF$66, 0)), "")="", $Q$4, IFERROR(INDEX('Intro &amp; Setup'!$AO$17:$AO$66, MATCH($C313, 'Intro &amp; Setup'!$AF$17:$AF$66, 0)), ""))))</f>
        <v/>
      </c>
      <c r="U313" s="41" t="str">
        <f t="shared" si="66"/>
        <v/>
      </c>
      <c r="W313" s="28" t="str">
        <f t="shared" si="56"/>
        <v/>
      </c>
      <c r="X313" s="36" t="str">
        <f t="shared" si="57"/>
        <v/>
      </c>
      <c r="Y313" s="36"/>
      <c r="Z313" s="36"/>
      <c r="AA313" s="36" t="str">
        <f t="shared" si="58"/>
        <v/>
      </c>
      <c r="AB313" s="36" t="str">
        <f t="shared" si="59"/>
        <v/>
      </c>
      <c r="AC313" s="29" t="str">
        <f t="shared" si="60"/>
        <v/>
      </c>
      <c r="AE313" s="28" t="str">
        <f t="shared" si="61"/>
        <v/>
      </c>
      <c r="AF313" s="36" t="str">
        <f t="shared" si="62"/>
        <v/>
      </c>
      <c r="AG313" s="36"/>
      <c r="AH313" s="36"/>
      <c r="AI313" s="36" t="str">
        <f t="shared" si="63"/>
        <v/>
      </c>
      <c r="AJ313" s="36" t="str">
        <f t="shared" si="64"/>
        <v/>
      </c>
      <c r="AK313" s="29"/>
      <c r="AM313" s="41" t="str">
        <f t="shared" si="67"/>
        <v/>
      </c>
    </row>
    <row r="314" spans="1:39" ht="14.45" customHeight="1" x14ac:dyDescent="0.25">
      <c r="A314" s="13"/>
      <c r="B314" s="84"/>
      <c r="C314" s="85"/>
      <c r="D314" s="86"/>
      <c r="E314" s="86"/>
      <c r="F314" s="87"/>
      <c r="G314" s="87"/>
      <c r="H314" s="88"/>
      <c r="I314" s="13"/>
      <c r="J314" s="17" t="str">
        <f t="shared" si="65"/>
        <v/>
      </c>
      <c r="K314" s="13"/>
      <c r="L314" s="21" t="str">
        <f t="shared" si="54"/>
        <v/>
      </c>
      <c r="M314" s="22" t="str">
        <f t="shared" si="55"/>
        <v/>
      </c>
      <c r="N314" s="13"/>
      <c r="Q314" s="73" t="str">
        <f>IF(NOT($H314=""), $H314, IF($C314="", "", IF(IFERROR(INDEX('Intro &amp; Setup'!$AO$17:$AO$66, MATCH($C314, 'Intro &amp; Setup'!$AF$17:$AF$66, 0)), "")="", $Q$4, IFERROR(INDEX('Intro &amp; Setup'!$AO$17:$AO$66, MATCH($C314, 'Intro &amp; Setup'!$AF$17:$AF$66, 0)), ""))))</f>
        <v/>
      </c>
      <c r="U314" s="41" t="str">
        <f t="shared" si="66"/>
        <v/>
      </c>
      <c r="W314" s="28" t="str">
        <f t="shared" si="56"/>
        <v/>
      </c>
      <c r="X314" s="36" t="str">
        <f t="shared" si="57"/>
        <v/>
      </c>
      <c r="Y314" s="36"/>
      <c r="Z314" s="36"/>
      <c r="AA314" s="36" t="str">
        <f t="shared" si="58"/>
        <v/>
      </c>
      <c r="AB314" s="36" t="str">
        <f t="shared" si="59"/>
        <v/>
      </c>
      <c r="AC314" s="29" t="str">
        <f t="shared" si="60"/>
        <v/>
      </c>
      <c r="AE314" s="28" t="str">
        <f t="shared" si="61"/>
        <v/>
      </c>
      <c r="AF314" s="36" t="str">
        <f t="shared" si="62"/>
        <v/>
      </c>
      <c r="AG314" s="36"/>
      <c r="AH314" s="36"/>
      <c r="AI314" s="36" t="str">
        <f t="shared" si="63"/>
        <v/>
      </c>
      <c r="AJ314" s="36" t="str">
        <f t="shared" si="64"/>
        <v/>
      </c>
      <c r="AK314" s="29"/>
      <c r="AM314" s="41" t="str">
        <f t="shared" si="67"/>
        <v/>
      </c>
    </row>
    <row r="315" spans="1:39" ht="14.45" customHeight="1" x14ac:dyDescent="0.25">
      <c r="A315" s="13"/>
      <c r="B315" s="84"/>
      <c r="C315" s="85"/>
      <c r="D315" s="86"/>
      <c r="E315" s="86"/>
      <c r="F315" s="87"/>
      <c r="G315" s="87"/>
      <c r="H315" s="88"/>
      <c r="I315" s="13"/>
      <c r="J315" s="17" t="str">
        <f t="shared" si="65"/>
        <v/>
      </c>
      <c r="K315" s="13"/>
      <c r="L315" s="21" t="str">
        <f t="shared" si="54"/>
        <v/>
      </c>
      <c r="M315" s="22" t="str">
        <f t="shared" si="55"/>
        <v/>
      </c>
      <c r="N315" s="13"/>
      <c r="Q315" s="73" t="str">
        <f>IF(NOT($H315=""), $H315, IF($C315="", "", IF(IFERROR(INDEX('Intro &amp; Setup'!$AO$17:$AO$66, MATCH($C315, 'Intro &amp; Setup'!$AF$17:$AF$66, 0)), "")="", $Q$4, IFERROR(INDEX('Intro &amp; Setup'!$AO$17:$AO$66, MATCH($C315, 'Intro &amp; Setup'!$AF$17:$AF$66, 0)), ""))))</f>
        <v/>
      </c>
      <c r="U315" s="41" t="str">
        <f t="shared" si="66"/>
        <v/>
      </c>
      <c r="W315" s="28" t="str">
        <f t="shared" si="56"/>
        <v/>
      </c>
      <c r="X315" s="36" t="str">
        <f t="shared" si="57"/>
        <v/>
      </c>
      <c r="Y315" s="36"/>
      <c r="Z315" s="36"/>
      <c r="AA315" s="36" t="str">
        <f t="shared" si="58"/>
        <v/>
      </c>
      <c r="AB315" s="36" t="str">
        <f t="shared" si="59"/>
        <v/>
      </c>
      <c r="AC315" s="29" t="str">
        <f t="shared" si="60"/>
        <v/>
      </c>
      <c r="AE315" s="28" t="str">
        <f t="shared" si="61"/>
        <v/>
      </c>
      <c r="AF315" s="36" t="str">
        <f t="shared" si="62"/>
        <v/>
      </c>
      <c r="AG315" s="36"/>
      <c r="AH315" s="36"/>
      <c r="AI315" s="36" t="str">
        <f t="shared" si="63"/>
        <v/>
      </c>
      <c r="AJ315" s="36" t="str">
        <f t="shared" si="64"/>
        <v/>
      </c>
      <c r="AK315" s="29"/>
      <c r="AM315" s="41" t="str">
        <f t="shared" si="67"/>
        <v/>
      </c>
    </row>
    <row r="316" spans="1:39" ht="14.45" customHeight="1" x14ac:dyDescent="0.25">
      <c r="A316" s="13"/>
      <c r="B316" s="84"/>
      <c r="C316" s="85"/>
      <c r="D316" s="86"/>
      <c r="E316" s="86"/>
      <c r="F316" s="87"/>
      <c r="G316" s="87"/>
      <c r="H316" s="88"/>
      <c r="I316" s="13"/>
      <c r="J316" s="17" t="str">
        <f t="shared" si="65"/>
        <v/>
      </c>
      <c r="K316" s="13"/>
      <c r="L316" s="21" t="str">
        <f t="shared" si="54"/>
        <v/>
      </c>
      <c r="M316" s="22" t="str">
        <f t="shared" si="55"/>
        <v/>
      </c>
      <c r="N316" s="13"/>
      <c r="Q316" s="73" t="str">
        <f>IF(NOT($H316=""), $H316, IF($C316="", "", IF(IFERROR(INDEX('Intro &amp; Setup'!$AO$17:$AO$66, MATCH($C316, 'Intro &amp; Setup'!$AF$17:$AF$66, 0)), "")="", $Q$4, IFERROR(INDEX('Intro &amp; Setup'!$AO$17:$AO$66, MATCH($C316, 'Intro &amp; Setup'!$AF$17:$AF$66, 0)), ""))))</f>
        <v/>
      </c>
      <c r="U316" s="41" t="str">
        <f t="shared" si="66"/>
        <v/>
      </c>
      <c r="W316" s="28" t="str">
        <f t="shared" si="56"/>
        <v/>
      </c>
      <c r="X316" s="36" t="str">
        <f t="shared" si="57"/>
        <v/>
      </c>
      <c r="Y316" s="36"/>
      <c r="Z316" s="36"/>
      <c r="AA316" s="36" t="str">
        <f t="shared" si="58"/>
        <v/>
      </c>
      <c r="AB316" s="36" t="str">
        <f t="shared" si="59"/>
        <v/>
      </c>
      <c r="AC316" s="29" t="str">
        <f t="shared" si="60"/>
        <v/>
      </c>
      <c r="AE316" s="28" t="str">
        <f t="shared" si="61"/>
        <v/>
      </c>
      <c r="AF316" s="36" t="str">
        <f t="shared" si="62"/>
        <v/>
      </c>
      <c r="AG316" s="36"/>
      <c r="AH316" s="36"/>
      <c r="AI316" s="36" t="str">
        <f t="shared" si="63"/>
        <v/>
      </c>
      <c r="AJ316" s="36" t="str">
        <f t="shared" si="64"/>
        <v/>
      </c>
      <c r="AK316" s="29"/>
      <c r="AM316" s="41" t="str">
        <f t="shared" si="67"/>
        <v/>
      </c>
    </row>
    <row r="317" spans="1:39" ht="14.45" customHeight="1" x14ac:dyDescent="0.25">
      <c r="A317" s="13"/>
      <c r="B317" s="84"/>
      <c r="C317" s="85"/>
      <c r="D317" s="86"/>
      <c r="E317" s="86"/>
      <c r="F317" s="87"/>
      <c r="G317" s="87"/>
      <c r="H317" s="88"/>
      <c r="I317" s="13"/>
      <c r="J317" s="17" t="str">
        <f t="shared" si="65"/>
        <v/>
      </c>
      <c r="K317" s="13"/>
      <c r="L317" s="21" t="str">
        <f t="shared" si="54"/>
        <v/>
      </c>
      <c r="M317" s="22" t="str">
        <f t="shared" si="55"/>
        <v/>
      </c>
      <c r="N317" s="13"/>
      <c r="Q317" s="73" t="str">
        <f>IF(NOT($H317=""), $H317, IF($C317="", "", IF(IFERROR(INDEX('Intro &amp; Setup'!$AO$17:$AO$66, MATCH($C317, 'Intro &amp; Setup'!$AF$17:$AF$66, 0)), "")="", $Q$4, IFERROR(INDEX('Intro &amp; Setup'!$AO$17:$AO$66, MATCH($C317, 'Intro &amp; Setup'!$AF$17:$AF$66, 0)), ""))))</f>
        <v/>
      </c>
      <c r="U317" s="41" t="str">
        <f t="shared" si="66"/>
        <v/>
      </c>
      <c r="W317" s="28" t="str">
        <f t="shared" si="56"/>
        <v/>
      </c>
      <c r="X317" s="36" t="str">
        <f t="shared" si="57"/>
        <v/>
      </c>
      <c r="Y317" s="36"/>
      <c r="Z317" s="36"/>
      <c r="AA317" s="36" t="str">
        <f t="shared" si="58"/>
        <v/>
      </c>
      <c r="AB317" s="36" t="str">
        <f t="shared" si="59"/>
        <v/>
      </c>
      <c r="AC317" s="29" t="str">
        <f t="shared" si="60"/>
        <v/>
      </c>
      <c r="AE317" s="28" t="str">
        <f t="shared" si="61"/>
        <v/>
      </c>
      <c r="AF317" s="36" t="str">
        <f t="shared" si="62"/>
        <v/>
      </c>
      <c r="AG317" s="36"/>
      <c r="AH317" s="36"/>
      <c r="AI317" s="36" t="str">
        <f t="shared" si="63"/>
        <v/>
      </c>
      <c r="AJ317" s="36" t="str">
        <f t="shared" si="64"/>
        <v/>
      </c>
      <c r="AK317" s="29"/>
      <c r="AM317" s="41" t="str">
        <f t="shared" si="67"/>
        <v/>
      </c>
    </row>
    <row r="318" spans="1:39" ht="14.45" customHeight="1" x14ac:dyDescent="0.25">
      <c r="A318" s="13"/>
      <c r="B318" s="84"/>
      <c r="C318" s="85"/>
      <c r="D318" s="86"/>
      <c r="E318" s="86"/>
      <c r="F318" s="87"/>
      <c r="G318" s="87"/>
      <c r="H318" s="88"/>
      <c r="I318" s="13"/>
      <c r="J318" s="17" t="str">
        <f t="shared" si="65"/>
        <v/>
      </c>
      <c r="K318" s="13"/>
      <c r="L318" s="21" t="str">
        <f t="shared" si="54"/>
        <v/>
      </c>
      <c r="M318" s="22" t="str">
        <f t="shared" si="55"/>
        <v/>
      </c>
      <c r="N318" s="13"/>
      <c r="Q318" s="73" t="str">
        <f>IF(NOT($H318=""), $H318, IF($C318="", "", IF(IFERROR(INDEX('Intro &amp; Setup'!$AO$17:$AO$66, MATCH($C318, 'Intro &amp; Setup'!$AF$17:$AF$66, 0)), "")="", $Q$4, IFERROR(INDEX('Intro &amp; Setup'!$AO$17:$AO$66, MATCH($C318, 'Intro &amp; Setup'!$AF$17:$AF$66, 0)), ""))))</f>
        <v/>
      </c>
      <c r="U318" s="41" t="str">
        <f t="shared" si="66"/>
        <v/>
      </c>
      <c r="W318" s="28" t="str">
        <f t="shared" si="56"/>
        <v/>
      </c>
      <c r="X318" s="36" t="str">
        <f t="shared" si="57"/>
        <v/>
      </c>
      <c r="Y318" s="36"/>
      <c r="Z318" s="36"/>
      <c r="AA318" s="36" t="str">
        <f t="shared" si="58"/>
        <v/>
      </c>
      <c r="AB318" s="36" t="str">
        <f t="shared" si="59"/>
        <v/>
      </c>
      <c r="AC318" s="29" t="str">
        <f t="shared" si="60"/>
        <v/>
      </c>
      <c r="AE318" s="28" t="str">
        <f t="shared" si="61"/>
        <v/>
      </c>
      <c r="AF318" s="36" t="str">
        <f t="shared" si="62"/>
        <v/>
      </c>
      <c r="AG318" s="36"/>
      <c r="AH318" s="36"/>
      <c r="AI318" s="36" t="str">
        <f t="shared" si="63"/>
        <v/>
      </c>
      <c r="AJ318" s="36" t="str">
        <f t="shared" si="64"/>
        <v/>
      </c>
      <c r="AK318" s="29"/>
      <c r="AM318" s="41" t="str">
        <f t="shared" si="67"/>
        <v/>
      </c>
    </row>
    <row r="319" spans="1:39" ht="14.45" customHeight="1" x14ac:dyDescent="0.25">
      <c r="A319" s="13"/>
      <c r="B319" s="84"/>
      <c r="C319" s="85"/>
      <c r="D319" s="86"/>
      <c r="E319" s="86"/>
      <c r="F319" s="87"/>
      <c r="G319" s="87"/>
      <c r="H319" s="88"/>
      <c r="I319" s="13"/>
      <c r="J319" s="17" t="str">
        <f t="shared" si="65"/>
        <v/>
      </c>
      <c r="K319" s="13"/>
      <c r="L319" s="21" t="str">
        <f t="shared" si="54"/>
        <v/>
      </c>
      <c r="M319" s="22" t="str">
        <f t="shared" si="55"/>
        <v/>
      </c>
      <c r="N319" s="13"/>
      <c r="Q319" s="73" t="str">
        <f>IF(NOT($H319=""), $H319, IF($C319="", "", IF(IFERROR(INDEX('Intro &amp; Setup'!$AO$17:$AO$66, MATCH($C319, 'Intro &amp; Setup'!$AF$17:$AF$66, 0)), "")="", $Q$4, IFERROR(INDEX('Intro &amp; Setup'!$AO$17:$AO$66, MATCH($C319, 'Intro &amp; Setup'!$AF$17:$AF$66, 0)), ""))))</f>
        <v/>
      </c>
      <c r="U319" s="41" t="str">
        <f t="shared" si="66"/>
        <v/>
      </c>
      <c r="W319" s="28" t="str">
        <f t="shared" si="56"/>
        <v/>
      </c>
      <c r="X319" s="36" t="str">
        <f t="shared" si="57"/>
        <v/>
      </c>
      <c r="Y319" s="36"/>
      <c r="Z319" s="36"/>
      <c r="AA319" s="36" t="str">
        <f t="shared" si="58"/>
        <v/>
      </c>
      <c r="AB319" s="36" t="str">
        <f t="shared" si="59"/>
        <v/>
      </c>
      <c r="AC319" s="29" t="str">
        <f t="shared" si="60"/>
        <v/>
      </c>
      <c r="AE319" s="28" t="str">
        <f t="shared" si="61"/>
        <v/>
      </c>
      <c r="AF319" s="36" t="str">
        <f t="shared" si="62"/>
        <v/>
      </c>
      <c r="AG319" s="36"/>
      <c r="AH319" s="36"/>
      <c r="AI319" s="36" t="str">
        <f t="shared" si="63"/>
        <v/>
      </c>
      <c r="AJ319" s="36" t="str">
        <f t="shared" si="64"/>
        <v/>
      </c>
      <c r="AK319" s="29"/>
      <c r="AM319" s="41" t="str">
        <f t="shared" si="67"/>
        <v/>
      </c>
    </row>
    <row r="320" spans="1:39" ht="14.45" customHeight="1" x14ac:dyDescent="0.25">
      <c r="A320" s="13"/>
      <c r="B320" s="84"/>
      <c r="C320" s="85"/>
      <c r="D320" s="86"/>
      <c r="E320" s="86"/>
      <c r="F320" s="87"/>
      <c r="G320" s="87"/>
      <c r="H320" s="88"/>
      <c r="I320" s="13"/>
      <c r="J320" s="17" t="str">
        <f t="shared" si="65"/>
        <v/>
      </c>
      <c r="K320" s="13"/>
      <c r="L320" s="21" t="str">
        <f t="shared" si="54"/>
        <v/>
      </c>
      <c r="M320" s="22" t="str">
        <f t="shared" si="55"/>
        <v/>
      </c>
      <c r="N320" s="13"/>
      <c r="Q320" s="73" t="str">
        <f>IF(NOT($H320=""), $H320, IF($C320="", "", IF(IFERROR(INDEX('Intro &amp; Setup'!$AO$17:$AO$66, MATCH($C320, 'Intro &amp; Setup'!$AF$17:$AF$66, 0)), "")="", $Q$4, IFERROR(INDEX('Intro &amp; Setup'!$AO$17:$AO$66, MATCH($C320, 'Intro &amp; Setup'!$AF$17:$AF$66, 0)), ""))))</f>
        <v/>
      </c>
      <c r="U320" s="41" t="str">
        <f t="shared" si="66"/>
        <v/>
      </c>
      <c r="W320" s="28" t="str">
        <f t="shared" si="56"/>
        <v/>
      </c>
      <c r="X320" s="36" t="str">
        <f t="shared" si="57"/>
        <v/>
      </c>
      <c r="Y320" s="36"/>
      <c r="Z320" s="36"/>
      <c r="AA320" s="36" t="str">
        <f t="shared" si="58"/>
        <v/>
      </c>
      <c r="AB320" s="36" t="str">
        <f t="shared" si="59"/>
        <v/>
      </c>
      <c r="AC320" s="29" t="str">
        <f t="shared" si="60"/>
        <v/>
      </c>
      <c r="AE320" s="28" t="str">
        <f t="shared" si="61"/>
        <v/>
      </c>
      <c r="AF320" s="36" t="str">
        <f t="shared" si="62"/>
        <v/>
      </c>
      <c r="AG320" s="36"/>
      <c r="AH320" s="36"/>
      <c r="AI320" s="36" t="str">
        <f t="shared" si="63"/>
        <v/>
      </c>
      <c r="AJ320" s="36" t="str">
        <f t="shared" si="64"/>
        <v/>
      </c>
      <c r="AK320" s="29"/>
      <c r="AM320" s="41" t="str">
        <f t="shared" si="67"/>
        <v/>
      </c>
    </row>
    <row r="321" spans="1:39" ht="14.45" customHeight="1" x14ac:dyDescent="0.25">
      <c r="A321" s="13"/>
      <c r="B321" s="84"/>
      <c r="C321" s="85"/>
      <c r="D321" s="86"/>
      <c r="E321" s="86"/>
      <c r="F321" s="87"/>
      <c r="G321" s="87"/>
      <c r="H321" s="88"/>
      <c r="I321" s="13"/>
      <c r="J321" s="17" t="str">
        <f t="shared" si="65"/>
        <v/>
      </c>
      <c r="K321" s="13"/>
      <c r="L321" s="21" t="str">
        <f t="shared" si="54"/>
        <v/>
      </c>
      <c r="M321" s="22" t="str">
        <f t="shared" si="55"/>
        <v/>
      </c>
      <c r="N321" s="13"/>
      <c r="Q321" s="73" t="str">
        <f>IF(NOT($H321=""), $H321, IF($C321="", "", IF(IFERROR(INDEX('Intro &amp; Setup'!$AO$17:$AO$66, MATCH($C321, 'Intro &amp; Setup'!$AF$17:$AF$66, 0)), "")="", $Q$4, IFERROR(INDEX('Intro &amp; Setup'!$AO$17:$AO$66, MATCH($C321, 'Intro &amp; Setup'!$AF$17:$AF$66, 0)), ""))))</f>
        <v/>
      </c>
      <c r="U321" s="41" t="str">
        <f t="shared" si="66"/>
        <v/>
      </c>
      <c r="W321" s="28" t="str">
        <f t="shared" si="56"/>
        <v/>
      </c>
      <c r="X321" s="36" t="str">
        <f t="shared" si="57"/>
        <v/>
      </c>
      <c r="Y321" s="36"/>
      <c r="Z321" s="36"/>
      <c r="AA321" s="36" t="str">
        <f t="shared" si="58"/>
        <v/>
      </c>
      <c r="AB321" s="36" t="str">
        <f t="shared" si="59"/>
        <v/>
      </c>
      <c r="AC321" s="29" t="str">
        <f t="shared" si="60"/>
        <v/>
      </c>
      <c r="AE321" s="28" t="str">
        <f t="shared" si="61"/>
        <v/>
      </c>
      <c r="AF321" s="36" t="str">
        <f t="shared" si="62"/>
        <v/>
      </c>
      <c r="AG321" s="36"/>
      <c r="AH321" s="36"/>
      <c r="AI321" s="36" t="str">
        <f t="shared" si="63"/>
        <v/>
      </c>
      <c r="AJ321" s="36" t="str">
        <f t="shared" si="64"/>
        <v/>
      </c>
      <c r="AK321" s="29"/>
      <c r="AM321" s="41" t="str">
        <f t="shared" si="67"/>
        <v/>
      </c>
    </row>
    <row r="322" spans="1:39" ht="14.45" customHeight="1" x14ac:dyDescent="0.25">
      <c r="A322" s="13"/>
      <c r="B322" s="84"/>
      <c r="C322" s="85"/>
      <c r="D322" s="86"/>
      <c r="E322" s="86"/>
      <c r="F322" s="87"/>
      <c r="G322" s="87"/>
      <c r="H322" s="88"/>
      <c r="I322" s="13"/>
      <c r="J322" s="17" t="str">
        <f t="shared" si="65"/>
        <v/>
      </c>
      <c r="K322" s="13"/>
      <c r="L322" s="21" t="str">
        <f t="shared" si="54"/>
        <v/>
      </c>
      <c r="M322" s="22" t="str">
        <f t="shared" si="55"/>
        <v/>
      </c>
      <c r="N322" s="13"/>
      <c r="Q322" s="73" t="str">
        <f>IF(NOT($H322=""), $H322, IF($C322="", "", IF(IFERROR(INDEX('Intro &amp; Setup'!$AO$17:$AO$66, MATCH($C322, 'Intro &amp; Setup'!$AF$17:$AF$66, 0)), "")="", $Q$4, IFERROR(INDEX('Intro &amp; Setup'!$AO$17:$AO$66, MATCH($C322, 'Intro &amp; Setup'!$AF$17:$AF$66, 0)), ""))))</f>
        <v/>
      </c>
      <c r="U322" s="41" t="str">
        <f t="shared" si="66"/>
        <v/>
      </c>
      <c r="W322" s="28" t="str">
        <f t="shared" si="56"/>
        <v/>
      </c>
      <c r="X322" s="36" t="str">
        <f t="shared" si="57"/>
        <v/>
      </c>
      <c r="Y322" s="36"/>
      <c r="Z322" s="36"/>
      <c r="AA322" s="36" t="str">
        <f t="shared" si="58"/>
        <v/>
      </c>
      <c r="AB322" s="36" t="str">
        <f t="shared" si="59"/>
        <v/>
      </c>
      <c r="AC322" s="29" t="str">
        <f t="shared" si="60"/>
        <v/>
      </c>
      <c r="AE322" s="28" t="str">
        <f t="shared" si="61"/>
        <v/>
      </c>
      <c r="AF322" s="36" t="str">
        <f t="shared" si="62"/>
        <v/>
      </c>
      <c r="AG322" s="36"/>
      <c r="AH322" s="36"/>
      <c r="AI322" s="36" t="str">
        <f t="shared" si="63"/>
        <v/>
      </c>
      <c r="AJ322" s="36" t="str">
        <f t="shared" si="64"/>
        <v/>
      </c>
      <c r="AK322" s="29"/>
      <c r="AM322" s="41" t="str">
        <f t="shared" si="67"/>
        <v/>
      </c>
    </row>
    <row r="323" spans="1:39" ht="14.45" customHeight="1" x14ac:dyDescent="0.25">
      <c r="A323" s="13"/>
      <c r="B323" s="84"/>
      <c r="C323" s="85"/>
      <c r="D323" s="86"/>
      <c r="E323" s="86"/>
      <c r="F323" s="87"/>
      <c r="G323" s="87"/>
      <c r="H323" s="88"/>
      <c r="I323" s="13"/>
      <c r="J323" s="17" t="str">
        <f t="shared" si="65"/>
        <v/>
      </c>
      <c r="K323" s="13"/>
      <c r="L323" s="21" t="str">
        <f t="shared" si="54"/>
        <v/>
      </c>
      <c r="M323" s="22" t="str">
        <f t="shared" si="55"/>
        <v/>
      </c>
      <c r="N323" s="13"/>
      <c r="Q323" s="73" t="str">
        <f>IF(NOT($H323=""), $H323, IF($C323="", "", IF(IFERROR(INDEX('Intro &amp; Setup'!$AO$17:$AO$66, MATCH($C323, 'Intro &amp; Setup'!$AF$17:$AF$66, 0)), "")="", $Q$4, IFERROR(INDEX('Intro &amp; Setup'!$AO$17:$AO$66, MATCH($C323, 'Intro &amp; Setup'!$AF$17:$AF$66, 0)), ""))))</f>
        <v/>
      </c>
      <c r="U323" s="41" t="str">
        <f t="shared" si="66"/>
        <v/>
      </c>
      <c r="W323" s="28" t="str">
        <f t="shared" si="56"/>
        <v/>
      </c>
      <c r="X323" s="36" t="str">
        <f t="shared" si="57"/>
        <v/>
      </c>
      <c r="Y323" s="36"/>
      <c r="Z323" s="36"/>
      <c r="AA323" s="36" t="str">
        <f t="shared" si="58"/>
        <v/>
      </c>
      <c r="AB323" s="36" t="str">
        <f t="shared" si="59"/>
        <v/>
      </c>
      <c r="AC323" s="29" t="str">
        <f t="shared" si="60"/>
        <v/>
      </c>
      <c r="AE323" s="28" t="str">
        <f t="shared" si="61"/>
        <v/>
      </c>
      <c r="AF323" s="36" t="str">
        <f t="shared" si="62"/>
        <v/>
      </c>
      <c r="AG323" s="36"/>
      <c r="AH323" s="36"/>
      <c r="AI323" s="36" t="str">
        <f t="shared" si="63"/>
        <v/>
      </c>
      <c r="AJ323" s="36" t="str">
        <f t="shared" si="64"/>
        <v/>
      </c>
      <c r="AK323" s="29"/>
      <c r="AM323" s="41" t="str">
        <f t="shared" si="67"/>
        <v/>
      </c>
    </row>
    <row r="324" spans="1:39" ht="14.45" customHeight="1" x14ac:dyDescent="0.25">
      <c r="A324" s="13"/>
      <c r="B324" s="84"/>
      <c r="C324" s="85"/>
      <c r="D324" s="86"/>
      <c r="E324" s="86"/>
      <c r="F324" s="87"/>
      <c r="G324" s="87"/>
      <c r="H324" s="88"/>
      <c r="I324" s="13"/>
      <c r="J324" s="17" t="str">
        <f t="shared" si="65"/>
        <v/>
      </c>
      <c r="K324" s="13"/>
      <c r="L324" s="21" t="str">
        <f t="shared" si="54"/>
        <v/>
      </c>
      <c r="M324" s="22" t="str">
        <f t="shared" si="55"/>
        <v/>
      </c>
      <c r="N324" s="13"/>
      <c r="Q324" s="73" t="str">
        <f>IF(NOT($H324=""), $H324, IF($C324="", "", IF(IFERROR(INDEX('Intro &amp; Setup'!$AO$17:$AO$66, MATCH($C324, 'Intro &amp; Setup'!$AF$17:$AF$66, 0)), "")="", $Q$4, IFERROR(INDEX('Intro &amp; Setup'!$AO$17:$AO$66, MATCH($C324, 'Intro &amp; Setup'!$AF$17:$AF$66, 0)), ""))))</f>
        <v/>
      </c>
      <c r="U324" s="41" t="str">
        <f t="shared" si="66"/>
        <v/>
      </c>
      <c r="W324" s="28" t="str">
        <f t="shared" si="56"/>
        <v/>
      </c>
      <c r="X324" s="36" t="str">
        <f t="shared" si="57"/>
        <v/>
      </c>
      <c r="Y324" s="36"/>
      <c r="Z324" s="36"/>
      <c r="AA324" s="36" t="str">
        <f t="shared" si="58"/>
        <v/>
      </c>
      <c r="AB324" s="36" t="str">
        <f t="shared" si="59"/>
        <v/>
      </c>
      <c r="AC324" s="29" t="str">
        <f t="shared" si="60"/>
        <v/>
      </c>
      <c r="AE324" s="28" t="str">
        <f t="shared" si="61"/>
        <v/>
      </c>
      <c r="AF324" s="36" t="str">
        <f t="shared" si="62"/>
        <v/>
      </c>
      <c r="AG324" s="36"/>
      <c r="AH324" s="36"/>
      <c r="AI324" s="36" t="str">
        <f t="shared" si="63"/>
        <v/>
      </c>
      <c r="AJ324" s="36" t="str">
        <f t="shared" si="64"/>
        <v/>
      </c>
      <c r="AK324" s="29"/>
      <c r="AM324" s="41" t="str">
        <f t="shared" si="67"/>
        <v/>
      </c>
    </row>
    <row r="325" spans="1:39" ht="14.45" customHeight="1" x14ac:dyDescent="0.25">
      <c r="A325" s="13"/>
      <c r="B325" s="84"/>
      <c r="C325" s="85"/>
      <c r="D325" s="86"/>
      <c r="E325" s="86"/>
      <c r="F325" s="87"/>
      <c r="G325" s="87"/>
      <c r="H325" s="88"/>
      <c r="I325" s="13"/>
      <c r="J325" s="17" t="str">
        <f t="shared" si="65"/>
        <v/>
      </c>
      <c r="K325" s="13"/>
      <c r="L325" s="21" t="str">
        <f t="shared" si="54"/>
        <v/>
      </c>
      <c r="M325" s="22" t="str">
        <f t="shared" si="55"/>
        <v/>
      </c>
      <c r="N325" s="13"/>
      <c r="Q325" s="73" t="str">
        <f>IF(NOT($H325=""), $H325, IF($C325="", "", IF(IFERROR(INDEX('Intro &amp; Setup'!$AO$17:$AO$66, MATCH($C325, 'Intro &amp; Setup'!$AF$17:$AF$66, 0)), "")="", $Q$4, IFERROR(INDEX('Intro &amp; Setup'!$AO$17:$AO$66, MATCH($C325, 'Intro &amp; Setup'!$AF$17:$AF$66, 0)), ""))))</f>
        <v/>
      </c>
      <c r="U325" s="41" t="str">
        <f t="shared" si="66"/>
        <v/>
      </c>
      <c r="W325" s="28" t="str">
        <f t="shared" si="56"/>
        <v/>
      </c>
      <c r="X325" s="36" t="str">
        <f t="shared" si="57"/>
        <v/>
      </c>
      <c r="Y325" s="36"/>
      <c r="Z325" s="36"/>
      <c r="AA325" s="36" t="str">
        <f t="shared" si="58"/>
        <v/>
      </c>
      <c r="AB325" s="36" t="str">
        <f t="shared" si="59"/>
        <v/>
      </c>
      <c r="AC325" s="29" t="str">
        <f t="shared" si="60"/>
        <v/>
      </c>
      <c r="AE325" s="28" t="str">
        <f t="shared" si="61"/>
        <v/>
      </c>
      <c r="AF325" s="36" t="str">
        <f t="shared" si="62"/>
        <v/>
      </c>
      <c r="AG325" s="36"/>
      <c r="AH325" s="36"/>
      <c r="AI325" s="36" t="str">
        <f t="shared" si="63"/>
        <v/>
      </c>
      <c r="AJ325" s="36" t="str">
        <f t="shared" si="64"/>
        <v/>
      </c>
      <c r="AK325" s="29"/>
      <c r="AM325" s="41" t="str">
        <f t="shared" si="67"/>
        <v/>
      </c>
    </row>
    <row r="326" spans="1:39" ht="14.45" customHeight="1" x14ac:dyDescent="0.25">
      <c r="A326" s="13"/>
      <c r="B326" s="84"/>
      <c r="C326" s="85"/>
      <c r="D326" s="86"/>
      <c r="E326" s="86"/>
      <c r="F326" s="87"/>
      <c r="G326" s="87"/>
      <c r="H326" s="88"/>
      <c r="I326" s="13"/>
      <c r="J326" s="17" t="str">
        <f t="shared" si="65"/>
        <v/>
      </c>
      <c r="K326" s="13"/>
      <c r="L326" s="21" t="str">
        <f t="shared" si="54"/>
        <v/>
      </c>
      <c r="M326" s="22" t="str">
        <f t="shared" si="55"/>
        <v/>
      </c>
      <c r="N326" s="13"/>
      <c r="Q326" s="73" t="str">
        <f>IF(NOT($H326=""), $H326, IF($C326="", "", IF(IFERROR(INDEX('Intro &amp; Setup'!$AO$17:$AO$66, MATCH($C326, 'Intro &amp; Setup'!$AF$17:$AF$66, 0)), "")="", $Q$4, IFERROR(INDEX('Intro &amp; Setup'!$AO$17:$AO$66, MATCH($C326, 'Intro &amp; Setup'!$AF$17:$AF$66, 0)), ""))))</f>
        <v/>
      </c>
      <c r="U326" s="41" t="str">
        <f t="shared" si="66"/>
        <v/>
      </c>
      <c r="W326" s="28" t="str">
        <f t="shared" si="56"/>
        <v/>
      </c>
      <c r="X326" s="36" t="str">
        <f t="shared" si="57"/>
        <v/>
      </c>
      <c r="Y326" s="36"/>
      <c r="Z326" s="36"/>
      <c r="AA326" s="36" t="str">
        <f t="shared" si="58"/>
        <v/>
      </c>
      <c r="AB326" s="36" t="str">
        <f t="shared" si="59"/>
        <v/>
      </c>
      <c r="AC326" s="29" t="str">
        <f t="shared" si="60"/>
        <v/>
      </c>
      <c r="AE326" s="28" t="str">
        <f t="shared" si="61"/>
        <v/>
      </c>
      <c r="AF326" s="36" t="str">
        <f t="shared" si="62"/>
        <v/>
      </c>
      <c r="AG326" s="36"/>
      <c r="AH326" s="36"/>
      <c r="AI326" s="36" t="str">
        <f t="shared" si="63"/>
        <v/>
      </c>
      <c r="AJ326" s="36" t="str">
        <f t="shared" si="64"/>
        <v/>
      </c>
      <c r="AK326" s="29"/>
      <c r="AM326" s="41" t="str">
        <f t="shared" si="67"/>
        <v/>
      </c>
    </row>
    <row r="327" spans="1:39" ht="14.45" customHeight="1" x14ac:dyDescent="0.25">
      <c r="A327" s="13"/>
      <c r="B327" s="84"/>
      <c r="C327" s="85"/>
      <c r="D327" s="86"/>
      <c r="E327" s="86"/>
      <c r="F327" s="87"/>
      <c r="G327" s="87"/>
      <c r="H327" s="88"/>
      <c r="I327" s="13"/>
      <c r="J327" s="17" t="str">
        <f t="shared" si="65"/>
        <v/>
      </c>
      <c r="K327" s="13"/>
      <c r="L327" s="21" t="str">
        <f t="shared" si="54"/>
        <v/>
      </c>
      <c r="M327" s="22" t="str">
        <f t="shared" si="55"/>
        <v/>
      </c>
      <c r="N327" s="13"/>
      <c r="Q327" s="73" t="str">
        <f>IF(NOT($H327=""), $H327, IF($C327="", "", IF(IFERROR(INDEX('Intro &amp; Setup'!$AO$17:$AO$66, MATCH($C327, 'Intro &amp; Setup'!$AF$17:$AF$66, 0)), "")="", $Q$4, IFERROR(INDEX('Intro &amp; Setup'!$AO$17:$AO$66, MATCH($C327, 'Intro &amp; Setup'!$AF$17:$AF$66, 0)), ""))))</f>
        <v/>
      </c>
      <c r="U327" s="41" t="str">
        <f t="shared" si="66"/>
        <v/>
      </c>
      <c r="W327" s="28" t="str">
        <f t="shared" si="56"/>
        <v/>
      </c>
      <c r="X327" s="36" t="str">
        <f t="shared" si="57"/>
        <v/>
      </c>
      <c r="Y327" s="36"/>
      <c r="Z327" s="36"/>
      <c r="AA327" s="36" t="str">
        <f t="shared" si="58"/>
        <v/>
      </c>
      <c r="AB327" s="36" t="str">
        <f t="shared" si="59"/>
        <v/>
      </c>
      <c r="AC327" s="29" t="str">
        <f t="shared" si="60"/>
        <v/>
      </c>
      <c r="AE327" s="28" t="str">
        <f t="shared" si="61"/>
        <v/>
      </c>
      <c r="AF327" s="36" t="str">
        <f t="shared" si="62"/>
        <v/>
      </c>
      <c r="AG327" s="36"/>
      <c r="AH327" s="36"/>
      <c r="AI327" s="36" t="str">
        <f t="shared" si="63"/>
        <v/>
      </c>
      <c r="AJ327" s="36" t="str">
        <f t="shared" si="64"/>
        <v/>
      </c>
      <c r="AK327" s="29"/>
      <c r="AM327" s="41" t="str">
        <f t="shared" si="67"/>
        <v/>
      </c>
    </row>
    <row r="328" spans="1:39" ht="14.45" customHeight="1" x14ac:dyDescent="0.25">
      <c r="A328" s="13"/>
      <c r="B328" s="84"/>
      <c r="C328" s="85"/>
      <c r="D328" s="86"/>
      <c r="E328" s="86"/>
      <c r="F328" s="87"/>
      <c r="G328" s="87"/>
      <c r="H328" s="88"/>
      <c r="I328" s="13"/>
      <c r="J328" s="17" t="str">
        <f t="shared" si="65"/>
        <v/>
      </c>
      <c r="K328" s="13"/>
      <c r="L328" s="21" t="str">
        <f t="shared" si="54"/>
        <v/>
      </c>
      <c r="M328" s="22" t="str">
        <f t="shared" si="55"/>
        <v/>
      </c>
      <c r="N328" s="13"/>
      <c r="Q328" s="73" t="str">
        <f>IF(NOT($H328=""), $H328, IF($C328="", "", IF(IFERROR(INDEX('Intro &amp; Setup'!$AO$17:$AO$66, MATCH($C328, 'Intro &amp; Setup'!$AF$17:$AF$66, 0)), "")="", $Q$4, IFERROR(INDEX('Intro &amp; Setup'!$AO$17:$AO$66, MATCH($C328, 'Intro &amp; Setup'!$AF$17:$AF$66, 0)), ""))))</f>
        <v/>
      </c>
      <c r="U328" s="41" t="str">
        <f t="shared" si="66"/>
        <v/>
      </c>
      <c r="W328" s="28" t="str">
        <f t="shared" si="56"/>
        <v/>
      </c>
      <c r="X328" s="36" t="str">
        <f t="shared" si="57"/>
        <v/>
      </c>
      <c r="Y328" s="36"/>
      <c r="Z328" s="36"/>
      <c r="AA328" s="36" t="str">
        <f t="shared" si="58"/>
        <v/>
      </c>
      <c r="AB328" s="36" t="str">
        <f t="shared" si="59"/>
        <v/>
      </c>
      <c r="AC328" s="29" t="str">
        <f t="shared" si="60"/>
        <v/>
      </c>
      <c r="AE328" s="28" t="str">
        <f t="shared" si="61"/>
        <v/>
      </c>
      <c r="AF328" s="36" t="str">
        <f t="shared" si="62"/>
        <v/>
      </c>
      <c r="AG328" s="36"/>
      <c r="AH328" s="36"/>
      <c r="AI328" s="36" t="str">
        <f t="shared" si="63"/>
        <v/>
      </c>
      <c r="AJ328" s="36" t="str">
        <f t="shared" si="64"/>
        <v/>
      </c>
      <c r="AK328" s="29"/>
      <c r="AM328" s="41" t="str">
        <f t="shared" si="67"/>
        <v/>
      </c>
    </row>
    <row r="329" spans="1:39" ht="14.45" customHeight="1" x14ac:dyDescent="0.25">
      <c r="A329" s="13"/>
      <c r="B329" s="84"/>
      <c r="C329" s="85"/>
      <c r="D329" s="86"/>
      <c r="E329" s="86"/>
      <c r="F329" s="87"/>
      <c r="G329" s="87"/>
      <c r="H329" s="88"/>
      <c r="I329" s="13"/>
      <c r="J329" s="17" t="str">
        <f t="shared" si="65"/>
        <v/>
      </c>
      <c r="K329" s="13"/>
      <c r="L329" s="21" t="str">
        <f t="shared" si="54"/>
        <v/>
      </c>
      <c r="M329" s="22" t="str">
        <f t="shared" si="55"/>
        <v/>
      </c>
      <c r="N329" s="13"/>
      <c r="Q329" s="73" t="str">
        <f>IF(NOT($H329=""), $H329, IF($C329="", "", IF(IFERROR(INDEX('Intro &amp; Setup'!$AO$17:$AO$66, MATCH($C329, 'Intro &amp; Setup'!$AF$17:$AF$66, 0)), "")="", $Q$4, IFERROR(INDEX('Intro &amp; Setup'!$AO$17:$AO$66, MATCH($C329, 'Intro &amp; Setup'!$AF$17:$AF$66, 0)), ""))))</f>
        <v/>
      </c>
      <c r="U329" s="41" t="str">
        <f t="shared" si="66"/>
        <v/>
      </c>
      <c r="W329" s="28" t="str">
        <f t="shared" si="56"/>
        <v/>
      </c>
      <c r="X329" s="36" t="str">
        <f t="shared" si="57"/>
        <v/>
      </c>
      <c r="Y329" s="36"/>
      <c r="Z329" s="36"/>
      <c r="AA329" s="36" t="str">
        <f t="shared" si="58"/>
        <v/>
      </c>
      <c r="AB329" s="36" t="str">
        <f t="shared" si="59"/>
        <v/>
      </c>
      <c r="AC329" s="29" t="str">
        <f t="shared" si="60"/>
        <v/>
      </c>
      <c r="AE329" s="28" t="str">
        <f t="shared" si="61"/>
        <v/>
      </c>
      <c r="AF329" s="36" t="str">
        <f t="shared" si="62"/>
        <v/>
      </c>
      <c r="AG329" s="36"/>
      <c r="AH329" s="36"/>
      <c r="AI329" s="36" t="str">
        <f t="shared" si="63"/>
        <v/>
      </c>
      <c r="AJ329" s="36" t="str">
        <f t="shared" si="64"/>
        <v/>
      </c>
      <c r="AK329" s="29"/>
      <c r="AM329" s="41" t="str">
        <f t="shared" si="67"/>
        <v/>
      </c>
    </row>
    <row r="330" spans="1:39" ht="14.45" customHeight="1" x14ac:dyDescent="0.25">
      <c r="A330" s="13"/>
      <c r="B330" s="84"/>
      <c r="C330" s="85"/>
      <c r="D330" s="86"/>
      <c r="E330" s="86"/>
      <c r="F330" s="87"/>
      <c r="G330" s="87"/>
      <c r="H330" s="88"/>
      <c r="I330" s="13"/>
      <c r="J330" s="17" t="str">
        <f t="shared" si="65"/>
        <v/>
      </c>
      <c r="K330" s="13"/>
      <c r="L330" s="21" t="str">
        <f t="shared" si="54"/>
        <v/>
      </c>
      <c r="M330" s="22" t="str">
        <f t="shared" si="55"/>
        <v/>
      </c>
      <c r="N330" s="13"/>
      <c r="Q330" s="73" t="str">
        <f>IF(NOT($H330=""), $H330, IF($C330="", "", IF(IFERROR(INDEX('Intro &amp; Setup'!$AO$17:$AO$66, MATCH($C330, 'Intro &amp; Setup'!$AF$17:$AF$66, 0)), "")="", $Q$4, IFERROR(INDEX('Intro &amp; Setup'!$AO$17:$AO$66, MATCH($C330, 'Intro &amp; Setup'!$AF$17:$AF$66, 0)), ""))))</f>
        <v/>
      </c>
      <c r="U330" s="41" t="str">
        <f t="shared" si="66"/>
        <v/>
      </c>
      <c r="W330" s="28" t="str">
        <f t="shared" si="56"/>
        <v/>
      </c>
      <c r="X330" s="36" t="str">
        <f t="shared" si="57"/>
        <v/>
      </c>
      <c r="Y330" s="36"/>
      <c r="Z330" s="36"/>
      <c r="AA330" s="36" t="str">
        <f t="shared" si="58"/>
        <v/>
      </c>
      <c r="AB330" s="36" t="str">
        <f t="shared" si="59"/>
        <v/>
      </c>
      <c r="AC330" s="29" t="str">
        <f t="shared" si="60"/>
        <v/>
      </c>
      <c r="AE330" s="28" t="str">
        <f t="shared" si="61"/>
        <v/>
      </c>
      <c r="AF330" s="36" t="str">
        <f t="shared" si="62"/>
        <v/>
      </c>
      <c r="AG330" s="36"/>
      <c r="AH330" s="36"/>
      <c r="AI330" s="36" t="str">
        <f t="shared" si="63"/>
        <v/>
      </c>
      <c r="AJ330" s="36" t="str">
        <f t="shared" si="64"/>
        <v/>
      </c>
      <c r="AK330" s="29"/>
      <c r="AM330" s="41" t="str">
        <f t="shared" si="67"/>
        <v/>
      </c>
    </row>
    <row r="331" spans="1:39" ht="14.45" customHeight="1" x14ac:dyDescent="0.25">
      <c r="A331" s="13"/>
      <c r="B331" s="84"/>
      <c r="C331" s="85"/>
      <c r="D331" s="86"/>
      <c r="E331" s="86"/>
      <c r="F331" s="87"/>
      <c r="G331" s="87"/>
      <c r="H331" s="88"/>
      <c r="I331" s="13"/>
      <c r="J331" s="17" t="str">
        <f t="shared" si="65"/>
        <v/>
      </c>
      <c r="K331" s="13"/>
      <c r="L331" s="21" t="str">
        <f t="shared" ref="L331:L394" si="68">IF($U331="", "", IF($Q331=$Q$5, "", F331))</f>
        <v/>
      </c>
      <c r="M331" s="22" t="str">
        <f t="shared" ref="M331:M394" si="69">IF($U331="", "", IF($Q331=$Q$5, "", G331))</f>
        <v/>
      </c>
      <c r="N331" s="13"/>
      <c r="Q331" s="73" t="str">
        <f>IF(NOT($H331=""), $H331, IF($C331="", "", IF(IFERROR(INDEX('Intro &amp; Setup'!$AO$17:$AO$66, MATCH($C331, 'Intro &amp; Setup'!$AF$17:$AF$66, 0)), "")="", $Q$4, IFERROR(INDEX('Intro &amp; Setup'!$AO$17:$AO$66, MATCH($C331, 'Intro &amp; Setup'!$AF$17:$AF$66, 0)), ""))))</f>
        <v/>
      </c>
      <c r="U331" s="41" t="str">
        <f t="shared" si="66"/>
        <v/>
      </c>
      <c r="W331" s="28" t="str">
        <f t="shared" ref="W331:W394" si="70">IF(OR($U331="", B331=""), "", IF(OR(B331&lt;$S$3, B331&gt;$S$4, ISNUMBER(B331)=FALSE), "X", ""))</f>
        <v/>
      </c>
      <c r="X331" s="36" t="str">
        <f t="shared" ref="X331:X394" si="71">IF(OR($U331="", C331=""), "", IF(COUNTIF($S$11:$S$60, C331)=0, "X", ""))</f>
        <v/>
      </c>
      <c r="Y331" s="36"/>
      <c r="Z331" s="36"/>
      <c r="AA331" s="36" t="str">
        <f t="shared" ref="AA331:AA394" si="72">IF(OR($U331="", F331=""), "", IF(ISNUMBER(F331)=FALSE, "X", ""))</f>
        <v/>
      </c>
      <c r="AB331" s="36" t="str">
        <f t="shared" ref="AB331:AB394" si="73">IF(OR($U331="", G331=""), "", IF(ISNUMBER(G331)=FALSE, "X", ""))</f>
        <v/>
      </c>
      <c r="AC331" s="29" t="str">
        <f t="shared" ref="AC331:AC394" si="74">IF(OR($U331="", H331=""), "", IF(COUNTIF($Q$4:$Q$5, H331)=0, "X", ""))</f>
        <v/>
      </c>
      <c r="AE331" s="28" t="str">
        <f t="shared" ref="AE331:AE394" si="75">IF($U331="", "", IF(B331="", "X", ""))</f>
        <v/>
      </c>
      <c r="AF331" s="36" t="str">
        <f t="shared" ref="AF331:AF394" si="76">IF($U331="", "", IF(C331="", "X", ""))</f>
        <v/>
      </c>
      <c r="AG331" s="36"/>
      <c r="AH331" s="36"/>
      <c r="AI331" s="36" t="str">
        <f t="shared" ref="AI331:AI394" si="77">IF(OR($U331="", NOT($G331="")), "", IF(F331="", "X", ""))</f>
        <v/>
      </c>
      <c r="AJ331" s="36" t="str">
        <f t="shared" ref="AJ331:AJ394" si="78">IF(OR($U331="", NOT($F331="")), "", IF(G331="", "X", ""))</f>
        <v/>
      </c>
      <c r="AK331" s="29"/>
      <c r="AM331" s="41" t="str">
        <f t="shared" si="67"/>
        <v/>
      </c>
    </row>
    <row r="332" spans="1:39" ht="14.45" customHeight="1" x14ac:dyDescent="0.25">
      <c r="A332" s="13"/>
      <c r="B332" s="84"/>
      <c r="C332" s="85"/>
      <c r="D332" s="86"/>
      <c r="E332" s="86"/>
      <c r="F332" s="87"/>
      <c r="G332" s="87"/>
      <c r="H332" s="88"/>
      <c r="I332" s="13"/>
      <c r="J332" s="17" t="str">
        <f t="shared" ref="J332:J395" si="79">IF(AND($F332="", $G332=""), "", IF($Q332=$Q$5, "", IFERROR((($M332-$L332)*$J$7), "")))</f>
        <v/>
      </c>
      <c r="K332" s="13"/>
      <c r="L332" s="21" t="str">
        <f t="shared" si="68"/>
        <v/>
      </c>
      <c r="M332" s="22" t="str">
        <f t="shared" si="69"/>
        <v/>
      </c>
      <c r="N332" s="13"/>
      <c r="Q332" s="73" t="str">
        <f>IF(NOT($H332=""), $H332, IF($C332="", "", IF(IFERROR(INDEX('Intro &amp; Setup'!$AO$17:$AO$66, MATCH($C332, 'Intro &amp; Setup'!$AF$17:$AF$66, 0)), "")="", $Q$4, IFERROR(INDEX('Intro &amp; Setup'!$AO$17:$AO$66, MATCH($C332, 'Intro &amp; Setup'!$AF$17:$AF$66, 0)), ""))))</f>
        <v/>
      </c>
      <c r="U332" s="41" t="str">
        <f t="shared" ref="U332:U395" si="80">IF(COUNTIF($B332:$H332, "")=7, "", "X")</f>
        <v/>
      </c>
      <c r="W332" s="28" t="str">
        <f t="shared" si="70"/>
        <v/>
      </c>
      <c r="X332" s="36" t="str">
        <f t="shared" si="71"/>
        <v/>
      </c>
      <c r="Y332" s="36"/>
      <c r="Z332" s="36"/>
      <c r="AA332" s="36" t="str">
        <f t="shared" si="72"/>
        <v/>
      </c>
      <c r="AB332" s="36" t="str">
        <f t="shared" si="73"/>
        <v/>
      </c>
      <c r="AC332" s="29" t="str">
        <f t="shared" si="74"/>
        <v/>
      </c>
      <c r="AE332" s="28" t="str">
        <f t="shared" si="75"/>
        <v/>
      </c>
      <c r="AF332" s="36" t="str">
        <f t="shared" si="76"/>
        <v/>
      </c>
      <c r="AG332" s="36"/>
      <c r="AH332" s="36"/>
      <c r="AI332" s="36" t="str">
        <f t="shared" si="77"/>
        <v/>
      </c>
      <c r="AJ332" s="36" t="str">
        <f t="shared" si="78"/>
        <v/>
      </c>
      <c r="AK332" s="29"/>
      <c r="AM332" s="41" t="str">
        <f t="shared" ref="AM332:AM395" si="81">IF($B332="", "", TEXT($B332, "mmm yyyy"))</f>
        <v/>
      </c>
    </row>
    <row r="333" spans="1:39" ht="14.45" customHeight="1" x14ac:dyDescent="0.25">
      <c r="A333" s="13"/>
      <c r="B333" s="84"/>
      <c r="C333" s="85"/>
      <c r="D333" s="86"/>
      <c r="E333" s="86"/>
      <c r="F333" s="87"/>
      <c r="G333" s="87"/>
      <c r="H333" s="88"/>
      <c r="I333" s="13"/>
      <c r="J333" s="17" t="str">
        <f t="shared" si="79"/>
        <v/>
      </c>
      <c r="K333" s="13"/>
      <c r="L333" s="21" t="str">
        <f t="shared" si="68"/>
        <v/>
      </c>
      <c r="M333" s="22" t="str">
        <f t="shared" si="69"/>
        <v/>
      </c>
      <c r="N333" s="13"/>
      <c r="Q333" s="73" t="str">
        <f>IF(NOT($H333=""), $H333, IF($C333="", "", IF(IFERROR(INDEX('Intro &amp; Setup'!$AO$17:$AO$66, MATCH($C333, 'Intro &amp; Setup'!$AF$17:$AF$66, 0)), "")="", $Q$4, IFERROR(INDEX('Intro &amp; Setup'!$AO$17:$AO$66, MATCH($C333, 'Intro &amp; Setup'!$AF$17:$AF$66, 0)), ""))))</f>
        <v/>
      </c>
      <c r="U333" s="41" t="str">
        <f t="shared" si="80"/>
        <v/>
      </c>
      <c r="W333" s="28" t="str">
        <f t="shared" si="70"/>
        <v/>
      </c>
      <c r="X333" s="36" t="str">
        <f t="shared" si="71"/>
        <v/>
      </c>
      <c r="Y333" s="36"/>
      <c r="Z333" s="36"/>
      <c r="AA333" s="36" t="str">
        <f t="shared" si="72"/>
        <v/>
      </c>
      <c r="AB333" s="36" t="str">
        <f t="shared" si="73"/>
        <v/>
      </c>
      <c r="AC333" s="29" t="str">
        <f t="shared" si="74"/>
        <v/>
      </c>
      <c r="AE333" s="28" t="str">
        <f t="shared" si="75"/>
        <v/>
      </c>
      <c r="AF333" s="36" t="str">
        <f t="shared" si="76"/>
        <v/>
      </c>
      <c r="AG333" s="36"/>
      <c r="AH333" s="36"/>
      <c r="AI333" s="36" t="str">
        <f t="shared" si="77"/>
        <v/>
      </c>
      <c r="AJ333" s="36" t="str">
        <f t="shared" si="78"/>
        <v/>
      </c>
      <c r="AK333" s="29"/>
      <c r="AM333" s="41" t="str">
        <f t="shared" si="81"/>
        <v/>
      </c>
    </row>
    <row r="334" spans="1:39" ht="14.45" customHeight="1" x14ac:dyDescent="0.25">
      <c r="A334" s="13"/>
      <c r="B334" s="84"/>
      <c r="C334" s="85"/>
      <c r="D334" s="86"/>
      <c r="E334" s="86"/>
      <c r="F334" s="87"/>
      <c r="G334" s="87"/>
      <c r="H334" s="88"/>
      <c r="I334" s="13"/>
      <c r="J334" s="17" t="str">
        <f t="shared" si="79"/>
        <v/>
      </c>
      <c r="K334" s="13"/>
      <c r="L334" s="21" t="str">
        <f t="shared" si="68"/>
        <v/>
      </c>
      <c r="M334" s="22" t="str">
        <f t="shared" si="69"/>
        <v/>
      </c>
      <c r="N334" s="13"/>
      <c r="Q334" s="73" t="str">
        <f>IF(NOT($H334=""), $H334, IF($C334="", "", IF(IFERROR(INDEX('Intro &amp; Setup'!$AO$17:$AO$66, MATCH($C334, 'Intro &amp; Setup'!$AF$17:$AF$66, 0)), "")="", $Q$4, IFERROR(INDEX('Intro &amp; Setup'!$AO$17:$AO$66, MATCH($C334, 'Intro &amp; Setup'!$AF$17:$AF$66, 0)), ""))))</f>
        <v/>
      </c>
      <c r="U334" s="41" t="str">
        <f t="shared" si="80"/>
        <v/>
      </c>
      <c r="W334" s="28" t="str">
        <f t="shared" si="70"/>
        <v/>
      </c>
      <c r="X334" s="36" t="str">
        <f t="shared" si="71"/>
        <v/>
      </c>
      <c r="Y334" s="36"/>
      <c r="Z334" s="36"/>
      <c r="AA334" s="36" t="str">
        <f t="shared" si="72"/>
        <v/>
      </c>
      <c r="AB334" s="36" t="str">
        <f t="shared" si="73"/>
        <v/>
      </c>
      <c r="AC334" s="29" t="str">
        <f t="shared" si="74"/>
        <v/>
      </c>
      <c r="AE334" s="28" t="str">
        <f t="shared" si="75"/>
        <v/>
      </c>
      <c r="AF334" s="36" t="str">
        <f t="shared" si="76"/>
        <v/>
      </c>
      <c r="AG334" s="36"/>
      <c r="AH334" s="36"/>
      <c r="AI334" s="36" t="str">
        <f t="shared" si="77"/>
        <v/>
      </c>
      <c r="AJ334" s="36" t="str">
        <f t="shared" si="78"/>
        <v/>
      </c>
      <c r="AK334" s="29"/>
      <c r="AM334" s="41" t="str">
        <f t="shared" si="81"/>
        <v/>
      </c>
    </row>
    <row r="335" spans="1:39" ht="14.45" customHeight="1" x14ac:dyDescent="0.25">
      <c r="A335" s="13"/>
      <c r="B335" s="84"/>
      <c r="C335" s="85"/>
      <c r="D335" s="86"/>
      <c r="E335" s="86"/>
      <c r="F335" s="87"/>
      <c r="G335" s="87"/>
      <c r="H335" s="88"/>
      <c r="I335" s="13"/>
      <c r="J335" s="17" t="str">
        <f t="shared" si="79"/>
        <v/>
      </c>
      <c r="K335" s="13"/>
      <c r="L335" s="21" t="str">
        <f t="shared" si="68"/>
        <v/>
      </c>
      <c r="M335" s="22" t="str">
        <f t="shared" si="69"/>
        <v/>
      </c>
      <c r="N335" s="13"/>
      <c r="Q335" s="73" t="str">
        <f>IF(NOT($H335=""), $H335, IF($C335="", "", IF(IFERROR(INDEX('Intro &amp; Setup'!$AO$17:$AO$66, MATCH($C335, 'Intro &amp; Setup'!$AF$17:$AF$66, 0)), "")="", $Q$4, IFERROR(INDEX('Intro &amp; Setup'!$AO$17:$AO$66, MATCH($C335, 'Intro &amp; Setup'!$AF$17:$AF$66, 0)), ""))))</f>
        <v/>
      </c>
      <c r="U335" s="41" t="str">
        <f t="shared" si="80"/>
        <v/>
      </c>
      <c r="W335" s="28" t="str">
        <f t="shared" si="70"/>
        <v/>
      </c>
      <c r="X335" s="36" t="str">
        <f t="shared" si="71"/>
        <v/>
      </c>
      <c r="Y335" s="36"/>
      <c r="Z335" s="36"/>
      <c r="AA335" s="36" t="str">
        <f t="shared" si="72"/>
        <v/>
      </c>
      <c r="AB335" s="36" t="str">
        <f t="shared" si="73"/>
        <v/>
      </c>
      <c r="AC335" s="29" t="str">
        <f t="shared" si="74"/>
        <v/>
      </c>
      <c r="AE335" s="28" t="str">
        <f t="shared" si="75"/>
        <v/>
      </c>
      <c r="AF335" s="36" t="str">
        <f t="shared" si="76"/>
        <v/>
      </c>
      <c r="AG335" s="36"/>
      <c r="AH335" s="36"/>
      <c r="AI335" s="36" t="str">
        <f t="shared" si="77"/>
        <v/>
      </c>
      <c r="AJ335" s="36" t="str">
        <f t="shared" si="78"/>
        <v/>
      </c>
      <c r="AK335" s="29"/>
      <c r="AM335" s="41" t="str">
        <f t="shared" si="81"/>
        <v/>
      </c>
    </row>
    <row r="336" spans="1:39" ht="14.45" customHeight="1" x14ac:dyDescent="0.25">
      <c r="A336" s="13"/>
      <c r="B336" s="84"/>
      <c r="C336" s="85"/>
      <c r="D336" s="86"/>
      <c r="E336" s="86"/>
      <c r="F336" s="87"/>
      <c r="G336" s="87"/>
      <c r="H336" s="88"/>
      <c r="I336" s="13"/>
      <c r="J336" s="17" t="str">
        <f t="shared" si="79"/>
        <v/>
      </c>
      <c r="K336" s="13"/>
      <c r="L336" s="21" t="str">
        <f t="shared" si="68"/>
        <v/>
      </c>
      <c r="M336" s="22" t="str">
        <f t="shared" si="69"/>
        <v/>
      </c>
      <c r="N336" s="13"/>
      <c r="Q336" s="73" t="str">
        <f>IF(NOT($H336=""), $H336, IF($C336="", "", IF(IFERROR(INDEX('Intro &amp; Setup'!$AO$17:$AO$66, MATCH($C336, 'Intro &amp; Setup'!$AF$17:$AF$66, 0)), "")="", $Q$4, IFERROR(INDEX('Intro &amp; Setup'!$AO$17:$AO$66, MATCH($C336, 'Intro &amp; Setup'!$AF$17:$AF$66, 0)), ""))))</f>
        <v/>
      </c>
      <c r="U336" s="41" t="str">
        <f t="shared" si="80"/>
        <v/>
      </c>
      <c r="W336" s="28" t="str">
        <f t="shared" si="70"/>
        <v/>
      </c>
      <c r="X336" s="36" t="str">
        <f t="shared" si="71"/>
        <v/>
      </c>
      <c r="Y336" s="36"/>
      <c r="Z336" s="36"/>
      <c r="AA336" s="36" t="str">
        <f t="shared" si="72"/>
        <v/>
      </c>
      <c r="AB336" s="36" t="str">
        <f t="shared" si="73"/>
        <v/>
      </c>
      <c r="AC336" s="29" t="str">
        <f t="shared" si="74"/>
        <v/>
      </c>
      <c r="AE336" s="28" t="str">
        <f t="shared" si="75"/>
        <v/>
      </c>
      <c r="AF336" s="36" t="str">
        <f t="shared" si="76"/>
        <v/>
      </c>
      <c r="AG336" s="36"/>
      <c r="AH336" s="36"/>
      <c r="AI336" s="36" t="str">
        <f t="shared" si="77"/>
        <v/>
      </c>
      <c r="AJ336" s="36" t="str">
        <f t="shared" si="78"/>
        <v/>
      </c>
      <c r="AK336" s="29"/>
      <c r="AM336" s="41" t="str">
        <f t="shared" si="81"/>
        <v/>
      </c>
    </row>
    <row r="337" spans="1:39" ht="14.45" customHeight="1" x14ac:dyDescent="0.25">
      <c r="A337" s="13"/>
      <c r="B337" s="84"/>
      <c r="C337" s="85"/>
      <c r="D337" s="86"/>
      <c r="E337" s="86"/>
      <c r="F337" s="87"/>
      <c r="G337" s="87"/>
      <c r="H337" s="88"/>
      <c r="I337" s="13"/>
      <c r="J337" s="17" t="str">
        <f t="shared" si="79"/>
        <v/>
      </c>
      <c r="K337" s="13"/>
      <c r="L337" s="21" t="str">
        <f t="shared" si="68"/>
        <v/>
      </c>
      <c r="M337" s="22" t="str">
        <f t="shared" si="69"/>
        <v/>
      </c>
      <c r="N337" s="13"/>
      <c r="Q337" s="73" t="str">
        <f>IF(NOT($H337=""), $H337, IF($C337="", "", IF(IFERROR(INDEX('Intro &amp; Setup'!$AO$17:$AO$66, MATCH($C337, 'Intro &amp; Setup'!$AF$17:$AF$66, 0)), "")="", $Q$4, IFERROR(INDEX('Intro &amp; Setup'!$AO$17:$AO$66, MATCH($C337, 'Intro &amp; Setup'!$AF$17:$AF$66, 0)), ""))))</f>
        <v/>
      </c>
      <c r="U337" s="41" t="str">
        <f t="shared" si="80"/>
        <v/>
      </c>
      <c r="W337" s="28" t="str">
        <f t="shared" si="70"/>
        <v/>
      </c>
      <c r="X337" s="36" t="str">
        <f t="shared" si="71"/>
        <v/>
      </c>
      <c r="Y337" s="36"/>
      <c r="Z337" s="36"/>
      <c r="AA337" s="36" t="str">
        <f t="shared" si="72"/>
        <v/>
      </c>
      <c r="AB337" s="36" t="str">
        <f t="shared" si="73"/>
        <v/>
      </c>
      <c r="AC337" s="29" t="str">
        <f t="shared" si="74"/>
        <v/>
      </c>
      <c r="AE337" s="28" t="str">
        <f t="shared" si="75"/>
        <v/>
      </c>
      <c r="AF337" s="36" t="str">
        <f t="shared" si="76"/>
        <v/>
      </c>
      <c r="AG337" s="36"/>
      <c r="AH337" s="36"/>
      <c r="AI337" s="36" t="str">
        <f t="shared" si="77"/>
        <v/>
      </c>
      <c r="AJ337" s="36" t="str">
        <f t="shared" si="78"/>
        <v/>
      </c>
      <c r="AK337" s="29"/>
      <c r="AM337" s="41" t="str">
        <f t="shared" si="81"/>
        <v/>
      </c>
    </row>
    <row r="338" spans="1:39" ht="14.45" customHeight="1" x14ac:dyDescent="0.25">
      <c r="A338" s="13"/>
      <c r="B338" s="84"/>
      <c r="C338" s="85"/>
      <c r="D338" s="86"/>
      <c r="E338" s="86"/>
      <c r="F338" s="87"/>
      <c r="G338" s="87"/>
      <c r="H338" s="88"/>
      <c r="I338" s="13"/>
      <c r="J338" s="17" t="str">
        <f t="shared" si="79"/>
        <v/>
      </c>
      <c r="K338" s="13"/>
      <c r="L338" s="21" t="str">
        <f t="shared" si="68"/>
        <v/>
      </c>
      <c r="M338" s="22" t="str">
        <f t="shared" si="69"/>
        <v/>
      </c>
      <c r="N338" s="13"/>
      <c r="Q338" s="73" t="str">
        <f>IF(NOT($H338=""), $H338, IF($C338="", "", IF(IFERROR(INDEX('Intro &amp; Setup'!$AO$17:$AO$66, MATCH($C338, 'Intro &amp; Setup'!$AF$17:$AF$66, 0)), "")="", $Q$4, IFERROR(INDEX('Intro &amp; Setup'!$AO$17:$AO$66, MATCH($C338, 'Intro &amp; Setup'!$AF$17:$AF$66, 0)), ""))))</f>
        <v/>
      </c>
      <c r="U338" s="41" t="str">
        <f t="shared" si="80"/>
        <v/>
      </c>
      <c r="W338" s="28" t="str">
        <f t="shared" si="70"/>
        <v/>
      </c>
      <c r="X338" s="36" t="str">
        <f t="shared" si="71"/>
        <v/>
      </c>
      <c r="Y338" s="36"/>
      <c r="Z338" s="36"/>
      <c r="AA338" s="36" t="str">
        <f t="shared" si="72"/>
        <v/>
      </c>
      <c r="AB338" s="36" t="str">
        <f t="shared" si="73"/>
        <v/>
      </c>
      <c r="AC338" s="29" t="str">
        <f t="shared" si="74"/>
        <v/>
      </c>
      <c r="AE338" s="28" t="str">
        <f t="shared" si="75"/>
        <v/>
      </c>
      <c r="AF338" s="36" t="str">
        <f t="shared" si="76"/>
        <v/>
      </c>
      <c r="AG338" s="36"/>
      <c r="AH338" s="36"/>
      <c r="AI338" s="36" t="str">
        <f t="shared" si="77"/>
        <v/>
      </c>
      <c r="AJ338" s="36" t="str">
        <f t="shared" si="78"/>
        <v/>
      </c>
      <c r="AK338" s="29"/>
      <c r="AM338" s="41" t="str">
        <f t="shared" si="81"/>
        <v/>
      </c>
    </row>
    <row r="339" spans="1:39" ht="14.45" customHeight="1" x14ac:dyDescent="0.25">
      <c r="A339" s="13"/>
      <c r="B339" s="84"/>
      <c r="C339" s="85"/>
      <c r="D339" s="86"/>
      <c r="E339" s="86"/>
      <c r="F339" s="87"/>
      <c r="G339" s="87"/>
      <c r="H339" s="88"/>
      <c r="I339" s="13"/>
      <c r="J339" s="17" t="str">
        <f t="shared" si="79"/>
        <v/>
      </c>
      <c r="K339" s="13"/>
      <c r="L339" s="21" t="str">
        <f t="shared" si="68"/>
        <v/>
      </c>
      <c r="M339" s="22" t="str">
        <f t="shared" si="69"/>
        <v/>
      </c>
      <c r="N339" s="13"/>
      <c r="Q339" s="73" t="str">
        <f>IF(NOT($H339=""), $H339, IF($C339="", "", IF(IFERROR(INDEX('Intro &amp; Setup'!$AO$17:$AO$66, MATCH($C339, 'Intro &amp; Setup'!$AF$17:$AF$66, 0)), "")="", $Q$4, IFERROR(INDEX('Intro &amp; Setup'!$AO$17:$AO$66, MATCH($C339, 'Intro &amp; Setup'!$AF$17:$AF$66, 0)), ""))))</f>
        <v/>
      </c>
      <c r="U339" s="41" t="str">
        <f t="shared" si="80"/>
        <v/>
      </c>
      <c r="W339" s="28" t="str">
        <f t="shared" si="70"/>
        <v/>
      </c>
      <c r="X339" s="36" t="str">
        <f t="shared" si="71"/>
        <v/>
      </c>
      <c r="Y339" s="36"/>
      <c r="Z339" s="36"/>
      <c r="AA339" s="36" t="str">
        <f t="shared" si="72"/>
        <v/>
      </c>
      <c r="AB339" s="36" t="str">
        <f t="shared" si="73"/>
        <v/>
      </c>
      <c r="AC339" s="29" t="str">
        <f t="shared" si="74"/>
        <v/>
      </c>
      <c r="AE339" s="28" t="str">
        <f t="shared" si="75"/>
        <v/>
      </c>
      <c r="AF339" s="36" t="str">
        <f t="shared" si="76"/>
        <v/>
      </c>
      <c r="AG339" s="36"/>
      <c r="AH339" s="36"/>
      <c r="AI339" s="36" t="str">
        <f t="shared" si="77"/>
        <v/>
      </c>
      <c r="AJ339" s="36" t="str">
        <f t="shared" si="78"/>
        <v/>
      </c>
      <c r="AK339" s="29"/>
      <c r="AM339" s="41" t="str">
        <f t="shared" si="81"/>
        <v/>
      </c>
    </row>
    <row r="340" spans="1:39" ht="14.45" customHeight="1" x14ac:dyDescent="0.25">
      <c r="A340" s="13"/>
      <c r="B340" s="84"/>
      <c r="C340" s="85"/>
      <c r="D340" s="86"/>
      <c r="E340" s="86"/>
      <c r="F340" s="87"/>
      <c r="G340" s="87"/>
      <c r="H340" s="88"/>
      <c r="I340" s="13"/>
      <c r="J340" s="17" t="str">
        <f t="shared" si="79"/>
        <v/>
      </c>
      <c r="K340" s="13"/>
      <c r="L340" s="21" t="str">
        <f t="shared" si="68"/>
        <v/>
      </c>
      <c r="M340" s="22" t="str">
        <f t="shared" si="69"/>
        <v/>
      </c>
      <c r="N340" s="13"/>
      <c r="Q340" s="73" t="str">
        <f>IF(NOT($H340=""), $H340, IF($C340="", "", IF(IFERROR(INDEX('Intro &amp; Setup'!$AO$17:$AO$66, MATCH($C340, 'Intro &amp; Setup'!$AF$17:$AF$66, 0)), "")="", $Q$4, IFERROR(INDEX('Intro &amp; Setup'!$AO$17:$AO$66, MATCH($C340, 'Intro &amp; Setup'!$AF$17:$AF$66, 0)), ""))))</f>
        <v/>
      </c>
      <c r="U340" s="41" t="str">
        <f t="shared" si="80"/>
        <v/>
      </c>
      <c r="W340" s="28" t="str">
        <f t="shared" si="70"/>
        <v/>
      </c>
      <c r="X340" s="36" t="str">
        <f t="shared" si="71"/>
        <v/>
      </c>
      <c r="Y340" s="36"/>
      <c r="Z340" s="36"/>
      <c r="AA340" s="36" t="str">
        <f t="shared" si="72"/>
        <v/>
      </c>
      <c r="AB340" s="36" t="str">
        <f t="shared" si="73"/>
        <v/>
      </c>
      <c r="AC340" s="29" t="str">
        <f t="shared" si="74"/>
        <v/>
      </c>
      <c r="AE340" s="28" t="str">
        <f t="shared" si="75"/>
        <v/>
      </c>
      <c r="AF340" s="36" t="str">
        <f t="shared" si="76"/>
        <v/>
      </c>
      <c r="AG340" s="36"/>
      <c r="AH340" s="36"/>
      <c r="AI340" s="36" t="str">
        <f t="shared" si="77"/>
        <v/>
      </c>
      <c r="AJ340" s="36" t="str">
        <f t="shared" si="78"/>
        <v/>
      </c>
      <c r="AK340" s="29"/>
      <c r="AM340" s="41" t="str">
        <f t="shared" si="81"/>
        <v/>
      </c>
    </row>
    <row r="341" spans="1:39" ht="14.45" customHeight="1" x14ac:dyDescent="0.25">
      <c r="A341" s="13"/>
      <c r="B341" s="84"/>
      <c r="C341" s="85"/>
      <c r="D341" s="86"/>
      <c r="E341" s="86"/>
      <c r="F341" s="87"/>
      <c r="G341" s="87"/>
      <c r="H341" s="88"/>
      <c r="I341" s="13"/>
      <c r="J341" s="17" t="str">
        <f t="shared" si="79"/>
        <v/>
      </c>
      <c r="K341" s="13"/>
      <c r="L341" s="21" t="str">
        <f t="shared" si="68"/>
        <v/>
      </c>
      <c r="M341" s="22" t="str">
        <f t="shared" si="69"/>
        <v/>
      </c>
      <c r="N341" s="13"/>
      <c r="Q341" s="73" t="str">
        <f>IF(NOT($H341=""), $H341, IF($C341="", "", IF(IFERROR(INDEX('Intro &amp; Setup'!$AO$17:$AO$66, MATCH($C341, 'Intro &amp; Setup'!$AF$17:$AF$66, 0)), "")="", $Q$4, IFERROR(INDEX('Intro &amp; Setup'!$AO$17:$AO$66, MATCH($C341, 'Intro &amp; Setup'!$AF$17:$AF$66, 0)), ""))))</f>
        <v/>
      </c>
      <c r="U341" s="41" t="str">
        <f t="shared" si="80"/>
        <v/>
      </c>
      <c r="W341" s="28" t="str">
        <f t="shared" si="70"/>
        <v/>
      </c>
      <c r="X341" s="36" t="str">
        <f t="shared" si="71"/>
        <v/>
      </c>
      <c r="Y341" s="36"/>
      <c r="Z341" s="36"/>
      <c r="AA341" s="36" t="str">
        <f t="shared" si="72"/>
        <v/>
      </c>
      <c r="AB341" s="36" t="str">
        <f t="shared" si="73"/>
        <v/>
      </c>
      <c r="AC341" s="29" t="str">
        <f t="shared" si="74"/>
        <v/>
      </c>
      <c r="AE341" s="28" t="str">
        <f t="shared" si="75"/>
        <v/>
      </c>
      <c r="AF341" s="36" t="str">
        <f t="shared" si="76"/>
        <v/>
      </c>
      <c r="AG341" s="36"/>
      <c r="AH341" s="36"/>
      <c r="AI341" s="36" t="str">
        <f t="shared" si="77"/>
        <v/>
      </c>
      <c r="AJ341" s="36" t="str">
        <f t="shared" si="78"/>
        <v/>
      </c>
      <c r="AK341" s="29"/>
      <c r="AM341" s="41" t="str">
        <f t="shared" si="81"/>
        <v/>
      </c>
    </row>
    <row r="342" spans="1:39" ht="14.45" customHeight="1" x14ac:dyDescent="0.25">
      <c r="A342" s="13"/>
      <c r="B342" s="84"/>
      <c r="C342" s="85"/>
      <c r="D342" s="86"/>
      <c r="E342" s="86"/>
      <c r="F342" s="87"/>
      <c r="G342" s="87"/>
      <c r="H342" s="88"/>
      <c r="I342" s="13"/>
      <c r="J342" s="17" t="str">
        <f t="shared" si="79"/>
        <v/>
      </c>
      <c r="K342" s="13"/>
      <c r="L342" s="21" t="str">
        <f t="shared" si="68"/>
        <v/>
      </c>
      <c r="M342" s="22" t="str">
        <f t="shared" si="69"/>
        <v/>
      </c>
      <c r="N342" s="13"/>
      <c r="Q342" s="73" t="str">
        <f>IF(NOT($H342=""), $H342, IF($C342="", "", IF(IFERROR(INDEX('Intro &amp; Setup'!$AO$17:$AO$66, MATCH($C342, 'Intro &amp; Setup'!$AF$17:$AF$66, 0)), "")="", $Q$4, IFERROR(INDEX('Intro &amp; Setup'!$AO$17:$AO$66, MATCH($C342, 'Intro &amp; Setup'!$AF$17:$AF$66, 0)), ""))))</f>
        <v/>
      </c>
      <c r="U342" s="41" t="str">
        <f t="shared" si="80"/>
        <v/>
      </c>
      <c r="W342" s="28" t="str">
        <f t="shared" si="70"/>
        <v/>
      </c>
      <c r="X342" s="36" t="str">
        <f t="shared" si="71"/>
        <v/>
      </c>
      <c r="Y342" s="36"/>
      <c r="Z342" s="36"/>
      <c r="AA342" s="36" t="str">
        <f t="shared" si="72"/>
        <v/>
      </c>
      <c r="AB342" s="36" t="str">
        <f t="shared" si="73"/>
        <v/>
      </c>
      <c r="AC342" s="29" t="str">
        <f t="shared" si="74"/>
        <v/>
      </c>
      <c r="AE342" s="28" t="str">
        <f t="shared" si="75"/>
        <v/>
      </c>
      <c r="AF342" s="36" t="str">
        <f t="shared" si="76"/>
        <v/>
      </c>
      <c r="AG342" s="36"/>
      <c r="AH342" s="36"/>
      <c r="AI342" s="36" t="str">
        <f t="shared" si="77"/>
        <v/>
      </c>
      <c r="AJ342" s="36" t="str">
        <f t="shared" si="78"/>
        <v/>
      </c>
      <c r="AK342" s="29"/>
      <c r="AM342" s="41" t="str">
        <f t="shared" si="81"/>
        <v/>
      </c>
    </row>
    <row r="343" spans="1:39" ht="14.45" customHeight="1" x14ac:dyDescent="0.25">
      <c r="A343" s="13"/>
      <c r="B343" s="84"/>
      <c r="C343" s="85"/>
      <c r="D343" s="86"/>
      <c r="E343" s="86"/>
      <c r="F343" s="87"/>
      <c r="G343" s="87"/>
      <c r="H343" s="88"/>
      <c r="I343" s="13"/>
      <c r="J343" s="17" t="str">
        <f t="shared" si="79"/>
        <v/>
      </c>
      <c r="K343" s="13"/>
      <c r="L343" s="21" t="str">
        <f t="shared" si="68"/>
        <v/>
      </c>
      <c r="M343" s="22" t="str">
        <f t="shared" si="69"/>
        <v/>
      </c>
      <c r="N343" s="13"/>
      <c r="Q343" s="73" t="str">
        <f>IF(NOT($H343=""), $H343, IF($C343="", "", IF(IFERROR(INDEX('Intro &amp; Setup'!$AO$17:$AO$66, MATCH($C343, 'Intro &amp; Setup'!$AF$17:$AF$66, 0)), "")="", $Q$4, IFERROR(INDEX('Intro &amp; Setup'!$AO$17:$AO$66, MATCH($C343, 'Intro &amp; Setup'!$AF$17:$AF$66, 0)), ""))))</f>
        <v/>
      </c>
      <c r="U343" s="41" t="str">
        <f t="shared" si="80"/>
        <v/>
      </c>
      <c r="W343" s="28" t="str">
        <f t="shared" si="70"/>
        <v/>
      </c>
      <c r="X343" s="36" t="str">
        <f t="shared" si="71"/>
        <v/>
      </c>
      <c r="Y343" s="36"/>
      <c r="Z343" s="36"/>
      <c r="AA343" s="36" t="str">
        <f t="shared" si="72"/>
        <v/>
      </c>
      <c r="AB343" s="36" t="str">
        <f t="shared" si="73"/>
        <v/>
      </c>
      <c r="AC343" s="29" t="str">
        <f t="shared" si="74"/>
        <v/>
      </c>
      <c r="AE343" s="28" t="str">
        <f t="shared" si="75"/>
        <v/>
      </c>
      <c r="AF343" s="36" t="str">
        <f t="shared" si="76"/>
        <v/>
      </c>
      <c r="AG343" s="36"/>
      <c r="AH343" s="36"/>
      <c r="AI343" s="36" t="str">
        <f t="shared" si="77"/>
        <v/>
      </c>
      <c r="AJ343" s="36" t="str">
        <f t="shared" si="78"/>
        <v/>
      </c>
      <c r="AK343" s="29"/>
      <c r="AM343" s="41" t="str">
        <f t="shared" si="81"/>
        <v/>
      </c>
    </row>
    <row r="344" spans="1:39" ht="14.45" customHeight="1" x14ac:dyDescent="0.25">
      <c r="A344" s="13"/>
      <c r="B344" s="84"/>
      <c r="C344" s="85"/>
      <c r="D344" s="86"/>
      <c r="E344" s="86"/>
      <c r="F344" s="87"/>
      <c r="G344" s="87"/>
      <c r="H344" s="88"/>
      <c r="I344" s="13"/>
      <c r="J344" s="17" t="str">
        <f t="shared" si="79"/>
        <v/>
      </c>
      <c r="K344" s="13"/>
      <c r="L344" s="21" t="str">
        <f t="shared" si="68"/>
        <v/>
      </c>
      <c r="M344" s="22" t="str">
        <f t="shared" si="69"/>
        <v/>
      </c>
      <c r="N344" s="13"/>
      <c r="Q344" s="73" t="str">
        <f>IF(NOT($H344=""), $H344, IF($C344="", "", IF(IFERROR(INDEX('Intro &amp; Setup'!$AO$17:$AO$66, MATCH($C344, 'Intro &amp; Setup'!$AF$17:$AF$66, 0)), "")="", $Q$4, IFERROR(INDEX('Intro &amp; Setup'!$AO$17:$AO$66, MATCH($C344, 'Intro &amp; Setup'!$AF$17:$AF$66, 0)), ""))))</f>
        <v/>
      </c>
      <c r="U344" s="41" t="str">
        <f t="shared" si="80"/>
        <v/>
      </c>
      <c r="W344" s="28" t="str">
        <f t="shared" si="70"/>
        <v/>
      </c>
      <c r="X344" s="36" t="str">
        <f t="shared" si="71"/>
        <v/>
      </c>
      <c r="Y344" s="36"/>
      <c r="Z344" s="36"/>
      <c r="AA344" s="36" t="str">
        <f t="shared" si="72"/>
        <v/>
      </c>
      <c r="AB344" s="36" t="str">
        <f t="shared" si="73"/>
        <v/>
      </c>
      <c r="AC344" s="29" t="str">
        <f t="shared" si="74"/>
        <v/>
      </c>
      <c r="AE344" s="28" t="str">
        <f t="shared" si="75"/>
        <v/>
      </c>
      <c r="AF344" s="36" t="str">
        <f t="shared" si="76"/>
        <v/>
      </c>
      <c r="AG344" s="36"/>
      <c r="AH344" s="36"/>
      <c r="AI344" s="36" t="str">
        <f t="shared" si="77"/>
        <v/>
      </c>
      <c r="AJ344" s="36" t="str">
        <f t="shared" si="78"/>
        <v/>
      </c>
      <c r="AK344" s="29"/>
      <c r="AM344" s="41" t="str">
        <f t="shared" si="81"/>
        <v/>
      </c>
    </row>
    <row r="345" spans="1:39" ht="14.45" customHeight="1" x14ac:dyDescent="0.25">
      <c r="A345" s="13"/>
      <c r="B345" s="84"/>
      <c r="C345" s="85"/>
      <c r="D345" s="86"/>
      <c r="E345" s="86"/>
      <c r="F345" s="87"/>
      <c r="G345" s="87"/>
      <c r="H345" s="88"/>
      <c r="I345" s="13"/>
      <c r="J345" s="17" t="str">
        <f t="shared" si="79"/>
        <v/>
      </c>
      <c r="K345" s="13"/>
      <c r="L345" s="21" t="str">
        <f t="shared" si="68"/>
        <v/>
      </c>
      <c r="M345" s="22" t="str">
        <f t="shared" si="69"/>
        <v/>
      </c>
      <c r="N345" s="13"/>
      <c r="Q345" s="73" t="str">
        <f>IF(NOT($H345=""), $H345, IF($C345="", "", IF(IFERROR(INDEX('Intro &amp; Setup'!$AO$17:$AO$66, MATCH($C345, 'Intro &amp; Setup'!$AF$17:$AF$66, 0)), "")="", $Q$4, IFERROR(INDEX('Intro &amp; Setup'!$AO$17:$AO$66, MATCH($C345, 'Intro &amp; Setup'!$AF$17:$AF$66, 0)), ""))))</f>
        <v/>
      </c>
      <c r="U345" s="41" t="str">
        <f t="shared" si="80"/>
        <v/>
      </c>
      <c r="W345" s="28" t="str">
        <f t="shared" si="70"/>
        <v/>
      </c>
      <c r="X345" s="36" t="str">
        <f t="shared" si="71"/>
        <v/>
      </c>
      <c r="Y345" s="36"/>
      <c r="Z345" s="36"/>
      <c r="AA345" s="36" t="str">
        <f t="shared" si="72"/>
        <v/>
      </c>
      <c r="AB345" s="36" t="str">
        <f t="shared" si="73"/>
        <v/>
      </c>
      <c r="AC345" s="29" t="str">
        <f t="shared" si="74"/>
        <v/>
      </c>
      <c r="AE345" s="28" t="str">
        <f t="shared" si="75"/>
        <v/>
      </c>
      <c r="AF345" s="36" t="str">
        <f t="shared" si="76"/>
        <v/>
      </c>
      <c r="AG345" s="36"/>
      <c r="AH345" s="36"/>
      <c r="AI345" s="36" t="str">
        <f t="shared" si="77"/>
        <v/>
      </c>
      <c r="AJ345" s="36" t="str">
        <f t="shared" si="78"/>
        <v/>
      </c>
      <c r="AK345" s="29"/>
      <c r="AM345" s="41" t="str">
        <f t="shared" si="81"/>
        <v/>
      </c>
    </row>
    <row r="346" spans="1:39" ht="14.45" customHeight="1" x14ac:dyDescent="0.25">
      <c r="A346" s="13"/>
      <c r="B346" s="84"/>
      <c r="C346" s="85"/>
      <c r="D346" s="86"/>
      <c r="E346" s="86"/>
      <c r="F346" s="87"/>
      <c r="G346" s="87"/>
      <c r="H346" s="88"/>
      <c r="I346" s="13"/>
      <c r="J346" s="17" t="str">
        <f t="shared" si="79"/>
        <v/>
      </c>
      <c r="K346" s="13"/>
      <c r="L346" s="21" t="str">
        <f t="shared" si="68"/>
        <v/>
      </c>
      <c r="M346" s="22" t="str">
        <f t="shared" si="69"/>
        <v/>
      </c>
      <c r="N346" s="13"/>
      <c r="Q346" s="73" t="str">
        <f>IF(NOT($H346=""), $H346, IF($C346="", "", IF(IFERROR(INDEX('Intro &amp; Setup'!$AO$17:$AO$66, MATCH($C346, 'Intro &amp; Setup'!$AF$17:$AF$66, 0)), "")="", $Q$4, IFERROR(INDEX('Intro &amp; Setup'!$AO$17:$AO$66, MATCH($C346, 'Intro &amp; Setup'!$AF$17:$AF$66, 0)), ""))))</f>
        <v/>
      </c>
      <c r="U346" s="41" t="str">
        <f t="shared" si="80"/>
        <v/>
      </c>
      <c r="W346" s="28" t="str">
        <f t="shared" si="70"/>
        <v/>
      </c>
      <c r="X346" s="36" t="str">
        <f t="shared" si="71"/>
        <v/>
      </c>
      <c r="Y346" s="36"/>
      <c r="Z346" s="36"/>
      <c r="AA346" s="36" t="str">
        <f t="shared" si="72"/>
        <v/>
      </c>
      <c r="AB346" s="36" t="str">
        <f t="shared" si="73"/>
        <v/>
      </c>
      <c r="AC346" s="29" t="str">
        <f t="shared" si="74"/>
        <v/>
      </c>
      <c r="AE346" s="28" t="str">
        <f t="shared" si="75"/>
        <v/>
      </c>
      <c r="AF346" s="36" t="str">
        <f t="shared" si="76"/>
        <v/>
      </c>
      <c r="AG346" s="36"/>
      <c r="AH346" s="36"/>
      <c r="AI346" s="36" t="str">
        <f t="shared" si="77"/>
        <v/>
      </c>
      <c r="AJ346" s="36" t="str">
        <f t="shared" si="78"/>
        <v/>
      </c>
      <c r="AK346" s="29"/>
      <c r="AM346" s="41" t="str">
        <f t="shared" si="81"/>
        <v/>
      </c>
    </row>
    <row r="347" spans="1:39" ht="14.45" customHeight="1" x14ac:dyDescent="0.25">
      <c r="A347" s="13"/>
      <c r="B347" s="84"/>
      <c r="C347" s="85"/>
      <c r="D347" s="86"/>
      <c r="E347" s="86"/>
      <c r="F347" s="87"/>
      <c r="G347" s="87"/>
      <c r="H347" s="88"/>
      <c r="I347" s="13"/>
      <c r="J347" s="17" t="str">
        <f t="shared" si="79"/>
        <v/>
      </c>
      <c r="K347" s="13"/>
      <c r="L347" s="21" t="str">
        <f t="shared" si="68"/>
        <v/>
      </c>
      <c r="M347" s="22" t="str">
        <f t="shared" si="69"/>
        <v/>
      </c>
      <c r="N347" s="13"/>
      <c r="Q347" s="73" t="str">
        <f>IF(NOT($H347=""), $H347, IF($C347="", "", IF(IFERROR(INDEX('Intro &amp; Setup'!$AO$17:$AO$66, MATCH($C347, 'Intro &amp; Setup'!$AF$17:$AF$66, 0)), "")="", $Q$4, IFERROR(INDEX('Intro &amp; Setup'!$AO$17:$AO$66, MATCH($C347, 'Intro &amp; Setup'!$AF$17:$AF$66, 0)), ""))))</f>
        <v/>
      </c>
      <c r="U347" s="41" t="str">
        <f t="shared" si="80"/>
        <v/>
      </c>
      <c r="W347" s="28" t="str">
        <f t="shared" si="70"/>
        <v/>
      </c>
      <c r="X347" s="36" t="str">
        <f t="shared" si="71"/>
        <v/>
      </c>
      <c r="Y347" s="36"/>
      <c r="Z347" s="36"/>
      <c r="AA347" s="36" t="str">
        <f t="shared" si="72"/>
        <v/>
      </c>
      <c r="AB347" s="36" t="str">
        <f t="shared" si="73"/>
        <v/>
      </c>
      <c r="AC347" s="29" t="str">
        <f t="shared" si="74"/>
        <v/>
      </c>
      <c r="AE347" s="28" t="str">
        <f t="shared" si="75"/>
        <v/>
      </c>
      <c r="AF347" s="36" t="str">
        <f t="shared" si="76"/>
        <v/>
      </c>
      <c r="AG347" s="36"/>
      <c r="AH347" s="36"/>
      <c r="AI347" s="36" t="str">
        <f t="shared" si="77"/>
        <v/>
      </c>
      <c r="AJ347" s="36" t="str">
        <f t="shared" si="78"/>
        <v/>
      </c>
      <c r="AK347" s="29"/>
      <c r="AM347" s="41" t="str">
        <f t="shared" si="81"/>
        <v/>
      </c>
    </row>
    <row r="348" spans="1:39" ht="14.45" customHeight="1" x14ac:dyDescent="0.25">
      <c r="A348" s="13"/>
      <c r="B348" s="84"/>
      <c r="C348" s="85"/>
      <c r="D348" s="86"/>
      <c r="E348" s="86"/>
      <c r="F348" s="87"/>
      <c r="G348" s="87"/>
      <c r="H348" s="88"/>
      <c r="I348" s="13"/>
      <c r="J348" s="17" t="str">
        <f t="shared" si="79"/>
        <v/>
      </c>
      <c r="K348" s="13"/>
      <c r="L348" s="21" t="str">
        <f t="shared" si="68"/>
        <v/>
      </c>
      <c r="M348" s="22" t="str">
        <f t="shared" si="69"/>
        <v/>
      </c>
      <c r="N348" s="13"/>
      <c r="Q348" s="73" t="str">
        <f>IF(NOT($H348=""), $H348, IF($C348="", "", IF(IFERROR(INDEX('Intro &amp; Setup'!$AO$17:$AO$66, MATCH($C348, 'Intro &amp; Setup'!$AF$17:$AF$66, 0)), "")="", $Q$4, IFERROR(INDEX('Intro &amp; Setup'!$AO$17:$AO$66, MATCH($C348, 'Intro &amp; Setup'!$AF$17:$AF$66, 0)), ""))))</f>
        <v/>
      </c>
      <c r="U348" s="41" t="str">
        <f t="shared" si="80"/>
        <v/>
      </c>
      <c r="W348" s="28" t="str">
        <f t="shared" si="70"/>
        <v/>
      </c>
      <c r="X348" s="36" t="str">
        <f t="shared" si="71"/>
        <v/>
      </c>
      <c r="Y348" s="36"/>
      <c r="Z348" s="36"/>
      <c r="AA348" s="36" t="str">
        <f t="shared" si="72"/>
        <v/>
      </c>
      <c r="AB348" s="36" t="str">
        <f t="shared" si="73"/>
        <v/>
      </c>
      <c r="AC348" s="29" t="str">
        <f t="shared" si="74"/>
        <v/>
      </c>
      <c r="AE348" s="28" t="str">
        <f t="shared" si="75"/>
        <v/>
      </c>
      <c r="AF348" s="36" t="str">
        <f t="shared" si="76"/>
        <v/>
      </c>
      <c r="AG348" s="36"/>
      <c r="AH348" s="36"/>
      <c r="AI348" s="36" t="str">
        <f t="shared" si="77"/>
        <v/>
      </c>
      <c r="AJ348" s="36" t="str">
        <f t="shared" si="78"/>
        <v/>
      </c>
      <c r="AK348" s="29"/>
      <c r="AM348" s="41" t="str">
        <f t="shared" si="81"/>
        <v/>
      </c>
    </row>
    <row r="349" spans="1:39" ht="14.45" customHeight="1" x14ac:dyDescent="0.25">
      <c r="A349" s="13"/>
      <c r="B349" s="84"/>
      <c r="C349" s="85"/>
      <c r="D349" s="86"/>
      <c r="E349" s="86"/>
      <c r="F349" s="87"/>
      <c r="G349" s="87"/>
      <c r="H349" s="88"/>
      <c r="I349" s="13"/>
      <c r="J349" s="17" t="str">
        <f t="shared" si="79"/>
        <v/>
      </c>
      <c r="K349" s="13"/>
      <c r="L349" s="21" t="str">
        <f t="shared" si="68"/>
        <v/>
      </c>
      <c r="M349" s="22" t="str">
        <f t="shared" si="69"/>
        <v/>
      </c>
      <c r="N349" s="13"/>
      <c r="Q349" s="73" t="str">
        <f>IF(NOT($H349=""), $H349, IF($C349="", "", IF(IFERROR(INDEX('Intro &amp; Setup'!$AO$17:$AO$66, MATCH($C349, 'Intro &amp; Setup'!$AF$17:$AF$66, 0)), "")="", $Q$4, IFERROR(INDEX('Intro &amp; Setup'!$AO$17:$AO$66, MATCH($C349, 'Intro &amp; Setup'!$AF$17:$AF$66, 0)), ""))))</f>
        <v/>
      </c>
      <c r="U349" s="41" t="str">
        <f t="shared" si="80"/>
        <v/>
      </c>
      <c r="W349" s="28" t="str">
        <f t="shared" si="70"/>
        <v/>
      </c>
      <c r="X349" s="36" t="str">
        <f t="shared" si="71"/>
        <v/>
      </c>
      <c r="Y349" s="36"/>
      <c r="Z349" s="36"/>
      <c r="AA349" s="36" t="str">
        <f t="shared" si="72"/>
        <v/>
      </c>
      <c r="AB349" s="36" t="str">
        <f t="shared" si="73"/>
        <v/>
      </c>
      <c r="AC349" s="29" t="str">
        <f t="shared" si="74"/>
        <v/>
      </c>
      <c r="AE349" s="28" t="str">
        <f t="shared" si="75"/>
        <v/>
      </c>
      <c r="AF349" s="36" t="str">
        <f t="shared" si="76"/>
        <v/>
      </c>
      <c r="AG349" s="36"/>
      <c r="AH349" s="36"/>
      <c r="AI349" s="36" t="str">
        <f t="shared" si="77"/>
        <v/>
      </c>
      <c r="AJ349" s="36" t="str">
        <f t="shared" si="78"/>
        <v/>
      </c>
      <c r="AK349" s="29"/>
      <c r="AM349" s="41" t="str">
        <f t="shared" si="81"/>
        <v/>
      </c>
    </row>
    <row r="350" spans="1:39" ht="14.45" customHeight="1" x14ac:dyDescent="0.25">
      <c r="A350" s="13"/>
      <c r="B350" s="84"/>
      <c r="C350" s="85"/>
      <c r="D350" s="86"/>
      <c r="E350" s="86"/>
      <c r="F350" s="87"/>
      <c r="G350" s="87"/>
      <c r="H350" s="88"/>
      <c r="I350" s="13"/>
      <c r="J350" s="17" t="str">
        <f t="shared" si="79"/>
        <v/>
      </c>
      <c r="K350" s="13"/>
      <c r="L350" s="21" t="str">
        <f t="shared" si="68"/>
        <v/>
      </c>
      <c r="M350" s="22" t="str">
        <f t="shared" si="69"/>
        <v/>
      </c>
      <c r="N350" s="13"/>
      <c r="Q350" s="73" t="str">
        <f>IF(NOT($H350=""), $H350, IF($C350="", "", IF(IFERROR(INDEX('Intro &amp; Setup'!$AO$17:$AO$66, MATCH($C350, 'Intro &amp; Setup'!$AF$17:$AF$66, 0)), "")="", $Q$4, IFERROR(INDEX('Intro &amp; Setup'!$AO$17:$AO$66, MATCH($C350, 'Intro &amp; Setup'!$AF$17:$AF$66, 0)), ""))))</f>
        <v/>
      </c>
      <c r="U350" s="41" t="str">
        <f t="shared" si="80"/>
        <v/>
      </c>
      <c r="W350" s="28" t="str">
        <f t="shared" si="70"/>
        <v/>
      </c>
      <c r="X350" s="36" t="str">
        <f t="shared" si="71"/>
        <v/>
      </c>
      <c r="Y350" s="36"/>
      <c r="Z350" s="36"/>
      <c r="AA350" s="36" t="str">
        <f t="shared" si="72"/>
        <v/>
      </c>
      <c r="AB350" s="36" t="str">
        <f t="shared" si="73"/>
        <v/>
      </c>
      <c r="AC350" s="29" t="str">
        <f t="shared" si="74"/>
        <v/>
      </c>
      <c r="AE350" s="28" t="str">
        <f t="shared" si="75"/>
        <v/>
      </c>
      <c r="AF350" s="36" t="str">
        <f t="shared" si="76"/>
        <v/>
      </c>
      <c r="AG350" s="36"/>
      <c r="AH350" s="36"/>
      <c r="AI350" s="36" t="str">
        <f t="shared" si="77"/>
        <v/>
      </c>
      <c r="AJ350" s="36" t="str">
        <f t="shared" si="78"/>
        <v/>
      </c>
      <c r="AK350" s="29"/>
      <c r="AM350" s="41" t="str">
        <f t="shared" si="81"/>
        <v/>
      </c>
    </row>
    <row r="351" spans="1:39" ht="14.45" customHeight="1" x14ac:dyDescent="0.25">
      <c r="A351" s="13"/>
      <c r="B351" s="84"/>
      <c r="C351" s="85"/>
      <c r="D351" s="86"/>
      <c r="E351" s="86"/>
      <c r="F351" s="87"/>
      <c r="G351" s="87"/>
      <c r="H351" s="88"/>
      <c r="I351" s="13"/>
      <c r="J351" s="17" t="str">
        <f t="shared" si="79"/>
        <v/>
      </c>
      <c r="K351" s="13"/>
      <c r="L351" s="21" t="str">
        <f t="shared" si="68"/>
        <v/>
      </c>
      <c r="M351" s="22" t="str">
        <f t="shared" si="69"/>
        <v/>
      </c>
      <c r="N351" s="13"/>
      <c r="Q351" s="73" t="str">
        <f>IF(NOT($H351=""), $H351, IF($C351="", "", IF(IFERROR(INDEX('Intro &amp; Setup'!$AO$17:$AO$66, MATCH($C351, 'Intro &amp; Setup'!$AF$17:$AF$66, 0)), "")="", $Q$4, IFERROR(INDEX('Intro &amp; Setup'!$AO$17:$AO$66, MATCH($C351, 'Intro &amp; Setup'!$AF$17:$AF$66, 0)), ""))))</f>
        <v/>
      </c>
      <c r="U351" s="41" t="str">
        <f t="shared" si="80"/>
        <v/>
      </c>
      <c r="W351" s="28" t="str">
        <f t="shared" si="70"/>
        <v/>
      </c>
      <c r="X351" s="36" t="str">
        <f t="shared" si="71"/>
        <v/>
      </c>
      <c r="Y351" s="36"/>
      <c r="Z351" s="36"/>
      <c r="AA351" s="36" t="str">
        <f t="shared" si="72"/>
        <v/>
      </c>
      <c r="AB351" s="36" t="str">
        <f t="shared" si="73"/>
        <v/>
      </c>
      <c r="AC351" s="29" t="str">
        <f t="shared" si="74"/>
        <v/>
      </c>
      <c r="AE351" s="28" t="str">
        <f t="shared" si="75"/>
        <v/>
      </c>
      <c r="AF351" s="36" t="str">
        <f t="shared" si="76"/>
        <v/>
      </c>
      <c r="AG351" s="36"/>
      <c r="AH351" s="36"/>
      <c r="AI351" s="36" t="str">
        <f t="shared" si="77"/>
        <v/>
      </c>
      <c r="AJ351" s="36" t="str">
        <f t="shared" si="78"/>
        <v/>
      </c>
      <c r="AK351" s="29"/>
      <c r="AM351" s="41" t="str">
        <f t="shared" si="81"/>
        <v/>
      </c>
    </row>
    <row r="352" spans="1:39" ht="14.45" customHeight="1" x14ac:dyDescent="0.25">
      <c r="A352" s="13"/>
      <c r="B352" s="84"/>
      <c r="C352" s="85"/>
      <c r="D352" s="86"/>
      <c r="E352" s="86"/>
      <c r="F352" s="87"/>
      <c r="G352" s="87"/>
      <c r="H352" s="88"/>
      <c r="I352" s="13"/>
      <c r="J352" s="17" t="str">
        <f t="shared" si="79"/>
        <v/>
      </c>
      <c r="K352" s="13"/>
      <c r="L352" s="21" t="str">
        <f t="shared" si="68"/>
        <v/>
      </c>
      <c r="M352" s="22" t="str">
        <f t="shared" si="69"/>
        <v/>
      </c>
      <c r="N352" s="13"/>
      <c r="Q352" s="73" t="str">
        <f>IF(NOT($H352=""), $H352, IF($C352="", "", IF(IFERROR(INDEX('Intro &amp; Setup'!$AO$17:$AO$66, MATCH($C352, 'Intro &amp; Setup'!$AF$17:$AF$66, 0)), "")="", $Q$4, IFERROR(INDEX('Intro &amp; Setup'!$AO$17:$AO$66, MATCH($C352, 'Intro &amp; Setup'!$AF$17:$AF$66, 0)), ""))))</f>
        <v/>
      </c>
      <c r="U352" s="41" t="str">
        <f t="shared" si="80"/>
        <v/>
      </c>
      <c r="W352" s="28" t="str">
        <f t="shared" si="70"/>
        <v/>
      </c>
      <c r="X352" s="36" t="str">
        <f t="shared" si="71"/>
        <v/>
      </c>
      <c r="Y352" s="36"/>
      <c r="Z352" s="36"/>
      <c r="AA352" s="36" t="str">
        <f t="shared" si="72"/>
        <v/>
      </c>
      <c r="AB352" s="36" t="str">
        <f t="shared" si="73"/>
        <v/>
      </c>
      <c r="AC352" s="29" t="str">
        <f t="shared" si="74"/>
        <v/>
      </c>
      <c r="AE352" s="28" t="str">
        <f t="shared" si="75"/>
        <v/>
      </c>
      <c r="AF352" s="36" t="str">
        <f t="shared" si="76"/>
        <v/>
      </c>
      <c r="AG352" s="36"/>
      <c r="AH352" s="36"/>
      <c r="AI352" s="36" t="str">
        <f t="shared" si="77"/>
        <v/>
      </c>
      <c r="AJ352" s="36" t="str">
        <f t="shared" si="78"/>
        <v/>
      </c>
      <c r="AK352" s="29"/>
      <c r="AM352" s="41" t="str">
        <f t="shared" si="81"/>
        <v/>
      </c>
    </row>
    <row r="353" spans="1:39" ht="14.45" customHeight="1" x14ac:dyDescent="0.25">
      <c r="A353" s="13"/>
      <c r="B353" s="84"/>
      <c r="C353" s="85"/>
      <c r="D353" s="86"/>
      <c r="E353" s="86"/>
      <c r="F353" s="87"/>
      <c r="G353" s="87"/>
      <c r="H353" s="88"/>
      <c r="I353" s="13"/>
      <c r="J353" s="17" t="str">
        <f t="shared" si="79"/>
        <v/>
      </c>
      <c r="K353" s="13"/>
      <c r="L353" s="21" t="str">
        <f t="shared" si="68"/>
        <v/>
      </c>
      <c r="M353" s="22" t="str">
        <f t="shared" si="69"/>
        <v/>
      </c>
      <c r="N353" s="13"/>
      <c r="Q353" s="73" t="str">
        <f>IF(NOT($H353=""), $H353, IF($C353="", "", IF(IFERROR(INDEX('Intro &amp; Setup'!$AO$17:$AO$66, MATCH($C353, 'Intro &amp; Setup'!$AF$17:$AF$66, 0)), "")="", $Q$4, IFERROR(INDEX('Intro &amp; Setup'!$AO$17:$AO$66, MATCH($C353, 'Intro &amp; Setup'!$AF$17:$AF$66, 0)), ""))))</f>
        <v/>
      </c>
      <c r="U353" s="41" t="str">
        <f t="shared" si="80"/>
        <v/>
      </c>
      <c r="W353" s="28" t="str">
        <f t="shared" si="70"/>
        <v/>
      </c>
      <c r="X353" s="36" t="str">
        <f t="shared" si="71"/>
        <v/>
      </c>
      <c r="Y353" s="36"/>
      <c r="Z353" s="36"/>
      <c r="AA353" s="36" t="str">
        <f t="shared" si="72"/>
        <v/>
      </c>
      <c r="AB353" s="36" t="str">
        <f t="shared" si="73"/>
        <v/>
      </c>
      <c r="AC353" s="29" t="str">
        <f t="shared" si="74"/>
        <v/>
      </c>
      <c r="AE353" s="28" t="str">
        <f t="shared" si="75"/>
        <v/>
      </c>
      <c r="AF353" s="36" t="str">
        <f t="shared" si="76"/>
        <v/>
      </c>
      <c r="AG353" s="36"/>
      <c r="AH353" s="36"/>
      <c r="AI353" s="36" t="str">
        <f t="shared" si="77"/>
        <v/>
      </c>
      <c r="AJ353" s="36" t="str">
        <f t="shared" si="78"/>
        <v/>
      </c>
      <c r="AK353" s="29"/>
      <c r="AM353" s="41" t="str">
        <f t="shared" si="81"/>
        <v/>
      </c>
    </row>
    <row r="354" spans="1:39" ht="14.45" customHeight="1" x14ac:dyDescent="0.25">
      <c r="A354" s="13"/>
      <c r="B354" s="84"/>
      <c r="C354" s="85"/>
      <c r="D354" s="86"/>
      <c r="E354" s="86"/>
      <c r="F354" s="87"/>
      <c r="G354" s="87"/>
      <c r="H354" s="88"/>
      <c r="I354" s="13"/>
      <c r="J354" s="17" t="str">
        <f t="shared" si="79"/>
        <v/>
      </c>
      <c r="K354" s="13"/>
      <c r="L354" s="21" t="str">
        <f t="shared" si="68"/>
        <v/>
      </c>
      <c r="M354" s="22" t="str">
        <f t="shared" si="69"/>
        <v/>
      </c>
      <c r="N354" s="13"/>
      <c r="Q354" s="73" t="str">
        <f>IF(NOT($H354=""), $H354, IF($C354="", "", IF(IFERROR(INDEX('Intro &amp; Setup'!$AO$17:$AO$66, MATCH($C354, 'Intro &amp; Setup'!$AF$17:$AF$66, 0)), "")="", $Q$4, IFERROR(INDEX('Intro &amp; Setup'!$AO$17:$AO$66, MATCH($C354, 'Intro &amp; Setup'!$AF$17:$AF$66, 0)), ""))))</f>
        <v/>
      </c>
      <c r="U354" s="41" t="str">
        <f t="shared" si="80"/>
        <v/>
      </c>
      <c r="W354" s="28" t="str">
        <f t="shared" si="70"/>
        <v/>
      </c>
      <c r="X354" s="36" t="str">
        <f t="shared" si="71"/>
        <v/>
      </c>
      <c r="Y354" s="36"/>
      <c r="Z354" s="36"/>
      <c r="AA354" s="36" t="str">
        <f t="shared" si="72"/>
        <v/>
      </c>
      <c r="AB354" s="36" t="str">
        <f t="shared" si="73"/>
        <v/>
      </c>
      <c r="AC354" s="29" t="str">
        <f t="shared" si="74"/>
        <v/>
      </c>
      <c r="AE354" s="28" t="str">
        <f t="shared" si="75"/>
        <v/>
      </c>
      <c r="AF354" s="36" t="str">
        <f t="shared" si="76"/>
        <v/>
      </c>
      <c r="AG354" s="36"/>
      <c r="AH354" s="36"/>
      <c r="AI354" s="36" t="str">
        <f t="shared" si="77"/>
        <v/>
      </c>
      <c r="AJ354" s="36" t="str">
        <f t="shared" si="78"/>
        <v/>
      </c>
      <c r="AK354" s="29"/>
      <c r="AM354" s="41" t="str">
        <f t="shared" si="81"/>
        <v/>
      </c>
    </row>
    <row r="355" spans="1:39" ht="14.45" customHeight="1" x14ac:dyDescent="0.25">
      <c r="A355" s="13"/>
      <c r="B355" s="84"/>
      <c r="C355" s="85"/>
      <c r="D355" s="86"/>
      <c r="E355" s="86"/>
      <c r="F355" s="87"/>
      <c r="G355" s="87"/>
      <c r="H355" s="88"/>
      <c r="I355" s="13"/>
      <c r="J355" s="17" t="str">
        <f t="shared" si="79"/>
        <v/>
      </c>
      <c r="K355" s="13"/>
      <c r="L355" s="21" t="str">
        <f t="shared" si="68"/>
        <v/>
      </c>
      <c r="M355" s="22" t="str">
        <f t="shared" si="69"/>
        <v/>
      </c>
      <c r="N355" s="13"/>
      <c r="Q355" s="73" t="str">
        <f>IF(NOT($H355=""), $H355, IF($C355="", "", IF(IFERROR(INDEX('Intro &amp; Setup'!$AO$17:$AO$66, MATCH($C355, 'Intro &amp; Setup'!$AF$17:$AF$66, 0)), "")="", $Q$4, IFERROR(INDEX('Intro &amp; Setup'!$AO$17:$AO$66, MATCH($C355, 'Intro &amp; Setup'!$AF$17:$AF$66, 0)), ""))))</f>
        <v/>
      </c>
      <c r="U355" s="41" t="str">
        <f t="shared" si="80"/>
        <v/>
      </c>
      <c r="W355" s="28" t="str">
        <f t="shared" si="70"/>
        <v/>
      </c>
      <c r="X355" s="36" t="str">
        <f t="shared" si="71"/>
        <v/>
      </c>
      <c r="Y355" s="36"/>
      <c r="Z355" s="36"/>
      <c r="AA355" s="36" t="str">
        <f t="shared" si="72"/>
        <v/>
      </c>
      <c r="AB355" s="36" t="str">
        <f t="shared" si="73"/>
        <v/>
      </c>
      <c r="AC355" s="29" t="str">
        <f t="shared" si="74"/>
        <v/>
      </c>
      <c r="AE355" s="28" t="str">
        <f t="shared" si="75"/>
        <v/>
      </c>
      <c r="AF355" s="36" t="str">
        <f t="shared" si="76"/>
        <v/>
      </c>
      <c r="AG355" s="36"/>
      <c r="AH355" s="36"/>
      <c r="AI355" s="36" t="str">
        <f t="shared" si="77"/>
        <v/>
      </c>
      <c r="AJ355" s="36" t="str">
        <f t="shared" si="78"/>
        <v/>
      </c>
      <c r="AK355" s="29"/>
      <c r="AM355" s="41" t="str">
        <f t="shared" si="81"/>
        <v/>
      </c>
    </row>
    <row r="356" spans="1:39" ht="14.45" customHeight="1" x14ac:dyDescent="0.25">
      <c r="A356" s="13"/>
      <c r="B356" s="84"/>
      <c r="C356" s="85"/>
      <c r="D356" s="86"/>
      <c r="E356" s="86"/>
      <c r="F356" s="87"/>
      <c r="G356" s="87"/>
      <c r="H356" s="88"/>
      <c r="I356" s="13"/>
      <c r="J356" s="17" t="str">
        <f t="shared" si="79"/>
        <v/>
      </c>
      <c r="K356" s="13"/>
      <c r="L356" s="21" t="str">
        <f t="shared" si="68"/>
        <v/>
      </c>
      <c r="M356" s="22" t="str">
        <f t="shared" si="69"/>
        <v/>
      </c>
      <c r="N356" s="13"/>
      <c r="Q356" s="73" t="str">
        <f>IF(NOT($H356=""), $H356, IF($C356="", "", IF(IFERROR(INDEX('Intro &amp; Setup'!$AO$17:$AO$66, MATCH($C356, 'Intro &amp; Setup'!$AF$17:$AF$66, 0)), "")="", $Q$4, IFERROR(INDEX('Intro &amp; Setup'!$AO$17:$AO$66, MATCH($C356, 'Intro &amp; Setup'!$AF$17:$AF$66, 0)), ""))))</f>
        <v/>
      </c>
      <c r="U356" s="41" t="str">
        <f t="shared" si="80"/>
        <v/>
      </c>
      <c r="W356" s="28" t="str">
        <f t="shared" si="70"/>
        <v/>
      </c>
      <c r="X356" s="36" t="str">
        <f t="shared" si="71"/>
        <v/>
      </c>
      <c r="Y356" s="36"/>
      <c r="Z356" s="36"/>
      <c r="AA356" s="36" t="str">
        <f t="shared" si="72"/>
        <v/>
      </c>
      <c r="AB356" s="36" t="str">
        <f t="shared" si="73"/>
        <v/>
      </c>
      <c r="AC356" s="29" t="str">
        <f t="shared" si="74"/>
        <v/>
      </c>
      <c r="AE356" s="28" t="str">
        <f t="shared" si="75"/>
        <v/>
      </c>
      <c r="AF356" s="36" t="str">
        <f t="shared" si="76"/>
        <v/>
      </c>
      <c r="AG356" s="36"/>
      <c r="AH356" s="36"/>
      <c r="AI356" s="36" t="str">
        <f t="shared" si="77"/>
        <v/>
      </c>
      <c r="AJ356" s="36" t="str">
        <f t="shared" si="78"/>
        <v/>
      </c>
      <c r="AK356" s="29"/>
      <c r="AM356" s="41" t="str">
        <f t="shared" si="81"/>
        <v/>
      </c>
    </row>
    <row r="357" spans="1:39" ht="14.45" customHeight="1" x14ac:dyDescent="0.25">
      <c r="A357" s="13"/>
      <c r="B357" s="84"/>
      <c r="C357" s="85"/>
      <c r="D357" s="86"/>
      <c r="E357" s="86"/>
      <c r="F357" s="87"/>
      <c r="G357" s="87"/>
      <c r="H357" s="88"/>
      <c r="I357" s="13"/>
      <c r="J357" s="17" t="str">
        <f t="shared" si="79"/>
        <v/>
      </c>
      <c r="K357" s="13"/>
      <c r="L357" s="21" t="str">
        <f t="shared" si="68"/>
        <v/>
      </c>
      <c r="M357" s="22" t="str">
        <f t="shared" si="69"/>
        <v/>
      </c>
      <c r="N357" s="13"/>
      <c r="Q357" s="73" t="str">
        <f>IF(NOT($H357=""), $H357, IF($C357="", "", IF(IFERROR(INDEX('Intro &amp; Setup'!$AO$17:$AO$66, MATCH($C357, 'Intro &amp; Setup'!$AF$17:$AF$66, 0)), "")="", $Q$4, IFERROR(INDEX('Intro &amp; Setup'!$AO$17:$AO$66, MATCH($C357, 'Intro &amp; Setup'!$AF$17:$AF$66, 0)), ""))))</f>
        <v/>
      </c>
      <c r="U357" s="41" t="str">
        <f t="shared" si="80"/>
        <v/>
      </c>
      <c r="W357" s="28" t="str">
        <f t="shared" si="70"/>
        <v/>
      </c>
      <c r="X357" s="36" t="str">
        <f t="shared" si="71"/>
        <v/>
      </c>
      <c r="Y357" s="36"/>
      <c r="Z357" s="36"/>
      <c r="AA357" s="36" t="str">
        <f t="shared" si="72"/>
        <v/>
      </c>
      <c r="AB357" s="36" t="str">
        <f t="shared" si="73"/>
        <v/>
      </c>
      <c r="AC357" s="29" t="str">
        <f t="shared" si="74"/>
        <v/>
      </c>
      <c r="AE357" s="28" t="str">
        <f t="shared" si="75"/>
        <v/>
      </c>
      <c r="AF357" s="36" t="str">
        <f t="shared" si="76"/>
        <v/>
      </c>
      <c r="AG357" s="36"/>
      <c r="AH357" s="36"/>
      <c r="AI357" s="36" t="str">
        <f t="shared" si="77"/>
        <v/>
      </c>
      <c r="AJ357" s="36" t="str">
        <f t="shared" si="78"/>
        <v/>
      </c>
      <c r="AK357" s="29"/>
      <c r="AM357" s="41" t="str">
        <f t="shared" si="81"/>
        <v/>
      </c>
    </row>
    <row r="358" spans="1:39" ht="14.45" customHeight="1" x14ac:dyDescent="0.25">
      <c r="A358" s="13"/>
      <c r="B358" s="84"/>
      <c r="C358" s="85"/>
      <c r="D358" s="86"/>
      <c r="E358" s="86"/>
      <c r="F358" s="87"/>
      <c r="G358" s="87"/>
      <c r="H358" s="88"/>
      <c r="I358" s="13"/>
      <c r="J358" s="17" t="str">
        <f t="shared" si="79"/>
        <v/>
      </c>
      <c r="K358" s="13"/>
      <c r="L358" s="21" t="str">
        <f t="shared" si="68"/>
        <v/>
      </c>
      <c r="M358" s="22" t="str">
        <f t="shared" si="69"/>
        <v/>
      </c>
      <c r="N358" s="13"/>
      <c r="Q358" s="73" t="str">
        <f>IF(NOT($H358=""), $H358, IF($C358="", "", IF(IFERROR(INDEX('Intro &amp; Setup'!$AO$17:$AO$66, MATCH($C358, 'Intro &amp; Setup'!$AF$17:$AF$66, 0)), "")="", $Q$4, IFERROR(INDEX('Intro &amp; Setup'!$AO$17:$AO$66, MATCH($C358, 'Intro &amp; Setup'!$AF$17:$AF$66, 0)), ""))))</f>
        <v/>
      </c>
      <c r="U358" s="41" t="str">
        <f t="shared" si="80"/>
        <v/>
      </c>
      <c r="W358" s="28" t="str">
        <f t="shared" si="70"/>
        <v/>
      </c>
      <c r="X358" s="36" t="str">
        <f t="shared" si="71"/>
        <v/>
      </c>
      <c r="Y358" s="36"/>
      <c r="Z358" s="36"/>
      <c r="AA358" s="36" t="str">
        <f t="shared" si="72"/>
        <v/>
      </c>
      <c r="AB358" s="36" t="str">
        <f t="shared" si="73"/>
        <v/>
      </c>
      <c r="AC358" s="29" t="str">
        <f t="shared" si="74"/>
        <v/>
      </c>
      <c r="AE358" s="28" t="str">
        <f t="shared" si="75"/>
        <v/>
      </c>
      <c r="AF358" s="36" t="str">
        <f t="shared" si="76"/>
        <v/>
      </c>
      <c r="AG358" s="36"/>
      <c r="AH358" s="36"/>
      <c r="AI358" s="36" t="str">
        <f t="shared" si="77"/>
        <v/>
      </c>
      <c r="AJ358" s="36" t="str">
        <f t="shared" si="78"/>
        <v/>
      </c>
      <c r="AK358" s="29"/>
      <c r="AM358" s="41" t="str">
        <f t="shared" si="81"/>
        <v/>
      </c>
    </row>
    <row r="359" spans="1:39" ht="14.45" customHeight="1" x14ac:dyDescent="0.25">
      <c r="A359" s="13"/>
      <c r="B359" s="84"/>
      <c r="C359" s="85"/>
      <c r="D359" s="86"/>
      <c r="E359" s="86"/>
      <c r="F359" s="87"/>
      <c r="G359" s="87"/>
      <c r="H359" s="88"/>
      <c r="I359" s="13"/>
      <c r="J359" s="17" t="str">
        <f t="shared" si="79"/>
        <v/>
      </c>
      <c r="K359" s="13"/>
      <c r="L359" s="21" t="str">
        <f t="shared" si="68"/>
        <v/>
      </c>
      <c r="M359" s="22" t="str">
        <f t="shared" si="69"/>
        <v/>
      </c>
      <c r="N359" s="13"/>
      <c r="Q359" s="73" t="str">
        <f>IF(NOT($H359=""), $H359, IF($C359="", "", IF(IFERROR(INDEX('Intro &amp; Setup'!$AO$17:$AO$66, MATCH($C359, 'Intro &amp; Setup'!$AF$17:$AF$66, 0)), "")="", $Q$4, IFERROR(INDEX('Intro &amp; Setup'!$AO$17:$AO$66, MATCH($C359, 'Intro &amp; Setup'!$AF$17:$AF$66, 0)), ""))))</f>
        <v/>
      </c>
      <c r="U359" s="41" t="str">
        <f t="shared" si="80"/>
        <v/>
      </c>
      <c r="W359" s="28" t="str">
        <f t="shared" si="70"/>
        <v/>
      </c>
      <c r="X359" s="36" t="str">
        <f t="shared" si="71"/>
        <v/>
      </c>
      <c r="Y359" s="36"/>
      <c r="Z359" s="36"/>
      <c r="AA359" s="36" t="str">
        <f t="shared" si="72"/>
        <v/>
      </c>
      <c r="AB359" s="36" t="str">
        <f t="shared" si="73"/>
        <v/>
      </c>
      <c r="AC359" s="29" t="str">
        <f t="shared" si="74"/>
        <v/>
      </c>
      <c r="AE359" s="28" t="str">
        <f t="shared" si="75"/>
        <v/>
      </c>
      <c r="AF359" s="36" t="str">
        <f t="shared" si="76"/>
        <v/>
      </c>
      <c r="AG359" s="36"/>
      <c r="AH359" s="36"/>
      <c r="AI359" s="36" t="str">
        <f t="shared" si="77"/>
        <v/>
      </c>
      <c r="AJ359" s="36" t="str">
        <f t="shared" si="78"/>
        <v/>
      </c>
      <c r="AK359" s="29"/>
      <c r="AM359" s="41" t="str">
        <f t="shared" si="81"/>
        <v/>
      </c>
    </row>
    <row r="360" spans="1:39" ht="14.45" customHeight="1" x14ac:dyDescent="0.25">
      <c r="A360" s="13"/>
      <c r="B360" s="84"/>
      <c r="C360" s="85"/>
      <c r="D360" s="86"/>
      <c r="E360" s="86"/>
      <c r="F360" s="87"/>
      <c r="G360" s="87"/>
      <c r="H360" s="88"/>
      <c r="I360" s="13"/>
      <c r="J360" s="17" t="str">
        <f t="shared" si="79"/>
        <v/>
      </c>
      <c r="K360" s="13"/>
      <c r="L360" s="21" t="str">
        <f t="shared" si="68"/>
        <v/>
      </c>
      <c r="M360" s="22" t="str">
        <f t="shared" si="69"/>
        <v/>
      </c>
      <c r="N360" s="13"/>
      <c r="Q360" s="73" t="str">
        <f>IF(NOT($H360=""), $H360, IF($C360="", "", IF(IFERROR(INDEX('Intro &amp; Setup'!$AO$17:$AO$66, MATCH($C360, 'Intro &amp; Setup'!$AF$17:$AF$66, 0)), "")="", $Q$4, IFERROR(INDEX('Intro &amp; Setup'!$AO$17:$AO$66, MATCH($C360, 'Intro &amp; Setup'!$AF$17:$AF$66, 0)), ""))))</f>
        <v/>
      </c>
      <c r="U360" s="41" t="str">
        <f t="shared" si="80"/>
        <v/>
      </c>
      <c r="W360" s="28" t="str">
        <f t="shared" si="70"/>
        <v/>
      </c>
      <c r="X360" s="36" t="str">
        <f t="shared" si="71"/>
        <v/>
      </c>
      <c r="Y360" s="36"/>
      <c r="Z360" s="36"/>
      <c r="AA360" s="36" t="str">
        <f t="shared" si="72"/>
        <v/>
      </c>
      <c r="AB360" s="36" t="str">
        <f t="shared" si="73"/>
        <v/>
      </c>
      <c r="AC360" s="29" t="str">
        <f t="shared" si="74"/>
        <v/>
      </c>
      <c r="AE360" s="28" t="str">
        <f t="shared" si="75"/>
        <v/>
      </c>
      <c r="AF360" s="36" t="str">
        <f t="shared" si="76"/>
        <v/>
      </c>
      <c r="AG360" s="36"/>
      <c r="AH360" s="36"/>
      <c r="AI360" s="36" t="str">
        <f t="shared" si="77"/>
        <v/>
      </c>
      <c r="AJ360" s="36" t="str">
        <f t="shared" si="78"/>
        <v/>
      </c>
      <c r="AK360" s="29"/>
      <c r="AM360" s="41" t="str">
        <f t="shared" si="81"/>
        <v/>
      </c>
    </row>
    <row r="361" spans="1:39" ht="14.45" customHeight="1" x14ac:dyDescent="0.25">
      <c r="A361" s="13"/>
      <c r="B361" s="84"/>
      <c r="C361" s="85"/>
      <c r="D361" s="86"/>
      <c r="E361" s="86"/>
      <c r="F361" s="87"/>
      <c r="G361" s="87"/>
      <c r="H361" s="88"/>
      <c r="I361" s="13"/>
      <c r="J361" s="17" t="str">
        <f t="shared" si="79"/>
        <v/>
      </c>
      <c r="K361" s="13"/>
      <c r="L361" s="21" t="str">
        <f t="shared" si="68"/>
        <v/>
      </c>
      <c r="M361" s="22" t="str">
        <f t="shared" si="69"/>
        <v/>
      </c>
      <c r="N361" s="13"/>
      <c r="Q361" s="73" t="str">
        <f>IF(NOT($H361=""), $H361, IF($C361="", "", IF(IFERROR(INDEX('Intro &amp; Setup'!$AO$17:$AO$66, MATCH($C361, 'Intro &amp; Setup'!$AF$17:$AF$66, 0)), "")="", $Q$4, IFERROR(INDEX('Intro &amp; Setup'!$AO$17:$AO$66, MATCH($C361, 'Intro &amp; Setup'!$AF$17:$AF$66, 0)), ""))))</f>
        <v/>
      </c>
      <c r="U361" s="41" t="str">
        <f t="shared" si="80"/>
        <v/>
      </c>
      <c r="W361" s="28" t="str">
        <f t="shared" si="70"/>
        <v/>
      </c>
      <c r="X361" s="36" t="str">
        <f t="shared" si="71"/>
        <v/>
      </c>
      <c r="Y361" s="36"/>
      <c r="Z361" s="36"/>
      <c r="AA361" s="36" t="str">
        <f t="shared" si="72"/>
        <v/>
      </c>
      <c r="AB361" s="36" t="str">
        <f t="shared" si="73"/>
        <v/>
      </c>
      <c r="AC361" s="29" t="str">
        <f t="shared" si="74"/>
        <v/>
      </c>
      <c r="AE361" s="28" t="str">
        <f t="shared" si="75"/>
        <v/>
      </c>
      <c r="AF361" s="36" t="str">
        <f t="shared" si="76"/>
        <v/>
      </c>
      <c r="AG361" s="36"/>
      <c r="AH361" s="36"/>
      <c r="AI361" s="36" t="str">
        <f t="shared" si="77"/>
        <v/>
      </c>
      <c r="AJ361" s="36" t="str">
        <f t="shared" si="78"/>
        <v/>
      </c>
      <c r="AK361" s="29"/>
      <c r="AM361" s="41" t="str">
        <f t="shared" si="81"/>
        <v/>
      </c>
    </row>
    <row r="362" spans="1:39" ht="14.45" customHeight="1" x14ac:dyDescent="0.25">
      <c r="A362" s="13"/>
      <c r="B362" s="84"/>
      <c r="C362" s="85"/>
      <c r="D362" s="86"/>
      <c r="E362" s="86"/>
      <c r="F362" s="87"/>
      <c r="G362" s="87"/>
      <c r="H362" s="88"/>
      <c r="I362" s="13"/>
      <c r="J362" s="17" t="str">
        <f t="shared" si="79"/>
        <v/>
      </c>
      <c r="K362" s="13"/>
      <c r="L362" s="21" t="str">
        <f t="shared" si="68"/>
        <v/>
      </c>
      <c r="M362" s="22" t="str">
        <f t="shared" si="69"/>
        <v/>
      </c>
      <c r="N362" s="13"/>
      <c r="Q362" s="73" t="str">
        <f>IF(NOT($H362=""), $H362, IF($C362="", "", IF(IFERROR(INDEX('Intro &amp; Setup'!$AO$17:$AO$66, MATCH($C362, 'Intro &amp; Setup'!$AF$17:$AF$66, 0)), "")="", $Q$4, IFERROR(INDEX('Intro &amp; Setup'!$AO$17:$AO$66, MATCH($C362, 'Intro &amp; Setup'!$AF$17:$AF$66, 0)), ""))))</f>
        <v/>
      </c>
      <c r="U362" s="41" t="str">
        <f t="shared" si="80"/>
        <v/>
      </c>
      <c r="W362" s="28" t="str">
        <f t="shared" si="70"/>
        <v/>
      </c>
      <c r="X362" s="36" t="str">
        <f t="shared" si="71"/>
        <v/>
      </c>
      <c r="Y362" s="36"/>
      <c r="Z362" s="36"/>
      <c r="AA362" s="36" t="str">
        <f t="shared" si="72"/>
        <v/>
      </c>
      <c r="AB362" s="36" t="str">
        <f t="shared" si="73"/>
        <v/>
      </c>
      <c r="AC362" s="29" t="str">
        <f t="shared" si="74"/>
        <v/>
      </c>
      <c r="AE362" s="28" t="str">
        <f t="shared" si="75"/>
        <v/>
      </c>
      <c r="AF362" s="36" t="str">
        <f t="shared" si="76"/>
        <v/>
      </c>
      <c r="AG362" s="36"/>
      <c r="AH362" s="36"/>
      <c r="AI362" s="36" t="str">
        <f t="shared" si="77"/>
        <v/>
      </c>
      <c r="AJ362" s="36" t="str">
        <f t="shared" si="78"/>
        <v/>
      </c>
      <c r="AK362" s="29"/>
      <c r="AM362" s="41" t="str">
        <f t="shared" si="81"/>
        <v/>
      </c>
    </row>
    <row r="363" spans="1:39" ht="14.45" customHeight="1" x14ac:dyDescent="0.25">
      <c r="A363" s="13"/>
      <c r="B363" s="84"/>
      <c r="C363" s="85"/>
      <c r="D363" s="86"/>
      <c r="E363" s="86"/>
      <c r="F363" s="87"/>
      <c r="G363" s="87"/>
      <c r="H363" s="88"/>
      <c r="I363" s="13"/>
      <c r="J363" s="17" t="str">
        <f t="shared" si="79"/>
        <v/>
      </c>
      <c r="K363" s="13"/>
      <c r="L363" s="21" t="str">
        <f t="shared" si="68"/>
        <v/>
      </c>
      <c r="M363" s="22" t="str">
        <f t="shared" si="69"/>
        <v/>
      </c>
      <c r="N363" s="13"/>
      <c r="Q363" s="73" t="str">
        <f>IF(NOT($H363=""), $H363, IF($C363="", "", IF(IFERROR(INDEX('Intro &amp; Setup'!$AO$17:$AO$66, MATCH($C363, 'Intro &amp; Setup'!$AF$17:$AF$66, 0)), "")="", $Q$4, IFERROR(INDEX('Intro &amp; Setup'!$AO$17:$AO$66, MATCH($C363, 'Intro &amp; Setup'!$AF$17:$AF$66, 0)), ""))))</f>
        <v/>
      </c>
      <c r="U363" s="41" t="str">
        <f t="shared" si="80"/>
        <v/>
      </c>
      <c r="W363" s="28" t="str">
        <f t="shared" si="70"/>
        <v/>
      </c>
      <c r="X363" s="36" t="str">
        <f t="shared" si="71"/>
        <v/>
      </c>
      <c r="Y363" s="36"/>
      <c r="Z363" s="36"/>
      <c r="AA363" s="36" t="str">
        <f t="shared" si="72"/>
        <v/>
      </c>
      <c r="AB363" s="36" t="str">
        <f t="shared" si="73"/>
        <v/>
      </c>
      <c r="AC363" s="29" t="str">
        <f t="shared" si="74"/>
        <v/>
      </c>
      <c r="AE363" s="28" t="str">
        <f t="shared" si="75"/>
        <v/>
      </c>
      <c r="AF363" s="36" t="str">
        <f t="shared" si="76"/>
        <v/>
      </c>
      <c r="AG363" s="36"/>
      <c r="AH363" s="36"/>
      <c r="AI363" s="36" t="str">
        <f t="shared" si="77"/>
        <v/>
      </c>
      <c r="AJ363" s="36" t="str">
        <f t="shared" si="78"/>
        <v/>
      </c>
      <c r="AK363" s="29"/>
      <c r="AM363" s="41" t="str">
        <f t="shared" si="81"/>
        <v/>
      </c>
    </row>
    <row r="364" spans="1:39" ht="14.45" customHeight="1" x14ac:dyDescent="0.25">
      <c r="A364" s="13"/>
      <c r="B364" s="84"/>
      <c r="C364" s="85"/>
      <c r="D364" s="86"/>
      <c r="E364" s="86"/>
      <c r="F364" s="87"/>
      <c r="G364" s="87"/>
      <c r="H364" s="88"/>
      <c r="I364" s="13"/>
      <c r="J364" s="17" t="str">
        <f t="shared" si="79"/>
        <v/>
      </c>
      <c r="K364" s="13"/>
      <c r="L364" s="21" t="str">
        <f t="shared" si="68"/>
        <v/>
      </c>
      <c r="M364" s="22" t="str">
        <f t="shared" si="69"/>
        <v/>
      </c>
      <c r="N364" s="13"/>
      <c r="Q364" s="73" t="str">
        <f>IF(NOT($H364=""), $H364, IF($C364="", "", IF(IFERROR(INDEX('Intro &amp; Setup'!$AO$17:$AO$66, MATCH($C364, 'Intro &amp; Setup'!$AF$17:$AF$66, 0)), "")="", $Q$4, IFERROR(INDEX('Intro &amp; Setup'!$AO$17:$AO$66, MATCH($C364, 'Intro &amp; Setup'!$AF$17:$AF$66, 0)), ""))))</f>
        <v/>
      </c>
      <c r="U364" s="41" t="str">
        <f t="shared" si="80"/>
        <v/>
      </c>
      <c r="W364" s="28" t="str">
        <f t="shared" si="70"/>
        <v/>
      </c>
      <c r="X364" s="36" t="str">
        <f t="shared" si="71"/>
        <v/>
      </c>
      <c r="Y364" s="36"/>
      <c r="Z364" s="36"/>
      <c r="AA364" s="36" t="str">
        <f t="shared" si="72"/>
        <v/>
      </c>
      <c r="AB364" s="36" t="str">
        <f t="shared" si="73"/>
        <v/>
      </c>
      <c r="AC364" s="29" t="str">
        <f t="shared" si="74"/>
        <v/>
      </c>
      <c r="AE364" s="28" t="str">
        <f t="shared" si="75"/>
        <v/>
      </c>
      <c r="AF364" s="36" t="str">
        <f t="shared" si="76"/>
        <v/>
      </c>
      <c r="AG364" s="36"/>
      <c r="AH364" s="36"/>
      <c r="AI364" s="36" t="str">
        <f t="shared" si="77"/>
        <v/>
      </c>
      <c r="AJ364" s="36" t="str">
        <f t="shared" si="78"/>
        <v/>
      </c>
      <c r="AK364" s="29"/>
      <c r="AM364" s="41" t="str">
        <f t="shared" si="81"/>
        <v/>
      </c>
    </row>
    <row r="365" spans="1:39" ht="14.45" customHeight="1" x14ac:dyDescent="0.25">
      <c r="A365" s="13"/>
      <c r="B365" s="84"/>
      <c r="C365" s="85"/>
      <c r="D365" s="86"/>
      <c r="E365" s="86"/>
      <c r="F365" s="87"/>
      <c r="G365" s="87"/>
      <c r="H365" s="88"/>
      <c r="I365" s="13"/>
      <c r="J365" s="17" t="str">
        <f t="shared" si="79"/>
        <v/>
      </c>
      <c r="K365" s="13"/>
      <c r="L365" s="21" t="str">
        <f t="shared" si="68"/>
        <v/>
      </c>
      <c r="M365" s="22" t="str">
        <f t="shared" si="69"/>
        <v/>
      </c>
      <c r="N365" s="13"/>
      <c r="Q365" s="73" t="str">
        <f>IF(NOT($H365=""), $H365, IF($C365="", "", IF(IFERROR(INDEX('Intro &amp; Setup'!$AO$17:$AO$66, MATCH($C365, 'Intro &amp; Setup'!$AF$17:$AF$66, 0)), "")="", $Q$4, IFERROR(INDEX('Intro &amp; Setup'!$AO$17:$AO$66, MATCH($C365, 'Intro &amp; Setup'!$AF$17:$AF$66, 0)), ""))))</f>
        <v/>
      </c>
      <c r="U365" s="41" t="str">
        <f t="shared" si="80"/>
        <v/>
      </c>
      <c r="W365" s="28" t="str">
        <f t="shared" si="70"/>
        <v/>
      </c>
      <c r="X365" s="36" t="str">
        <f t="shared" si="71"/>
        <v/>
      </c>
      <c r="Y365" s="36"/>
      <c r="Z365" s="36"/>
      <c r="AA365" s="36" t="str">
        <f t="shared" si="72"/>
        <v/>
      </c>
      <c r="AB365" s="36" t="str">
        <f t="shared" si="73"/>
        <v/>
      </c>
      <c r="AC365" s="29" t="str">
        <f t="shared" si="74"/>
        <v/>
      </c>
      <c r="AE365" s="28" t="str">
        <f t="shared" si="75"/>
        <v/>
      </c>
      <c r="AF365" s="36" t="str">
        <f t="shared" si="76"/>
        <v/>
      </c>
      <c r="AG365" s="36"/>
      <c r="AH365" s="36"/>
      <c r="AI365" s="36" t="str">
        <f t="shared" si="77"/>
        <v/>
      </c>
      <c r="AJ365" s="36" t="str">
        <f t="shared" si="78"/>
        <v/>
      </c>
      <c r="AK365" s="29"/>
      <c r="AM365" s="41" t="str">
        <f t="shared" si="81"/>
        <v/>
      </c>
    </row>
    <row r="366" spans="1:39" ht="14.45" customHeight="1" x14ac:dyDescent="0.25">
      <c r="A366" s="13"/>
      <c r="B366" s="84"/>
      <c r="C366" s="85"/>
      <c r="D366" s="86"/>
      <c r="E366" s="86"/>
      <c r="F366" s="87"/>
      <c r="G366" s="87"/>
      <c r="H366" s="88"/>
      <c r="I366" s="13"/>
      <c r="J366" s="17" t="str">
        <f t="shared" si="79"/>
        <v/>
      </c>
      <c r="K366" s="13"/>
      <c r="L366" s="21" t="str">
        <f t="shared" si="68"/>
        <v/>
      </c>
      <c r="M366" s="22" t="str">
        <f t="shared" si="69"/>
        <v/>
      </c>
      <c r="N366" s="13"/>
      <c r="Q366" s="73" t="str">
        <f>IF(NOT($H366=""), $H366, IF($C366="", "", IF(IFERROR(INDEX('Intro &amp; Setup'!$AO$17:$AO$66, MATCH($C366, 'Intro &amp; Setup'!$AF$17:$AF$66, 0)), "")="", $Q$4, IFERROR(INDEX('Intro &amp; Setup'!$AO$17:$AO$66, MATCH($C366, 'Intro &amp; Setup'!$AF$17:$AF$66, 0)), ""))))</f>
        <v/>
      </c>
      <c r="U366" s="41" t="str">
        <f t="shared" si="80"/>
        <v/>
      </c>
      <c r="W366" s="28" t="str">
        <f t="shared" si="70"/>
        <v/>
      </c>
      <c r="X366" s="36" t="str">
        <f t="shared" si="71"/>
        <v/>
      </c>
      <c r="Y366" s="36"/>
      <c r="Z366" s="36"/>
      <c r="AA366" s="36" t="str">
        <f t="shared" si="72"/>
        <v/>
      </c>
      <c r="AB366" s="36" t="str">
        <f t="shared" si="73"/>
        <v/>
      </c>
      <c r="AC366" s="29" t="str">
        <f t="shared" si="74"/>
        <v/>
      </c>
      <c r="AE366" s="28" t="str">
        <f t="shared" si="75"/>
        <v/>
      </c>
      <c r="AF366" s="36" t="str">
        <f t="shared" si="76"/>
        <v/>
      </c>
      <c r="AG366" s="36"/>
      <c r="AH366" s="36"/>
      <c r="AI366" s="36" t="str">
        <f t="shared" si="77"/>
        <v/>
      </c>
      <c r="AJ366" s="36" t="str">
        <f t="shared" si="78"/>
        <v/>
      </c>
      <c r="AK366" s="29"/>
      <c r="AM366" s="41" t="str">
        <f t="shared" si="81"/>
        <v/>
      </c>
    </row>
    <row r="367" spans="1:39" ht="14.45" customHeight="1" x14ac:dyDescent="0.25">
      <c r="A367" s="13"/>
      <c r="B367" s="84"/>
      <c r="C367" s="85"/>
      <c r="D367" s="86"/>
      <c r="E367" s="86"/>
      <c r="F367" s="87"/>
      <c r="G367" s="87"/>
      <c r="H367" s="88"/>
      <c r="I367" s="13"/>
      <c r="J367" s="17" t="str">
        <f t="shared" si="79"/>
        <v/>
      </c>
      <c r="K367" s="13"/>
      <c r="L367" s="21" t="str">
        <f t="shared" si="68"/>
        <v/>
      </c>
      <c r="M367" s="22" t="str">
        <f t="shared" si="69"/>
        <v/>
      </c>
      <c r="N367" s="13"/>
      <c r="Q367" s="73" t="str">
        <f>IF(NOT($H367=""), $H367, IF($C367="", "", IF(IFERROR(INDEX('Intro &amp; Setup'!$AO$17:$AO$66, MATCH($C367, 'Intro &amp; Setup'!$AF$17:$AF$66, 0)), "")="", $Q$4, IFERROR(INDEX('Intro &amp; Setup'!$AO$17:$AO$66, MATCH($C367, 'Intro &amp; Setup'!$AF$17:$AF$66, 0)), ""))))</f>
        <v/>
      </c>
      <c r="U367" s="41" t="str">
        <f t="shared" si="80"/>
        <v/>
      </c>
      <c r="W367" s="28" t="str">
        <f t="shared" si="70"/>
        <v/>
      </c>
      <c r="X367" s="36" t="str">
        <f t="shared" si="71"/>
        <v/>
      </c>
      <c r="Y367" s="36"/>
      <c r="Z367" s="36"/>
      <c r="AA367" s="36" t="str">
        <f t="shared" si="72"/>
        <v/>
      </c>
      <c r="AB367" s="36" t="str">
        <f t="shared" si="73"/>
        <v/>
      </c>
      <c r="AC367" s="29" t="str">
        <f t="shared" si="74"/>
        <v/>
      </c>
      <c r="AE367" s="28" t="str">
        <f t="shared" si="75"/>
        <v/>
      </c>
      <c r="AF367" s="36" t="str">
        <f t="shared" si="76"/>
        <v/>
      </c>
      <c r="AG367" s="36"/>
      <c r="AH367" s="36"/>
      <c r="AI367" s="36" t="str">
        <f t="shared" si="77"/>
        <v/>
      </c>
      <c r="AJ367" s="36" t="str">
        <f t="shared" si="78"/>
        <v/>
      </c>
      <c r="AK367" s="29"/>
      <c r="AM367" s="41" t="str">
        <f t="shared" si="81"/>
        <v/>
      </c>
    </row>
    <row r="368" spans="1:39" ht="14.45" customHeight="1" x14ac:dyDescent="0.25">
      <c r="A368" s="13"/>
      <c r="B368" s="84"/>
      <c r="C368" s="85"/>
      <c r="D368" s="86"/>
      <c r="E368" s="86"/>
      <c r="F368" s="87"/>
      <c r="G368" s="87"/>
      <c r="H368" s="88"/>
      <c r="I368" s="13"/>
      <c r="J368" s="17" t="str">
        <f t="shared" si="79"/>
        <v/>
      </c>
      <c r="K368" s="13"/>
      <c r="L368" s="21" t="str">
        <f t="shared" si="68"/>
        <v/>
      </c>
      <c r="M368" s="22" t="str">
        <f t="shared" si="69"/>
        <v/>
      </c>
      <c r="N368" s="13"/>
      <c r="Q368" s="73" t="str">
        <f>IF(NOT($H368=""), $H368, IF($C368="", "", IF(IFERROR(INDEX('Intro &amp; Setup'!$AO$17:$AO$66, MATCH($C368, 'Intro &amp; Setup'!$AF$17:$AF$66, 0)), "")="", $Q$4, IFERROR(INDEX('Intro &amp; Setup'!$AO$17:$AO$66, MATCH($C368, 'Intro &amp; Setup'!$AF$17:$AF$66, 0)), ""))))</f>
        <v/>
      </c>
      <c r="U368" s="41" t="str">
        <f t="shared" si="80"/>
        <v/>
      </c>
      <c r="W368" s="28" t="str">
        <f t="shared" si="70"/>
        <v/>
      </c>
      <c r="X368" s="36" t="str">
        <f t="shared" si="71"/>
        <v/>
      </c>
      <c r="Y368" s="36"/>
      <c r="Z368" s="36"/>
      <c r="AA368" s="36" t="str">
        <f t="shared" si="72"/>
        <v/>
      </c>
      <c r="AB368" s="36" t="str">
        <f t="shared" si="73"/>
        <v/>
      </c>
      <c r="AC368" s="29" t="str">
        <f t="shared" si="74"/>
        <v/>
      </c>
      <c r="AE368" s="28" t="str">
        <f t="shared" si="75"/>
        <v/>
      </c>
      <c r="AF368" s="36" t="str">
        <f t="shared" si="76"/>
        <v/>
      </c>
      <c r="AG368" s="36"/>
      <c r="AH368" s="36"/>
      <c r="AI368" s="36" t="str">
        <f t="shared" si="77"/>
        <v/>
      </c>
      <c r="AJ368" s="36" t="str">
        <f t="shared" si="78"/>
        <v/>
      </c>
      <c r="AK368" s="29"/>
      <c r="AM368" s="41" t="str">
        <f t="shared" si="81"/>
        <v/>
      </c>
    </row>
    <row r="369" spans="1:39" ht="14.45" customHeight="1" x14ac:dyDescent="0.25">
      <c r="A369" s="13"/>
      <c r="B369" s="84"/>
      <c r="C369" s="85"/>
      <c r="D369" s="86"/>
      <c r="E369" s="86"/>
      <c r="F369" s="87"/>
      <c r="G369" s="87"/>
      <c r="H369" s="88"/>
      <c r="I369" s="13"/>
      <c r="J369" s="17" t="str">
        <f t="shared" si="79"/>
        <v/>
      </c>
      <c r="K369" s="13"/>
      <c r="L369" s="21" t="str">
        <f t="shared" si="68"/>
        <v/>
      </c>
      <c r="M369" s="22" t="str">
        <f t="shared" si="69"/>
        <v/>
      </c>
      <c r="N369" s="13"/>
      <c r="Q369" s="73" t="str">
        <f>IF(NOT($H369=""), $H369, IF($C369="", "", IF(IFERROR(INDEX('Intro &amp; Setup'!$AO$17:$AO$66, MATCH($C369, 'Intro &amp; Setup'!$AF$17:$AF$66, 0)), "")="", $Q$4, IFERROR(INDEX('Intro &amp; Setup'!$AO$17:$AO$66, MATCH($C369, 'Intro &amp; Setup'!$AF$17:$AF$66, 0)), ""))))</f>
        <v/>
      </c>
      <c r="U369" s="41" t="str">
        <f t="shared" si="80"/>
        <v/>
      </c>
      <c r="W369" s="28" t="str">
        <f t="shared" si="70"/>
        <v/>
      </c>
      <c r="X369" s="36" t="str">
        <f t="shared" si="71"/>
        <v/>
      </c>
      <c r="Y369" s="36"/>
      <c r="Z369" s="36"/>
      <c r="AA369" s="36" t="str">
        <f t="shared" si="72"/>
        <v/>
      </c>
      <c r="AB369" s="36" t="str">
        <f t="shared" si="73"/>
        <v/>
      </c>
      <c r="AC369" s="29" t="str">
        <f t="shared" si="74"/>
        <v/>
      </c>
      <c r="AE369" s="28" t="str">
        <f t="shared" si="75"/>
        <v/>
      </c>
      <c r="AF369" s="36" t="str">
        <f t="shared" si="76"/>
        <v/>
      </c>
      <c r="AG369" s="36"/>
      <c r="AH369" s="36"/>
      <c r="AI369" s="36" t="str">
        <f t="shared" si="77"/>
        <v/>
      </c>
      <c r="AJ369" s="36" t="str">
        <f t="shared" si="78"/>
        <v/>
      </c>
      <c r="AK369" s="29"/>
      <c r="AM369" s="41" t="str">
        <f t="shared" si="81"/>
        <v/>
      </c>
    </row>
    <row r="370" spans="1:39" ht="14.45" customHeight="1" x14ac:dyDescent="0.25">
      <c r="A370" s="13"/>
      <c r="B370" s="84"/>
      <c r="C370" s="85"/>
      <c r="D370" s="86"/>
      <c r="E370" s="86"/>
      <c r="F370" s="87"/>
      <c r="G370" s="87"/>
      <c r="H370" s="88"/>
      <c r="I370" s="13"/>
      <c r="J370" s="17" t="str">
        <f t="shared" si="79"/>
        <v/>
      </c>
      <c r="K370" s="13"/>
      <c r="L370" s="21" t="str">
        <f t="shared" si="68"/>
        <v/>
      </c>
      <c r="M370" s="22" t="str">
        <f t="shared" si="69"/>
        <v/>
      </c>
      <c r="N370" s="13"/>
      <c r="Q370" s="73" t="str">
        <f>IF(NOT($H370=""), $H370, IF($C370="", "", IF(IFERROR(INDEX('Intro &amp; Setup'!$AO$17:$AO$66, MATCH($C370, 'Intro &amp; Setup'!$AF$17:$AF$66, 0)), "")="", $Q$4, IFERROR(INDEX('Intro &amp; Setup'!$AO$17:$AO$66, MATCH($C370, 'Intro &amp; Setup'!$AF$17:$AF$66, 0)), ""))))</f>
        <v/>
      </c>
      <c r="U370" s="41" t="str">
        <f t="shared" si="80"/>
        <v/>
      </c>
      <c r="W370" s="28" t="str">
        <f t="shared" si="70"/>
        <v/>
      </c>
      <c r="X370" s="36" t="str">
        <f t="shared" si="71"/>
        <v/>
      </c>
      <c r="Y370" s="36"/>
      <c r="Z370" s="36"/>
      <c r="AA370" s="36" t="str">
        <f t="shared" si="72"/>
        <v/>
      </c>
      <c r="AB370" s="36" t="str">
        <f t="shared" si="73"/>
        <v/>
      </c>
      <c r="AC370" s="29" t="str">
        <f t="shared" si="74"/>
        <v/>
      </c>
      <c r="AE370" s="28" t="str">
        <f t="shared" si="75"/>
        <v/>
      </c>
      <c r="AF370" s="36" t="str">
        <f t="shared" si="76"/>
        <v/>
      </c>
      <c r="AG370" s="36"/>
      <c r="AH370" s="36"/>
      <c r="AI370" s="36" t="str">
        <f t="shared" si="77"/>
        <v/>
      </c>
      <c r="AJ370" s="36" t="str">
        <f t="shared" si="78"/>
        <v/>
      </c>
      <c r="AK370" s="29"/>
      <c r="AM370" s="41" t="str">
        <f t="shared" si="81"/>
        <v/>
      </c>
    </row>
    <row r="371" spans="1:39" ht="14.45" customHeight="1" x14ac:dyDescent="0.25">
      <c r="A371" s="13"/>
      <c r="B371" s="84"/>
      <c r="C371" s="85"/>
      <c r="D371" s="86"/>
      <c r="E371" s="86"/>
      <c r="F371" s="87"/>
      <c r="G371" s="87"/>
      <c r="H371" s="88"/>
      <c r="I371" s="13"/>
      <c r="J371" s="17" t="str">
        <f t="shared" si="79"/>
        <v/>
      </c>
      <c r="K371" s="13"/>
      <c r="L371" s="21" t="str">
        <f t="shared" si="68"/>
        <v/>
      </c>
      <c r="M371" s="22" t="str">
        <f t="shared" si="69"/>
        <v/>
      </c>
      <c r="N371" s="13"/>
      <c r="Q371" s="73" t="str">
        <f>IF(NOT($H371=""), $H371, IF($C371="", "", IF(IFERROR(INDEX('Intro &amp; Setup'!$AO$17:$AO$66, MATCH($C371, 'Intro &amp; Setup'!$AF$17:$AF$66, 0)), "")="", $Q$4, IFERROR(INDEX('Intro &amp; Setup'!$AO$17:$AO$66, MATCH($C371, 'Intro &amp; Setup'!$AF$17:$AF$66, 0)), ""))))</f>
        <v/>
      </c>
      <c r="U371" s="41" t="str">
        <f t="shared" si="80"/>
        <v/>
      </c>
      <c r="W371" s="28" t="str">
        <f t="shared" si="70"/>
        <v/>
      </c>
      <c r="X371" s="36" t="str">
        <f t="shared" si="71"/>
        <v/>
      </c>
      <c r="Y371" s="36"/>
      <c r="Z371" s="36"/>
      <c r="AA371" s="36" t="str">
        <f t="shared" si="72"/>
        <v/>
      </c>
      <c r="AB371" s="36" t="str">
        <f t="shared" si="73"/>
        <v/>
      </c>
      <c r="AC371" s="29" t="str">
        <f t="shared" si="74"/>
        <v/>
      </c>
      <c r="AE371" s="28" t="str">
        <f t="shared" si="75"/>
        <v/>
      </c>
      <c r="AF371" s="36" t="str">
        <f t="shared" si="76"/>
        <v/>
      </c>
      <c r="AG371" s="36"/>
      <c r="AH371" s="36"/>
      <c r="AI371" s="36" t="str">
        <f t="shared" si="77"/>
        <v/>
      </c>
      <c r="AJ371" s="36" t="str">
        <f t="shared" si="78"/>
        <v/>
      </c>
      <c r="AK371" s="29"/>
      <c r="AM371" s="41" t="str">
        <f t="shared" si="81"/>
        <v/>
      </c>
    </row>
    <row r="372" spans="1:39" ht="14.45" customHeight="1" x14ac:dyDescent="0.25">
      <c r="A372" s="13"/>
      <c r="B372" s="84"/>
      <c r="C372" s="85"/>
      <c r="D372" s="86"/>
      <c r="E372" s="86"/>
      <c r="F372" s="87"/>
      <c r="G372" s="87"/>
      <c r="H372" s="88"/>
      <c r="I372" s="13"/>
      <c r="J372" s="17" t="str">
        <f t="shared" si="79"/>
        <v/>
      </c>
      <c r="K372" s="13"/>
      <c r="L372" s="21" t="str">
        <f t="shared" si="68"/>
        <v/>
      </c>
      <c r="M372" s="22" t="str">
        <f t="shared" si="69"/>
        <v/>
      </c>
      <c r="N372" s="13"/>
      <c r="Q372" s="73" t="str">
        <f>IF(NOT($H372=""), $H372, IF($C372="", "", IF(IFERROR(INDEX('Intro &amp; Setup'!$AO$17:$AO$66, MATCH($C372, 'Intro &amp; Setup'!$AF$17:$AF$66, 0)), "")="", $Q$4, IFERROR(INDEX('Intro &amp; Setup'!$AO$17:$AO$66, MATCH($C372, 'Intro &amp; Setup'!$AF$17:$AF$66, 0)), ""))))</f>
        <v/>
      </c>
      <c r="U372" s="41" t="str">
        <f t="shared" si="80"/>
        <v/>
      </c>
      <c r="W372" s="28" t="str">
        <f t="shared" si="70"/>
        <v/>
      </c>
      <c r="X372" s="36" t="str">
        <f t="shared" si="71"/>
        <v/>
      </c>
      <c r="Y372" s="36"/>
      <c r="Z372" s="36"/>
      <c r="AA372" s="36" t="str">
        <f t="shared" si="72"/>
        <v/>
      </c>
      <c r="AB372" s="36" t="str">
        <f t="shared" si="73"/>
        <v/>
      </c>
      <c r="AC372" s="29" t="str">
        <f t="shared" si="74"/>
        <v/>
      </c>
      <c r="AE372" s="28" t="str">
        <f t="shared" si="75"/>
        <v/>
      </c>
      <c r="AF372" s="36" t="str">
        <f t="shared" si="76"/>
        <v/>
      </c>
      <c r="AG372" s="36"/>
      <c r="AH372" s="36"/>
      <c r="AI372" s="36" t="str">
        <f t="shared" si="77"/>
        <v/>
      </c>
      <c r="AJ372" s="36" t="str">
        <f t="shared" si="78"/>
        <v/>
      </c>
      <c r="AK372" s="29"/>
      <c r="AM372" s="41" t="str">
        <f t="shared" si="81"/>
        <v/>
      </c>
    </row>
    <row r="373" spans="1:39" ht="14.45" customHeight="1" x14ac:dyDescent="0.25">
      <c r="A373" s="13"/>
      <c r="B373" s="84"/>
      <c r="C373" s="85"/>
      <c r="D373" s="86"/>
      <c r="E373" s="86"/>
      <c r="F373" s="87"/>
      <c r="G373" s="87"/>
      <c r="H373" s="88"/>
      <c r="I373" s="13"/>
      <c r="J373" s="17" t="str">
        <f t="shared" si="79"/>
        <v/>
      </c>
      <c r="K373" s="13"/>
      <c r="L373" s="21" t="str">
        <f t="shared" si="68"/>
        <v/>
      </c>
      <c r="M373" s="22" t="str">
        <f t="shared" si="69"/>
        <v/>
      </c>
      <c r="N373" s="13"/>
      <c r="Q373" s="73" t="str">
        <f>IF(NOT($H373=""), $H373, IF($C373="", "", IF(IFERROR(INDEX('Intro &amp; Setup'!$AO$17:$AO$66, MATCH($C373, 'Intro &amp; Setup'!$AF$17:$AF$66, 0)), "")="", $Q$4, IFERROR(INDEX('Intro &amp; Setup'!$AO$17:$AO$66, MATCH($C373, 'Intro &amp; Setup'!$AF$17:$AF$66, 0)), ""))))</f>
        <v/>
      </c>
      <c r="U373" s="41" t="str">
        <f t="shared" si="80"/>
        <v/>
      </c>
      <c r="W373" s="28" t="str">
        <f t="shared" si="70"/>
        <v/>
      </c>
      <c r="X373" s="36" t="str">
        <f t="shared" si="71"/>
        <v/>
      </c>
      <c r="Y373" s="36"/>
      <c r="Z373" s="36"/>
      <c r="AA373" s="36" t="str">
        <f t="shared" si="72"/>
        <v/>
      </c>
      <c r="AB373" s="36" t="str">
        <f t="shared" si="73"/>
        <v/>
      </c>
      <c r="AC373" s="29" t="str">
        <f t="shared" si="74"/>
        <v/>
      </c>
      <c r="AE373" s="28" t="str">
        <f t="shared" si="75"/>
        <v/>
      </c>
      <c r="AF373" s="36" t="str">
        <f t="shared" si="76"/>
        <v/>
      </c>
      <c r="AG373" s="36"/>
      <c r="AH373" s="36"/>
      <c r="AI373" s="36" t="str">
        <f t="shared" si="77"/>
        <v/>
      </c>
      <c r="AJ373" s="36" t="str">
        <f t="shared" si="78"/>
        <v/>
      </c>
      <c r="AK373" s="29"/>
      <c r="AM373" s="41" t="str">
        <f t="shared" si="81"/>
        <v/>
      </c>
    </row>
    <row r="374" spans="1:39" ht="14.45" customHeight="1" x14ac:dyDescent="0.25">
      <c r="A374" s="13"/>
      <c r="B374" s="84"/>
      <c r="C374" s="85"/>
      <c r="D374" s="86"/>
      <c r="E374" s="86"/>
      <c r="F374" s="87"/>
      <c r="G374" s="87"/>
      <c r="H374" s="88"/>
      <c r="I374" s="13"/>
      <c r="J374" s="17" t="str">
        <f t="shared" si="79"/>
        <v/>
      </c>
      <c r="K374" s="13"/>
      <c r="L374" s="21" t="str">
        <f t="shared" si="68"/>
        <v/>
      </c>
      <c r="M374" s="22" t="str">
        <f t="shared" si="69"/>
        <v/>
      </c>
      <c r="N374" s="13"/>
      <c r="Q374" s="73" t="str">
        <f>IF(NOT($H374=""), $H374, IF($C374="", "", IF(IFERROR(INDEX('Intro &amp; Setup'!$AO$17:$AO$66, MATCH($C374, 'Intro &amp; Setup'!$AF$17:$AF$66, 0)), "")="", $Q$4, IFERROR(INDEX('Intro &amp; Setup'!$AO$17:$AO$66, MATCH($C374, 'Intro &amp; Setup'!$AF$17:$AF$66, 0)), ""))))</f>
        <v/>
      </c>
      <c r="U374" s="41" t="str">
        <f t="shared" si="80"/>
        <v/>
      </c>
      <c r="W374" s="28" t="str">
        <f t="shared" si="70"/>
        <v/>
      </c>
      <c r="X374" s="36" t="str">
        <f t="shared" si="71"/>
        <v/>
      </c>
      <c r="Y374" s="36"/>
      <c r="Z374" s="36"/>
      <c r="AA374" s="36" t="str">
        <f t="shared" si="72"/>
        <v/>
      </c>
      <c r="AB374" s="36" t="str">
        <f t="shared" si="73"/>
        <v/>
      </c>
      <c r="AC374" s="29" t="str">
        <f t="shared" si="74"/>
        <v/>
      </c>
      <c r="AE374" s="28" t="str">
        <f t="shared" si="75"/>
        <v/>
      </c>
      <c r="AF374" s="36" t="str">
        <f t="shared" si="76"/>
        <v/>
      </c>
      <c r="AG374" s="36"/>
      <c r="AH374" s="36"/>
      <c r="AI374" s="36" t="str">
        <f t="shared" si="77"/>
        <v/>
      </c>
      <c r="AJ374" s="36" t="str">
        <f t="shared" si="78"/>
        <v/>
      </c>
      <c r="AK374" s="29"/>
      <c r="AM374" s="41" t="str">
        <f t="shared" si="81"/>
        <v/>
      </c>
    </row>
    <row r="375" spans="1:39" ht="14.45" customHeight="1" x14ac:dyDescent="0.25">
      <c r="A375" s="13"/>
      <c r="B375" s="84"/>
      <c r="C375" s="85"/>
      <c r="D375" s="86"/>
      <c r="E375" s="86"/>
      <c r="F375" s="87"/>
      <c r="G375" s="87"/>
      <c r="H375" s="88"/>
      <c r="I375" s="13"/>
      <c r="J375" s="17" t="str">
        <f t="shared" si="79"/>
        <v/>
      </c>
      <c r="K375" s="13"/>
      <c r="L375" s="21" t="str">
        <f t="shared" si="68"/>
        <v/>
      </c>
      <c r="M375" s="22" t="str">
        <f t="shared" si="69"/>
        <v/>
      </c>
      <c r="N375" s="13"/>
      <c r="Q375" s="73" t="str">
        <f>IF(NOT($H375=""), $H375, IF($C375="", "", IF(IFERROR(INDEX('Intro &amp; Setup'!$AO$17:$AO$66, MATCH($C375, 'Intro &amp; Setup'!$AF$17:$AF$66, 0)), "")="", $Q$4, IFERROR(INDEX('Intro &amp; Setup'!$AO$17:$AO$66, MATCH($C375, 'Intro &amp; Setup'!$AF$17:$AF$66, 0)), ""))))</f>
        <v/>
      </c>
      <c r="U375" s="41" t="str">
        <f t="shared" si="80"/>
        <v/>
      </c>
      <c r="W375" s="28" t="str">
        <f t="shared" si="70"/>
        <v/>
      </c>
      <c r="X375" s="36" t="str">
        <f t="shared" si="71"/>
        <v/>
      </c>
      <c r="Y375" s="36"/>
      <c r="Z375" s="36"/>
      <c r="AA375" s="36" t="str">
        <f t="shared" si="72"/>
        <v/>
      </c>
      <c r="AB375" s="36" t="str">
        <f t="shared" si="73"/>
        <v/>
      </c>
      <c r="AC375" s="29" t="str">
        <f t="shared" si="74"/>
        <v/>
      </c>
      <c r="AE375" s="28" t="str">
        <f t="shared" si="75"/>
        <v/>
      </c>
      <c r="AF375" s="36" t="str">
        <f t="shared" si="76"/>
        <v/>
      </c>
      <c r="AG375" s="36"/>
      <c r="AH375" s="36"/>
      <c r="AI375" s="36" t="str">
        <f t="shared" si="77"/>
        <v/>
      </c>
      <c r="AJ375" s="36" t="str">
        <f t="shared" si="78"/>
        <v/>
      </c>
      <c r="AK375" s="29"/>
      <c r="AM375" s="41" t="str">
        <f t="shared" si="81"/>
        <v/>
      </c>
    </row>
    <row r="376" spans="1:39" ht="14.45" customHeight="1" x14ac:dyDescent="0.25">
      <c r="A376" s="13"/>
      <c r="B376" s="84"/>
      <c r="C376" s="85"/>
      <c r="D376" s="86"/>
      <c r="E376" s="86"/>
      <c r="F376" s="87"/>
      <c r="G376" s="87"/>
      <c r="H376" s="88"/>
      <c r="I376" s="13"/>
      <c r="J376" s="17" t="str">
        <f t="shared" si="79"/>
        <v/>
      </c>
      <c r="K376" s="13"/>
      <c r="L376" s="21" t="str">
        <f t="shared" si="68"/>
        <v/>
      </c>
      <c r="M376" s="22" t="str">
        <f t="shared" si="69"/>
        <v/>
      </c>
      <c r="N376" s="13"/>
      <c r="Q376" s="73" t="str">
        <f>IF(NOT($H376=""), $H376, IF($C376="", "", IF(IFERROR(INDEX('Intro &amp; Setup'!$AO$17:$AO$66, MATCH($C376, 'Intro &amp; Setup'!$AF$17:$AF$66, 0)), "")="", $Q$4, IFERROR(INDEX('Intro &amp; Setup'!$AO$17:$AO$66, MATCH($C376, 'Intro &amp; Setup'!$AF$17:$AF$66, 0)), ""))))</f>
        <v/>
      </c>
      <c r="U376" s="41" t="str">
        <f t="shared" si="80"/>
        <v/>
      </c>
      <c r="W376" s="28" t="str">
        <f t="shared" si="70"/>
        <v/>
      </c>
      <c r="X376" s="36" t="str">
        <f t="shared" si="71"/>
        <v/>
      </c>
      <c r="Y376" s="36"/>
      <c r="Z376" s="36"/>
      <c r="AA376" s="36" t="str">
        <f t="shared" si="72"/>
        <v/>
      </c>
      <c r="AB376" s="36" t="str">
        <f t="shared" si="73"/>
        <v/>
      </c>
      <c r="AC376" s="29" t="str">
        <f t="shared" si="74"/>
        <v/>
      </c>
      <c r="AE376" s="28" t="str">
        <f t="shared" si="75"/>
        <v/>
      </c>
      <c r="AF376" s="36" t="str">
        <f t="shared" si="76"/>
        <v/>
      </c>
      <c r="AG376" s="36"/>
      <c r="AH376" s="36"/>
      <c r="AI376" s="36" t="str">
        <f t="shared" si="77"/>
        <v/>
      </c>
      <c r="AJ376" s="36" t="str">
        <f t="shared" si="78"/>
        <v/>
      </c>
      <c r="AK376" s="29"/>
      <c r="AM376" s="41" t="str">
        <f t="shared" si="81"/>
        <v/>
      </c>
    </row>
    <row r="377" spans="1:39" ht="14.45" customHeight="1" x14ac:dyDescent="0.25">
      <c r="A377" s="13"/>
      <c r="B377" s="84"/>
      <c r="C377" s="85"/>
      <c r="D377" s="86"/>
      <c r="E377" s="86"/>
      <c r="F377" s="87"/>
      <c r="G377" s="87"/>
      <c r="H377" s="88"/>
      <c r="I377" s="13"/>
      <c r="J377" s="17" t="str">
        <f t="shared" si="79"/>
        <v/>
      </c>
      <c r="K377" s="13"/>
      <c r="L377" s="21" t="str">
        <f t="shared" si="68"/>
        <v/>
      </c>
      <c r="M377" s="22" t="str">
        <f t="shared" si="69"/>
        <v/>
      </c>
      <c r="N377" s="13"/>
      <c r="Q377" s="73" t="str">
        <f>IF(NOT($H377=""), $H377, IF($C377="", "", IF(IFERROR(INDEX('Intro &amp; Setup'!$AO$17:$AO$66, MATCH($C377, 'Intro &amp; Setup'!$AF$17:$AF$66, 0)), "")="", $Q$4, IFERROR(INDEX('Intro &amp; Setup'!$AO$17:$AO$66, MATCH($C377, 'Intro &amp; Setup'!$AF$17:$AF$66, 0)), ""))))</f>
        <v/>
      </c>
      <c r="U377" s="41" t="str">
        <f t="shared" si="80"/>
        <v/>
      </c>
      <c r="W377" s="28" t="str">
        <f t="shared" si="70"/>
        <v/>
      </c>
      <c r="X377" s="36" t="str">
        <f t="shared" si="71"/>
        <v/>
      </c>
      <c r="Y377" s="36"/>
      <c r="Z377" s="36"/>
      <c r="AA377" s="36" t="str">
        <f t="shared" si="72"/>
        <v/>
      </c>
      <c r="AB377" s="36" t="str">
        <f t="shared" si="73"/>
        <v/>
      </c>
      <c r="AC377" s="29" t="str">
        <f t="shared" si="74"/>
        <v/>
      </c>
      <c r="AE377" s="28" t="str">
        <f t="shared" si="75"/>
        <v/>
      </c>
      <c r="AF377" s="36" t="str">
        <f t="shared" si="76"/>
        <v/>
      </c>
      <c r="AG377" s="36"/>
      <c r="AH377" s="36"/>
      <c r="AI377" s="36" t="str">
        <f t="shared" si="77"/>
        <v/>
      </c>
      <c r="AJ377" s="36" t="str">
        <f t="shared" si="78"/>
        <v/>
      </c>
      <c r="AK377" s="29"/>
      <c r="AM377" s="41" t="str">
        <f t="shared" si="81"/>
        <v/>
      </c>
    </row>
    <row r="378" spans="1:39" ht="14.45" customHeight="1" x14ac:dyDescent="0.25">
      <c r="A378" s="13"/>
      <c r="B378" s="84"/>
      <c r="C378" s="85"/>
      <c r="D378" s="86"/>
      <c r="E378" s="86"/>
      <c r="F378" s="87"/>
      <c r="G378" s="87"/>
      <c r="H378" s="88"/>
      <c r="I378" s="13"/>
      <c r="J378" s="17" t="str">
        <f t="shared" si="79"/>
        <v/>
      </c>
      <c r="K378" s="13"/>
      <c r="L378" s="21" t="str">
        <f t="shared" si="68"/>
        <v/>
      </c>
      <c r="M378" s="22" t="str">
        <f t="shared" si="69"/>
        <v/>
      </c>
      <c r="N378" s="13"/>
      <c r="Q378" s="73" t="str">
        <f>IF(NOT($H378=""), $H378, IF($C378="", "", IF(IFERROR(INDEX('Intro &amp; Setup'!$AO$17:$AO$66, MATCH($C378, 'Intro &amp; Setup'!$AF$17:$AF$66, 0)), "")="", $Q$4, IFERROR(INDEX('Intro &amp; Setup'!$AO$17:$AO$66, MATCH($C378, 'Intro &amp; Setup'!$AF$17:$AF$66, 0)), ""))))</f>
        <v/>
      </c>
      <c r="U378" s="41" t="str">
        <f t="shared" si="80"/>
        <v/>
      </c>
      <c r="W378" s="28" t="str">
        <f t="shared" si="70"/>
        <v/>
      </c>
      <c r="X378" s="36" t="str">
        <f t="shared" si="71"/>
        <v/>
      </c>
      <c r="Y378" s="36"/>
      <c r="Z378" s="36"/>
      <c r="AA378" s="36" t="str">
        <f t="shared" si="72"/>
        <v/>
      </c>
      <c r="AB378" s="36" t="str">
        <f t="shared" si="73"/>
        <v/>
      </c>
      <c r="AC378" s="29" t="str">
        <f t="shared" si="74"/>
        <v/>
      </c>
      <c r="AE378" s="28" t="str">
        <f t="shared" si="75"/>
        <v/>
      </c>
      <c r="AF378" s="36" t="str">
        <f t="shared" si="76"/>
        <v/>
      </c>
      <c r="AG378" s="36"/>
      <c r="AH378" s="36"/>
      <c r="AI378" s="36" t="str">
        <f t="shared" si="77"/>
        <v/>
      </c>
      <c r="AJ378" s="36" t="str">
        <f t="shared" si="78"/>
        <v/>
      </c>
      <c r="AK378" s="29"/>
      <c r="AM378" s="41" t="str">
        <f t="shared" si="81"/>
        <v/>
      </c>
    </row>
    <row r="379" spans="1:39" ht="14.45" customHeight="1" x14ac:dyDescent="0.25">
      <c r="A379" s="13"/>
      <c r="B379" s="84"/>
      <c r="C379" s="85"/>
      <c r="D379" s="86"/>
      <c r="E379" s="86"/>
      <c r="F379" s="87"/>
      <c r="G379" s="87"/>
      <c r="H379" s="88"/>
      <c r="I379" s="13"/>
      <c r="J379" s="17" t="str">
        <f t="shared" si="79"/>
        <v/>
      </c>
      <c r="K379" s="13"/>
      <c r="L379" s="21" t="str">
        <f t="shared" si="68"/>
        <v/>
      </c>
      <c r="M379" s="22" t="str">
        <f t="shared" si="69"/>
        <v/>
      </c>
      <c r="N379" s="13"/>
      <c r="Q379" s="73" t="str">
        <f>IF(NOT($H379=""), $H379, IF($C379="", "", IF(IFERROR(INDEX('Intro &amp; Setup'!$AO$17:$AO$66, MATCH($C379, 'Intro &amp; Setup'!$AF$17:$AF$66, 0)), "")="", $Q$4, IFERROR(INDEX('Intro &amp; Setup'!$AO$17:$AO$66, MATCH($C379, 'Intro &amp; Setup'!$AF$17:$AF$66, 0)), ""))))</f>
        <v/>
      </c>
      <c r="U379" s="41" t="str">
        <f t="shared" si="80"/>
        <v/>
      </c>
      <c r="W379" s="28" t="str">
        <f t="shared" si="70"/>
        <v/>
      </c>
      <c r="X379" s="36" t="str">
        <f t="shared" si="71"/>
        <v/>
      </c>
      <c r="Y379" s="36"/>
      <c r="Z379" s="36"/>
      <c r="AA379" s="36" t="str">
        <f t="shared" si="72"/>
        <v/>
      </c>
      <c r="AB379" s="36" t="str">
        <f t="shared" si="73"/>
        <v/>
      </c>
      <c r="AC379" s="29" t="str">
        <f t="shared" si="74"/>
        <v/>
      </c>
      <c r="AE379" s="28" t="str">
        <f t="shared" si="75"/>
        <v/>
      </c>
      <c r="AF379" s="36" t="str">
        <f t="shared" si="76"/>
        <v/>
      </c>
      <c r="AG379" s="36"/>
      <c r="AH379" s="36"/>
      <c r="AI379" s="36" t="str">
        <f t="shared" si="77"/>
        <v/>
      </c>
      <c r="AJ379" s="36" t="str">
        <f t="shared" si="78"/>
        <v/>
      </c>
      <c r="AK379" s="29"/>
      <c r="AM379" s="41" t="str">
        <f t="shared" si="81"/>
        <v/>
      </c>
    </row>
    <row r="380" spans="1:39" ht="14.45" customHeight="1" x14ac:dyDescent="0.25">
      <c r="A380" s="13"/>
      <c r="B380" s="84"/>
      <c r="C380" s="85"/>
      <c r="D380" s="86"/>
      <c r="E380" s="86"/>
      <c r="F380" s="87"/>
      <c r="G380" s="87"/>
      <c r="H380" s="88"/>
      <c r="I380" s="13"/>
      <c r="J380" s="17" t="str">
        <f t="shared" si="79"/>
        <v/>
      </c>
      <c r="K380" s="13"/>
      <c r="L380" s="21" t="str">
        <f t="shared" si="68"/>
        <v/>
      </c>
      <c r="M380" s="22" t="str">
        <f t="shared" si="69"/>
        <v/>
      </c>
      <c r="N380" s="13"/>
      <c r="Q380" s="73" t="str">
        <f>IF(NOT($H380=""), $H380, IF($C380="", "", IF(IFERROR(INDEX('Intro &amp; Setup'!$AO$17:$AO$66, MATCH($C380, 'Intro &amp; Setup'!$AF$17:$AF$66, 0)), "")="", $Q$4, IFERROR(INDEX('Intro &amp; Setup'!$AO$17:$AO$66, MATCH($C380, 'Intro &amp; Setup'!$AF$17:$AF$66, 0)), ""))))</f>
        <v/>
      </c>
      <c r="U380" s="41" t="str">
        <f t="shared" si="80"/>
        <v/>
      </c>
      <c r="W380" s="28" t="str">
        <f t="shared" si="70"/>
        <v/>
      </c>
      <c r="X380" s="36" t="str">
        <f t="shared" si="71"/>
        <v/>
      </c>
      <c r="Y380" s="36"/>
      <c r="Z380" s="36"/>
      <c r="AA380" s="36" t="str">
        <f t="shared" si="72"/>
        <v/>
      </c>
      <c r="AB380" s="36" t="str">
        <f t="shared" si="73"/>
        <v/>
      </c>
      <c r="AC380" s="29" t="str">
        <f t="shared" si="74"/>
        <v/>
      </c>
      <c r="AE380" s="28" t="str">
        <f t="shared" si="75"/>
        <v/>
      </c>
      <c r="AF380" s="36" t="str">
        <f t="shared" si="76"/>
        <v/>
      </c>
      <c r="AG380" s="36"/>
      <c r="AH380" s="36"/>
      <c r="AI380" s="36" t="str">
        <f t="shared" si="77"/>
        <v/>
      </c>
      <c r="AJ380" s="36" t="str">
        <f t="shared" si="78"/>
        <v/>
      </c>
      <c r="AK380" s="29"/>
      <c r="AM380" s="41" t="str">
        <f t="shared" si="81"/>
        <v/>
      </c>
    </row>
    <row r="381" spans="1:39" ht="14.45" customHeight="1" x14ac:dyDescent="0.25">
      <c r="A381" s="13"/>
      <c r="B381" s="84"/>
      <c r="C381" s="85"/>
      <c r="D381" s="86"/>
      <c r="E381" s="86"/>
      <c r="F381" s="87"/>
      <c r="G381" s="87"/>
      <c r="H381" s="88"/>
      <c r="I381" s="13"/>
      <c r="J381" s="17" t="str">
        <f t="shared" si="79"/>
        <v/>
      </c>
      <c r="K381" s="13"/>
      <c r="L381" s="21" t="str">
        <f t="shared" si="68"/>
        <v/>
      </c>
      <c r="M381" s="22" t="str">
        <f t="shared" si="69"/>
        <v/>
      </c>
      <c r="N381" s="13"/>
      <c r="Q381" s="73" t="str">
        <f>IF(NOT($H381=""), $H381, IF($C381="", "", IF(IFERROR(INDEX('Intro &amp; Setup'!$AO$17:$AO$66, MATCH($C381, 'Intro &amp; Setup'!$AF$17:$AF$66, 0)), "")="", $Q$4, IFERROR(INDEX('Intro &amp; Setup'!$AO$17:$AO$66, MATCH($C381, 'Intro &amp; Setup'!$AF$17:$AF$66, 0)), ""))))</f>
        <v/>
      </c>
      <c r="U381" s="41" t="str">
        <f t="shared" si="80"/>
        <v/>
      </c>
      <c r="W381" s="28" t="str">
        <f t="shared" si="70"/>
        <v/>
      </c>
      <c r="X381" s="36" t="str">
        <f t="shared" si="71"/>
        <v/>
      </c>
      <c r="Y381" s="36"/>
      <c r="Z381" s="36"/>
      <c r="AA381" s="36" t="str">
        <f t="shared" si="72"/>
        <v/>
      </c>
      <c r="AB381" s="36" t="str">
        <f t="shared" si="73"/>
        <v/>
      </c>
      <c r="AC381" s="29" t="str">
        <f t="shared" si="74"/>
        <v/>
      </c>
      <c r="AE381" s="28" t="str">
        <f t="shared" si="75"/>
        <v/>
      </c>
      <c r="AF381" s="36" t="str">
        <f t="shared" si="76"/>
        <v/>
      </c>
      <c r="AG381" s="36"/>
      <c r="AH381" s="36"/>
      <c r="AI381" s="36" t="str">
        <f t="shared" si="77"/>
        <v/>
      </c>
      <c r="AJ381" s="36" t="str">
        <f t="shared" si="78"/>
        <v/>
      </c>
      <c r="AK381" s="29"/>
      <c r="AM381" s="41" t="str">
        <f t="shared" si="81"/>
        <v/>
      </c>
    </row>
    <row r="382" spans="1:39" ht="14.45" customHeight="1" x14ac:dyDescent="0.25">
      <c r="A382" s="13"/>
      <c r="B382" s="84"/>
      <c r="C382" s="85"/>
      <c r="D382" s="86"/>
      <c r="E382" s="86"/>
      <c r="F382" s="87"/>
      <c r="G382" s="87"/>
      <c r="H382" s="88"/>
      <c r="I382" s="13"/>
      <c r="J382" s="17" t="str">
        <f t="shared" si="79"/>
        <v/>
      </c>
      <c r="K382" s="13"/>
      <c r="L382" s="21" t="str">
        <f t="shared" si="68"/>
        <v/>
      </c>
      <c r="M382" s="22" t="str">
        <f t="shared" si="69"/>
        <v/>
      </c>
      <c r="N382" s="13"/>
      <c r="Q382" s="73" t="str">
        <f>IF(NOT($H382=""), $H382, IF($C382="", "", IF(IFERROR(INDEX('Intro &amp; Setup'!$AO$17:$AO$66, MATCH($C382, 'Intro &amp; Setup'!$AF$17:$AF$66, 0)), "")="", $Q$4, IFERROR(INDEX('Intro &amp; Setup'!$AO$17:$AO$66, MATCH($C382, 'Intro &amp; Setup'!$AF$17:$AF$66, 0)), ""))))</f>
        <v/>
      </c>
      <c r="U382" s="41" t="str">
        <f t="shared" si="80"/>
        <v/>
      </c>
      <c r="W382" s="28" t="str">
        <f t="shared" si="70"/>
        <v/>
      </c>
      <c r="X382" s="36" t="str">
        <f t="shared" si="71"/>
        <v/>
      </c>
      <c r="Y382" s="36"/>
      <c r="Z382" s="36"/>
      <c r="AA382" s="36" t="str">
        <f t="shared" si="72"/>
        <v/>
      </c>
      <c r="AB382" s="36" t="str">
        <f t="shared" si="73"/>
        <v/>
      </c>
      <c r="AC382" s="29" t="str">
        <f t="shared" si="74"/>
        <v/>
      </c>
      <c r="AE382" s="28" t="str">
        <f t="shared" si="75"/>
        <v/>
      </c>
      <c r="AF382" s="36" t="str">
        <f t="shared" si="76"/>
        <v/>
      </c>
      <c r="AG382" s="36"/>
      <c r="AH382" s="36"/>
      <c r="AI382" s="36" t="str">
        <f t="shared" si="77"/>
        <v/>
      </c>
      <c r="AJ382" s="36" t="str">
        <f t="shared" si="78"/>
        <v/>
      </c>
      <c r="AK382" s="29"/>
      <c r="AM382" s="41" t="str">
        <f t="shared" si="81"/>
        <v/>
      </c>
    </row>
    <row r="383" spans="1:39" ht="14.45" customHeight="1" x14ac:dyDescent="0.25">
      <c r="A383" s="13"/>
      <c r="B383" s="84"/>
      <c r="C383" s="85"/>
      <c r="D383" s="86"/>
      <c r="E383" s="86"/>
      <c r="F383" s="87"/>
      <c r="G383" s="87"/>
      <c r="H383" s="88"/>
      <c r="I383" s="13"/>
      <c r="J383" s="17" t="str">
        <f t="shared" si="79"/>
        <v/>
      </c>
      <c r="K383" s="13"/>
      <c r="L383" s="21" t="str">
        <f t="shared" si="68"/>
        <v/>
      </c>
      <c r="M383" s="22" t="str">
        <f t="shared" si="69"/>
        <v/>
      </c>
      <c r="N383" s="13"/>
      <c r="Q383" s="73" t="str">
        <f>IF(NOT($H383=""), $H383, IF($C383="", "", IF(IFERROR(INDEX('Intro &amp; Setup'!$AO$17:$AO$66, MATCH($C383, 'Intro &amp; Setup'!$AF$17:$AF$66, 0)), "")="", $Q$4, IFERROR(INDEX('Intro &amp; Setup'!$AO$17:$AO$66, MATCH($C383, 'Intro &amp; Setup'!$AF$17:$AF$66, 0)), ""))))</f>
        <v/>
      </c>
      <c r="U383" s="41" t="str">
        <f t="shared" si="80"/>
        <v/>
      </c>
      <c r="W383" s="28" t="str">
        <f t="shared" si="70"/>
        <v/>
      </c>
      <c r="X383" s="36" t="str">
        <f t="shared" si="71"/>
        <v/>
      </c>
      <c r="Y383" s="36"/>
      <c r="Z383" s="36"/>
      <c r="AA383" s="36" t="str">
        <f t="shared" si="72"/>
        <v/>
      </c>
      <c r="AB383" s="36" t="str">
        <f t="shared" si="73"/>
        <v/>
      </c>
      <c r="AC383" s="29" t="str">
        <f t="shared" si="74"/>
        <v/>
      </c>
      <c r="AE383" s="28" t="str">
        <f t="shared" si="75"/>
        <v/>
      </c>
      <c r="AF383" s="36" t="str">
        <f t="shared" si="76"/>
        <v/>
      </c>
      <c r="AG383" s="36"/>
      <c r="AH383" s="36"/>
      <c r="AI383" s="36" t="str">
        <f t="shared" si="77"/>
        <v/>
      </c>
      <c r="AJ383" s="36" t="str">
        <f t="shared" si="78"/>
        <v/>
      </c>
      <c r="AK383" s="29"/>
      <c r="AM383" s="41" t="str">
        <f t="shared" si="81"/>
        <v/>
      </c>
    </row>
    <row r="384" spans="1:39" ht="14.45" customHeight="1" x14ac:dyDescent="0.25">
      <c r="A384" s="13"/>
      <c r="B384" s="84"/>
      <c r="C384" s="85"/>
      <c r="D384" s="86"/>
      <c r="E384" s="86"/>
      <c r="F384" s="87"/>
      <c r="G384" s="87"/>
      <c r="H384" s="88"/>
      <c r="I384" s="13"/>
      <c r="J384" s="17" t="str">
        <f t="shared" si="79"/>
        <v/>
      </c>
      <c r="K384" s="13"/>
      <c r="L384" s="21" t="str">
        <f t="shared" si="68"/>
        <v/>
      </c>
      <c r="M384" s="22" t="str">
        <f t="shared" si="69"/>
        <v/>
      </c>
      <c r="N384" s="13"/>
      <c r="Q384" s="73" t="str">
        <f>IF(NOT($H384=""), $H384, IF($C384="", "", IF(IFERROR(INDEX('Intro &amp; Setup'!$AO$17:$AO$66, MATCH($C384, 'Intro &amp; Setup'!$AF$17:$AF$66, 0)), "")="", $Q$4, IFERROR(INDEX('Intro &amp; Setup'!$AO$17:$AO$66, MATCH($C384, 'Intro &amp; Setup'!$AF$17:$AF$66, 0)), ""))))</f>
        <v/>
      </c>
      <c r="U384" s="41" t="str">
        <f t="shared" si="80"/>
        <v/>
      </c>
      <c r="W384" s="28" t="str">
        <f t="shared" si="70"/>
        <v/>
      </c>
      <c r="X384" s="36" t="str">
        <f t="shared" si="71"/>
        <v/>
      </c>
      <c r="Y384" s="36"/>
      <c r="Z384" s="36"/>
      <c r="AA384" s="36" t="str">
        <f t="shared" si="72"/>
        <v/>
      </c>
      <c r="AB384" s="36" t="str">
        <f t="shared" si="73"/>
        <v/>
      </c>
      <c r="AC384" s="29" t="str">
        <f t="shared" si="74"/>
        <v/>
      </c>
      <c r="AE384" s="28" t="str">
        <f t="shared" si="75"/>
        <v/>
      </c>
      <c r="AF384" s="36" t="str">
        <f t="shared" si="76"/>
        <v/>
      </c>
      <c r="AG384" s="36"/>
      <c r="AH384" s="36"/>
      <c r="AI384" s="36" t="str">
        <f t="shared" si="77"/>
        <v/>
      </c>
      <c r="AJ384" s="36" t="str">
        <f t="shared" si="78"/>
        <v/>
      </c>
      <c r="AK384" s="29"/>
      <c r="AM384" s="41" t="str">
        <f t="shared" si="81"/>
        <v/>
      </c>
    </row>
    <row r="385" spans="1:39" ht="14.45" customHeight="1" x14ac:dyDescent="0.25">
      <c r="A385" s="13"/>
      <c r="B385" s="84"/>
      <c r="C385" s="85"/>
      <c r="D385" s="86"/>
      <c r="E385" s="86"/>
      <c r="F385" s="87"/>
      <c r="G385" s="87"/>
      <c r="H385" s="88"/>
      <c r="I385" s="13"/>
      <c r="J385" s="17" t="str">
        <f t="shared" si="79"/>
        <v/>
      </c>
      <c r="K385" s="13"/>
      <c r="L385" s="21" t="str">
        <f t="shared" si="68"/>
        <v/>
      </c>
      <c r="M385" s="22" t="str">
        <f t="shared" si="69"/>
        <v/>
      </c>
      <c r="N385" s="13"/>
      <c r="Q385" s="73" t="str">
        <f>IF(NOT($H385=""), $H385, IF($C385="", "", IF(IFERROR(INDEX('Intro &amp; Setup'!$AO$17:$AO$66, MATCH($C385, 'Intro &amp; Setup'!$AF$17:$AF$66, 0)), "")="", $Q$4, IFERROR(INDEX('Intro &amp; Setup'!$AO$17:$AO$66, MATCH($C385, 'Intro &amp; Setup'!$AF$17:$AF$66, 0)), ""))))</f>
        <v/>
      </c>
      <c r="U385" s="41" t="str">
        <f t="shared" si="80"/>
        <v/>
      </c>
      <c r="W385" s="28" t="str">
        <f t="shared" si="70"/>
        <v/>
      </c>
      <c r="X385" s="36" t="str">
        <f t="shared" si="71"/>
        <v/>
      </c>
      <c r="Y385" s="36"/>
      <c r="Z385" s="36"/>
      <c r="AA385" s="36" t="str">
        <f t="shared" si="72"/>
        <v/>
      </c>
      <c r="AB385" s="36" t="str">
        <f t="shared" si="73"/>
        <v/>
      </c>
      <c r="AC385" s="29" t="str">
        <f t="shared" si="74"/>
        <v/>
      </c>
      <c r="AE385" s="28" t="str">
        <f t="shared" si="75"/>
        <v/>
      </c>
      <c r="AF385" s="36" t="str">
        <f t="shared" si="76"/>
        <v/>
      </c>
      <c r="AG385" s="36"/>
      <c r="AH385" s="36"/>
      <c r="AI385" s="36" t="str">
        <f t="shared" si="77"/>
        <v/>
      </c>
      <c r="AJ385" s="36" t="str">
        <f t="shared" si="78"/>
        <v/>
      </c>
      <c r="AK385" s="29"/>
      <c r="AM385" s="41" t="str">
        <f t="shared" si="81"/>
        <v/>
      </c>
    </row>
    <row r="386" spans="1:39" ht="14.45" customHeight="1" x14ac:dyDescent="0.25">
      <c r="A386" s="13"/>
      <c r="B386" s="84"/>
      <c r="C386" s="85"/>
      <c r="D386" s="86"/>
      <c r="E386" s="86"/>
      <c r="F386" s="87"/>
      <c r="G386" s="87"/>
      <c r="H386" s="88"/>
      <c r="I386" s="13"/>
      <c r="J386" s="17" t="str">
        <f t="shared" si="79"/>
        <v/>
      </c>
      <c r="K386" s="13"/>
      <c r="L386" s="21" t="str">
        <f t="shared" si="68"/>
        <v/>
      </c>
      <c r="M386" s="22" t="str">
        <f t="shared" si="69"/>
        <v/>
      </c>
      <c r="N386" s="13"/>
      <c r="Q386" s="73" t="str">
        <f>IF(NOT($H386=""), $H386, IF($C386="", "", IF(IFERROR(INDEX('Intro &amp; Setup'!$AO$17:$AO$66, MATCH($C386, 'Intro &amp; Setup'!$AF$17:$AF$66, 0)), "")="", $Q$4, IFERROR(INDEX('Intro &amp; Setup'!$AO$17:$AO$66, MATCH($C386, 'Intro &amp; Setup'!$AF$17:$AF$66, 0)), ""))))</f>
        <v/>
      </c>
      <c r="U386" s="41" t="str">
        <f t="shared" si="80"/>
        <v/>
      </c>
      <c r="W386" s="28" t="str">
        <f t="shared" si="70"/>
        <v/>
      </c>
      <c r="X386" s="36" t="str">
        <f t="shared" si="71"/>
        <v/>
      </c>
      <c r="Y386" s="36"/>
      <c r="Z386" s="36"/>
      <c r="AA386" s="36" t="str">
        <f t="shared" si="72"/>
        <v/>
      </c>
      <c r="AB386" s="36" t="str">
        <f t="shared" si="73"/>
        <v/>
      </c>
      <c r="AC386" s="29" t="str">
        <f t="shared" si="74"/>
        <v/>
      </c>
      <c r="AE386" s="28" t="str">
        <f t="shared" si="75"/>
        <v/>
      </c>
      <c r="AF386" s="36" t="str">
        <f t="shared" si="76"/>
        <v/>
      </c>
      <c r="AG386" s="36"/>
      <c r="AH386" s="36"/>
      <c r="AI386" s="36" t="str">
        <f t="shared" si="77"/>
        <v/>
      </c>
      <c r="AJ386" s="36" t="str">
        <f t="shared" si="78"/>
        <v/>
      </c>
      <c r="AK386" s="29"/>
      <c r="AM386" s="41" t="str">
        <f t="shared" si="81"/>
        <v/>
      </c>
    </row>
    <row r="387" spans="1:39" ht="14.45" customHeight="1" x14ac:dyDescent="0.25">
      <c r="A387" s="13"/>
      <c r="B387" s="84"/>
      <c r="C387" s="85"/>
      <c r="D387" s="86"/>
      <c r="E387" s="86"/>
      <c r="F387" s="87"/>
      <c r="G387" s="87"/>
      <c r="H387" s="88"/>
      <c r="I387" s="13"/>
      <c r="J387" s="17" t="str">
        <f t="shared" si="79"/>
        <v/>
      </c>
      <c r="K387" s="13"/>
      <c r="L387" s="21" t="str">
        <f t="shared" si="68"/>
        <v/>
      </c>
      <c r="M387" s="22" t="str">
        <f t="shared" si="69"/>
        <v/>
      </c>
      <c r="N387" s="13"/>
      <c r="Q387" s="73" t="str">
        <f>IF(NOT($H387=""), $H387, IF($C387="", "", IF(IFERROR(INDEX('Intro &amp; Setup'!$AO$17:$AO$66, MATCH($C387, 'Intro &amp; Setup'!$AF$17:$AF$66, 0)), "")="", $Q$4, IFERROR(INDEX('Intro &amp; Setup'!$AO$17:$AO$66, MATCH($C387, 'Intro &amp; Setup'!$AF$17:$AF$66, 0)), ""))))</f>
        <v/>
      </c>
      <c r="U387" s="41" t="str">
        <f t="shared" si="80"/>
        <v/>
      </c>
      <c r="W387" s="28" t="str">
        <f t="shared" si="70"/>
        <v/>
      </c>
      <c r="X387" s="36" t="str">
        <f t="shared" si="71"/>
        <v/>
      </c>
      <c r="Y387" s="36"/>
      <c r="Z387" s="36"/>
      <c r="AA387" s="36" t="str">
        <f t="shared" si="72"/>
        <v/>
      </c>
      <c r="AB387" s="36" t="str">
        <f t="shared" si="73"/>
        <v/>
      </c>
      <c r="AC387" s="29" t="str">
        <f t="shared" si="74"/>
        <v/>
      </c>
      <c r="AE387" s="28" t="str">
        <f t="shared" si="75"/>
        <v/>
      </c>
      <c r="AF387" s="36" t="str">
        <f t="shared" si="76"/>
        <v/>
      </c>
      <c r="AG387" s="36"/>
      <c r="AH387" s="36"/>
      <c r="AI387" s="36" t="str">
        <f t="shared" si="77"/>
        <v/>
      </c>
      <c r="AJ387" s="36" t="str">
        <f t="shared" si="78"/>
        <v/>
      </c>
      <c r="AK387" s="29"/>
      <c r="AM387" s="41" t="str">
        <f t="shared" si="81"/>
        <v/>
      </c>
    </row>
    <row r="388" spans="1:39" ht="14.45" customHeight="1" x14ac:dyDescent="0.25">
      <c r="A388" s="13"/>
      <c r="B388" s="84"/>
      <c r="C388" s="85"/>
      <c r="D388" s="86"/>
      <c r="E388" s="86"/>
      <c r="F388" s="87"/>
      <c r="G388" s="87"/>
      <c r="H388" s="88"/>
      <c r="I388" s="13"/>
      <c r="J388" s="17" t="str">
        <f t="shared" si="79"/>
        <v/>
      </c>
      <c r="K388" s="13"/>
      <c r="L388" s="21" t="str">
        <f t="shared" si="68"/>
        <v/>
      </c>
      <c r="M388" s="22" t="str">
        <f t="shared" si="69"/>
        <v/>
      </c>
      <c r="N388" s="13"/>
      <c r="Q388" s="73" t="str">
        <f>IF(NOT($H388=""), $H388, IF($C388="", "", IF(IFERROR(INDEX('Intro &amp; Setup'!$AO$17:$AO$66, MATCH($C388, 'Intro &amp; Setup'!$AF$17:$AF$66, 0)), "")="", $Q$4, IFERROR(INDEX('Intro &amp; Setup'!$AO$17:$AO$66, MATCH($C388, 'Intro &amp; Setup'!$AF$17:$AF$66, 0)), ""))))</f>
        <v/>
      </c>
      <c r="U388" s="41" t="str">
        <f t="shared" si="80"/>
        <v/>
      </c>
      <c r="W388" s="28" t="str">
        <f t="shared" si="70"/>
        <v/>
      </c>
      <c r="X388" s="36" t="str">
        <f t="shared" si="71"/>
        <v/>
      </c>
      <c r="Y388" s="36"/>
      <c r="Z388" s="36"/>
      <c r="AA388" s="36" t="str">
        <f t="shared" si="72"/>
        <v/>
      </c>
      <c r="AB388" s="36" t="str">
        <f t="shared" si="73"/>
        <v/>
      </c>
      <c r="AC388" s="29" t="str">
        <f t="shared" si="74"/>
        <v/>
      </c>
      <c r="AE388" s="28" t="str">
        <f t="shared" si="75"/>
        <v/>
      </c>
      <c r="AF388" s="36" t="str">
        <f t="shared" si="76"/>
        <v/>
      </c>
      <c r="AG388" s="36"/>
      <c r="AH388" s="36"/>
      <c r="AI388" s="36" t="str">
        <f t="shared" si="77"/>
        <v/>
      </c>
      <c r="AJ388" s="36" t="str">
        <f t="shared" si="78"/>
        <v/>
      </c>
      <c r="AK388" s="29"/>
      <c r="AM388" s="41" t="str">
        <f t="shared" si="81"/>
        <v/>
      </c>
    </row>
    <row r="389" spans="1:39" ht="14.45" customHeight="1" x14ac:dyDescent="0.25">
      <c r="A389" s="13"/>
      <c r="B389" s="84"/>
      <c r="C389" s="85"/>
      <c r="D389" s="86"/>
      <c r="E389" s="86"/>
      <c r="F389" s="87"/>
      <c r="G389" s="87"/>
      <c r="H389" s="88"/>
      <c r="I389" s="13"/>
      <c r="J389" s="17" t="str">
        <f t="shared" si="79"/>
        <v/>
      </c>
      <c r="K389" s="13"/>
      <c r="L389" s="21" t="str">
        <f t="shared" si="68"/>
        <v/>
      </c>
      <c r="M389" s="22" t="str">
        <f t="shared" si="69"/>
        <v/>
      </c>
      <c r="N389" s="13"/>
      <c r="Q389" s="73" t="str">
        <f>IF(NOT($H389=""), $H389, IF($C389="", "", IF(IFERROR(INDEX('Intro &amp; Setup'!$AO$17:$AO$66, MATCH($C389, 'Intro &amp; Setup'!$AF$17:$AF$66, 0)), "")="", $Q$4, IFERROR(INDEX('Intro &amp; Setup'!$AO$17:$AO$66, MATCH($C389, 'Intro &amp; Setup'!$AF$17:$AF$66, 0)), ""))))</f>
        <v/>
      </c>
      <c r="U389" s="41" t="str">
        <f t="shared" si="80"/>
        <v/>
      </c>
      <c r="W389" s="28" t="str">
        <f t="shared" si="70"/>
        <v/>
      </c>
      <c r="X389" s="36" t="str">
        <f t="shared" si="71"/>
        <v/>
      </c>
      <c r="Y389" s="36"/>
      <c r="Z389" s="36"/>
      <c r="AA389" s="36" t="str">
        <f t="shared" si="72"/>
        <v/>
      </c>
      <c r="AB389" s="36" t="str">
        <f t="shared" si="73"/>
        <v/>
      </c>
      <c r="AC389" s="29" t="str">
        <f t="shared" si="74"/>
        <v/>
      </c>
      <c r="AE389" s="28" t="str">
        <f t="shared" si="75"/>
        <v/>
      </c>
      <c r="AF389" s="36" t="str">
        <f t="shared" si="76"/>
        <v/>
      </c>
      <c r="AG389" s="36"/>
      <c r="AH389" s="36"/>
      <c r="AI389" s="36" t="str">
        <f t="shared" si="77"/>
        <v/>
      </c>
      <c r="AJ389" s="36" t="str">
        <f t="shared" si="78"/>
        <v/>
      </c>
      <c r="AK389" s="29"/>
      <c r="AM389" s="41" t="str">
        <f t="shared" si="81"/>
        <v/>
      </c>
    </row>
    <row r="390" spans="1:39" ht="14.45" customHeight="1" x14ac:dyDescent="0.25">
      <c r="A390" s="13"/>
      <c r="B390" s="84"/>
      <c r="C390" s="85"/>
      <c r="D390" s="86"/>
      <c r="E390" s="86"/>
      <c r="F390" s="87"/>
      <c r="G390" s="87"/>
      <c r="H390" s="88"/>
      <c r="I390" s="13"/>
      <c r="J390" s="17" t="str">
        <f t="shared" si="79"/>
        <v/>
      </c>
      <c r="K390" s="13"/>
      <c r="L390" s="21" t="str">
        <f t="shared" si="68"/>
        <v/>
      </c>
      <c r="M390" s="22" t="str">
        <f t="shared" si="69"/>
        <v/>
      </c>
      <c r="N390" s="13"/>
      <c r="Q390" s="73" t="str">
        <f>IF(NOT($H390=""), $H390, IF($C390="", "", IF(IFERROR(INDEX('Intro &amp; Setup'!$AO$17:$AO$66, MATCH($C390, 'Intro &amp; Setup'!$AF$17:$AF$66, 0)), "")="", $Q$4, IFERROR(INDEX('Intro &amp; Setup'!$AO$17:$AO$66, MATCH($C390, 'Intro &amp; Setup'!$AF$17:$AF$66, 0)), ""))))</f>
        <v/>
      </c>
      <c r="U390" s="41" t="str">
        <f t="shared" si="80"/>
        <v/>
      </c>
      <c r="W390" s="28" t="str">
        <f t="shared" si="70"/>
        <v/>
      </c>
      <c r="X390" s="36" t="str">
        <f t="shared" si="71"/>
        <v/>
      </c>
      <c r="Y390" s="36"/>
      <c r="Z390" s="36"/>
      <c r="AA390" s="36" t="str">
        <f t="shared" si="72"/>
        <v/>
      </c>
      <c r="AB390" s="36" t="str">
        <f t="shared" si="73"/>
        <v/>
      </c>
      <c r="AC390" s="29" t="str">
        <f t="shared" si="74"/>
        <v/>
      </c>
      <c r="AE390" s="28" t="str">
        <f t="shared" si="75"/>
        <v/>
      </c>
      <c r="AF390" s="36" t="str">
        <f t="shared" si="76"/>
        <v/>
      </c>
      <c r="AG390" s="36"/>
      <c r="AH390" s="36"/>
      <c r="AI390" s="36" t="str">
        <f t="shared" si="77"/>
        <v/>
      </c>
      <c r="AJ390" s="36" t="str">
        <f t="shared" si="78"/>
        <v/>
      </c>
      <c r="AK390" s="29"/>
      <c r="AM390" s="41" t="str">
        <f t="shared" si="81"/>
        <v/>
      </c>
    </row>
    <row r="391" spans="1:39" ht="14.45" customHeight="1" x14ac:dyDescent="0.25">
      <c r="A391" s="13"/>
      <c r="B391" s="84"/>
      <c r="C391" s="85"/>
      <c r="D391" s="86"/>
      <c r="E391" s="86"/>
      <c r="F391" s="87"/>
      <c r="G391" s="87"/>
      <c r="H391" s="88"/>
      <c r="I391" s="13"/>
      <c r="J391" s="17" t="str">
        <f t="shared" si="79"/>
        <v/>
      </c>
      <c r="K391" s="13"/>
      <c r="L391" s="21" t="str">
        <f t="shared" si="68"/>
        <v/>
      </c>
      <c r="M391" s="22" t="str">
        <f t="shared" si="69"/>
        <v/>
      </c>
      <c r="N391" s="13"/>
      <c r="Q391" s="73" t="str">
        <f>IF(NOT($H391=""), $H391, IF($C391="", "", IF(IFERROR(INDEX('Intro &amp; Setup'!$AO$17:$AO$66, MATCH($C391, 'Intro &amp; Setup'!$AF$17:$AF$66, 0)), "")="", $Q$4, IFERROR(INDEX('Intro &amp; Setup'!$AO$17:$AO$66, MATCH($C391, 'Intro &amp; Setup'!$AF$17:$AF$66, 0)), ""))))</f>
        <v/>
      </c>
      <c r="U391" s="41" t="str">
        <f t="shared" si="80"/>
        <v/>
      </c>
      <c r="W391" s="28" t="str">
        <f t="shared" si="70"/>
        <v/>
      </c>
      <c r="X391" s="36" t="str">
        <f t="shared" si="71"/>
        <v/>
      </c>
      <c r="Y391" s="36"/>
      <c r="Z391" s="36"/>
      <c r="AA391" s="36" t="str">
        <f t="shared" si="72"/>
        <v/>
      </c>
      <c r="AB391" s="36" t="str">
        <f t="shared" si="73"/>
        <v/>
      </c>
      <c r="AC391" s="29" t="str">
        <f t="shared" si="74"/>
        <v/>
      </c>
      <c r="AE391" s="28" t="str">
        <f t="shared" si="75"/>
        <v/>
      </c>
      <c r="AF391" s="36" t="str">
        <f t="shared" si="76"/>
        <v/>
      </c>
      <c r="AG391" s="36"/>
      <c r="AH391" s="36"/>
      <c r="AI391" s="36" t="str">
        <f t="shared" si="77"/>
        <v/>
      </c>
      <c r="AJ391" s="36" t="str">
        <f t="shared" si="78"/>
        <v/>
      </c>
      <c r="AK391" s="29"/>
      <c r="AM391" s="41" t="str">
        <f t="shared" si="81"/>
        <v/>
      </c>
    </row>
    <row r="392" spans="1:39" ht="14.45" customHeight="1" x14ac:dyDescent="0.25">
      <c r="A392" s="13"/>
      <c r="B392" s="84"/>
      <c r="C392" s="85"/>
      <c r="D392" s="86"/>
      <c r="E392" s="86"/>
      <c r="F392" s="87"/>
      <c r="G392" s="87"/>
      <c r="H392" s="88"/>
      <c r="I392" s="13"/>
      <c r="J392" s="17" t="str">
        <f t="shared" si="79"/>
        <v/>
      </c>
      <c r="K392" s="13"/>
      <c r="L392" s="21" t="str">
        <f t="shared" si="68"/>
        <v/>
      </c>
      <c r="M392" s="22" t="str">
        <f t="shared" si="69"/>
        <v/>
      </c>
      <c r="N392" s="13"/>
      <c r="Q392" s="73" t="str">
        <f>IF(NOT($H392=""), $H392, IF($C392="", "", IF(IFERROR(INDEX('Intro &amp; Setup'!$AO$17:$AO$66, MATCH($C392, 'Intro &amp; Setup'!$AF$17:$AF$66, 0)), "")="", $Q$4, IFERROR(INDEX('Intro &amp; Setup'!$AO$17:$AO$66, MATCH($C392, 'Intro &amp; Setup'!$AF$17:$AF$66, 0)), ""))))</f>
        <v/>
      </c>
      <c r="U392" s="41" t="str">
        <f t="shared" si="80"/>
        <v/>
      </c>
      <c r="W392" s="28" t="str">
        <f t="shared" si="70"/>
        <v/>
      </c>
      <c r="X392" s="36" t="str">
        <f t="shared" si="71"/>
        <v/>
      </c>
      <c r="Y392" s="36"/>
      <c r="Z392" s="36"/>
      <c r="AA392" s="36" t="str">
        <f t="shared" si="72"/>
        <v/>
      </c>
      <c r="AB392" s="36" t="str">
        <f t="shared" si="73"/>
        <v/>
      </c>
      <c r="AC392" s="29" t="str">
        <f t="shared" si="74"/>
        <v/>
      </c>
      <c r="AE392" s="28" t="str">
        <f t="shared" si="75"/>
        <v/>
      </c>
      <c r="AF392" s="36" t="str">
        <f t="shared" si="76"/>
        <v/>
      </c>
      <c r="AG392" s="36"/>
      <c r="AH392" s="36"/>
      <c r="AI392" s="36" t="str">
        <f t="shared" si="77"/>
        <v/>
      </c>
      <c r="AJ392" s="36" t="str">
        <f t="shared" si="78"/>
        <v/>
      </c>
      <c r="AK392" s="29"/>
      <c r="AM392" s="41" t="str">
        <f t="shared" si="81"/>
        <v/>
      </c>
    </row>
    <row r="393" spans="1:39" ht="14.45" customHeight="1" x14ac:dyDescent="0.25">
      <c r="A393" s="13"/>
      <c r="B393" s="84"/>
      <c r="C393" s="85"/>
      <c r="D393" s="86"/>
      <c r="E393" s="86"/>
      <c r="F393" s="87"/>
      <c r="G393" s="87"/>
      <c r="H393" s="88"/>
      <c r="I393" s="13"/>
      <c r="J393" s="17" t="str">
        <f t="shared" si="79"/>
        <v/>
      </c>
      <c r="K393" s="13"/>
      <c r="L393" s="21" t="str">
        <f t="shared" si="68"/>
        <v/>
      </c>
      <c r="M393" s="22" t="str">
        <f t="shared" si="69"/>
        <v/>
      </c>
      <c r="N393" s="13"/>
      <c r="Q393" s="73" t="str">
        <f>IF(NOT($H393=""), $H393, IF($C393="", "", IF(IFERROR(INDEX('Intro &amp; Setup'!$AO$17:$AO$66, MATCH($C393, 'Intro &amp; Setup'!$AF$17:$AF$66, 0)), "")="", $Q$4, IFERROR(INDEX('Intro &amp; Setup'!$AO$17:$AO$66, MATCH($C393, 'Intro &amp; Setup'!$AF$17:$AF$66, 0)), ""))))</f>
        <v/>
      </c>
      <c r="U393" s="41" t="str">
        <f t="shared" si="80"/>
        <v/>
      </c>
      <c r="W393" s="28" t="str">
        <f t="shared" si="70"/>
        <v/>
      </c>
      <c r="X393" s="36" t="str">
        <f t="shared" si="71"/>
        <v/>
      </c>
      <c r="Y393" s="36"/>
      <c r="Z393" s="36"/>
      <c r="AA393" s="36" t="str">
        <f t="shared" si="72"/>
        <v/>
      </c>
      <c r="AB393" s="36" t="str">
        <f t="shared" si="73"/>
        <v/>
      </c>
      <c r="AC393" s="29" t="str">
        <f t="shared" si="74"/>
        <v/>
      </c>
      <c r="AE393" s="28" t="str">
        <f t="shared" si="75"/>
        <v/>
      </c>
      <c r="AF393" s="36" t="str">
        <f t="shared" si="76"/>
        <v/>
      </c>
      <c r="AG393" s="36"/>
      <c r="AH393" s="36"/>
      <c r="AI393" s="36" t="str">
        <f t="shared" si="77"/>
        <v/>
      </c>
      <c r="AJ393" s="36" t="str">
        <f t="shared" si="78"/>
        <v/>
      </c>
      <c r="AK393" s="29"/>
      <c r="AM393" s="41" t="str">
        <f t="shared" si="81"/>
        <v/>
      </c>
    </row>
    <row r="394" spans="1:39" ht="14.45" customHeight="1" x14ac:dyDescent="0.25">
      <c r="A394" s="13"/>
      <c r="B394" s="84"/>
      <c r="C394" s="85"/>
      <c r="D394" s="86"/>
      <c r="E394" s="86"/>
      <c r="F394" s="87"/>
      <c r="G394" s="87"/>
      <c r="H394" s="88"/>
      <c r="I394" s="13"/>
      <c r="J394" s="17" t="str">
        <f t="shared" si="79"/>
        <v/>
      </c>
      <c r="K394" s="13"/>
      <c r="L394" s="21" t="str">
        <f t="shared" si="68"/>
        <v/>
      </c>
      <c r="M394" s="22" t="str">
        <f t="shared" si="69"/>
        <v/>
      </c>
      <c r="N394" s="13"/>
      <c r="Q394" s="73" t="str">
        <f>IF(NOT($H394=""), $H394, IF($C394="", "", IF(IFERROR(INDEX('Intro &amp; Setup'!$AO$17:$AO$66, MATCH($C394, 'Intro &amp; Setup'!$AF$17:$AF$66, 0)), "")="", $Q$4, IFERROR(INDEX('Intro &amp; Setup'!$AO$17:$AO$66, MATCH($C394, 'Intro &amp; Setup'!$AF$17:$AF$66, 0)), ""))))</f>
        <v/>
      </c>
      <c r="U394" s="41" t="str">
        <f t="shared" si="80"/>
        <v/>
      </c>
      <c r="W394" s="28" t="str">
        <f t="shared" si="70"/>
        <v/>
      </c>
      <c r="X394" s="36" t="str">
        <f t="shared" si="71"/>
        <v/>
      </c>
      <c r="Y394" s="36"/>
      <c r="Z394" s="36"/>
      <c r="AA394" s="36" t="str">
        <f t="shared" si="72"/>
        <v/>
      </c>
      <c r="AB394" s="36" t="str">
        <f t="shared" si="73"/>
        <v/>
      </c>
      <c r="AC394" s="29" t="str">
        <f t="shared" si="74"/>
        <v/>
      </c>
      <c r="AE394" s="28" t="str">
        <f t="shared" si="75"/>
        <v/>
      </c>
      <c r="AF394" s="36" t="str">
        <f t="shared" si="76"/>
        <v/>
      </c>
      <c r="AG394" s="36"/>
      <c r="AH394" s="36"/>
      <c r="AI394" s="36" t="str">
        <f t="shared" si="77"/>
        <v/>
      </c>
      <c r="AJ394" s="36" t="str">
        <f t="shared" si="78"/>
        <v/>
      </c>
      <c r="AK394" s="29"/>
      <c r="AM394" s="41" t="str">
        <f t="shared" si="81"/>
        <v/>
      </c>
    </row>
    <row r="395" spans="1:39" ht="14.45" customHeight="1" x14ac:dyDescent="0.25">
      <c r="A395" s="13"/>
      <c r="B395" s="84"/>
      <c r="C395" s="85"/>
      <c r="D395" s="86"/>
      <c r="E395" s="86"/>
      <c r="F395" s="87"/>
      <c r="G395" s="87"/>
      <c r="H395" s="88"/>
      <c r="I395" s="13"/>
      <c r="J395" s="17" t="str">
        <f t="shared" si="79"/>
        <v/>
      </c>
      <c r="K395" s="13"/>
      <c r="L395" s="21" t="str">
        <f t="shared" ref="L395:L458" si="82">IF($U395="", "", IF($Q395=$Q$5, "", F395))</f>
        <v/>
      </c>
      <c r="M395" s="22" t="str">
        <f t="shared" ref="M395:M458" si="83">IF($U395="", "", IF($Q395=$Q$5, "", G395))</f>
        <v/>
      </c>
      <c r="N395" s="13"/>
      <c r="Q395" s="73" t="str">
        <f>IF(NOT($H395=""), $H395, IF($C395="", "", IF(IFERROR(INDEX('Intro &amp; Setup'!$AO$17:$AO$66, MATCH($C395, 'Intro &amp; Setup'!$AF$17:$AF$66, 0)), "")="", $Q$4, IFERROR(INDEX('Intro &amp; Setup'!$AO$17:$AO$66, MATCH($C395, 'Intro &amp; Setup'!$AF$17:$AF$66, 0)), ""))))</f>
        <v/>
      </c>
      <c r="U395" s="41" t="str">
        <f t="shared" si="80"/>
        <v/>
      </c>
      <c r="W395" s="28" t="str">
        <f t="shared" ref="W395:W458" si="84">IF(OR($U395="", B395=""), "", IF(OR(B395&lt;$S$3, B395&gt;$S$4, ISNUMBER(B395)=FALSE), "X", ""))</f>
        <v/>
      </c>
      <c r="X395" s="36" t="str">
        <f t="shared" ref="X395:X458" si="85">IF(OR($U395="", C395=""), "", IF(COUNTIF($S$11:$S$60, C395)=0, "X", ""))</f>
        <v/>
      </c>
      <c r="Y395" s="36"/>
      <c r="Z395" s="36"/>
      <c r="AA395" s="36" t="str">
        <f t="shared" ref="AA395:AA458" si="86">IF(OR($U395="", F395=""), "", IF(ISNUMBER(F395)=FALSE, "X", ""))</f>
        <v/>
      </c>
      <c r="AB395" s="36" t="str">
        <f t="shared" ref="AB395:AB458" si="87">IF(OR($U395="", G395=""), "", IF(ISNUMBER(G395)=FALSE, "X", ""))</f>
        <v/>
      </c>
      <c r="AC395" s="29" t="str">
        <f t="shared" ref="AC395:AC458" si="88">IF(OR($U395="", H395=""), "", IF(COUNTIF($Q$4:$Q$5, H395)=0, "X", ""))</f>
        <v/>
      </c>
      <c r="AE395" s="28" t="str">
        <f t="shared" ref="AE395:AE458" si="89">IF($U395="", "", IF(B395="", "X", ""))</f>
        <v/>
      </c>
      <c r="AF395" s="36" t="str">
        <f t="shared" ref="AF395:AF458" si="90">IF($U395="", "", IF(C395="", "X", ""))</f>
        <v/>
      </c>
      <c r="AG395" s="36"/>
      <c r="AH395" s="36"/>
      <c r="AI395" s="36" t="str">
        <f t="shared" ref="AI395:AI458" si="91">IF(OR($U395="", NOT($G395="")), "", IF(F395="", "X", ""))</f>
        <v/>
      </c>
      <c r="AJ395" s="36" t="str">
        <f t="shared" ref="AJ395:AJ458" si="92">IF(OR($U395="", NOT($F395="")), "", IF(G395="", "X", ""))</f>
        <v/>
      </c>
      <c r="AK395" s="29"/>
      <c r="AM395" s="41" t="str">
        <f t="shared" si="81"/>
        <v/>
      </c>
    </row>
    <row r="396" spans="1:39" ht="14.45" customHeight="1" x14ac:dyDescent="0.25">
      <c r="A396" s="13"/>
      <c r="B396" s="84"/>
      <c r="C396" s="85"/>
      <c r="D396" s="86"/>
      <c r="E396" s="86"/>
      <c r="F396" s="87"/>
      <c r="G396" s="87"/>
      <c r="H396" s="88"/>
      <c r="I396" s="13"/>
      <c r="J396" s="17" t="str">
        <f t="shared" ref="J396:J459" si="93">IF(AND($F396="", $G396=""), "", IF($Q396=$Q$5, "", IFERROR((($M396-$L396)*$J$7), "")))</f>
        <v/>
      </c>
      <c r="K396" s="13"/>
      <c r="L396" s="21" t="str">
        <f t="shared" si="82"/>
        <v/>
      </c>
      <c r="M396" s="22" t="str">
        <f t="shared" si="83"/>
        <v/>
      </c>
      <c r="N396" s="13"/>
      <c r="Q396" s="73" t="str">
        <f>IF(NOT($H396=""), $H396, IF($C396="", "", IF(IFERROR(INDEX('Intro &amp; Setup'!$AO$17:$AO$66, MATCH($C396, 'Intro &amp; Setup'!$AF$17:$AF$66, 0)), "")="", $Q$4, IFERROR(INDEX('Intro &amp; Setup'!$AO$17:$AO$66, MATCH($C396, 'Intro &amp; Setup'!$AF$17:$AF$66, 0)), ""))))</f>
        <v/>
      </c>
      <c r="U396" s="41" t="str">
        <f t="shared" ref="U396:U459" si="94">IF(COUNTIF($B396:$H396, "")=7, "", "X")</f>
        <v/>
      </c>
      <c r="W396" s="28" t="str">
        <f t="shared" si="84"/>
        <v/>
      </c>
      <c r="X396" s="36" t="str">
        <f t="shared" si="85"/>
        <v/>
      </c>
      <c r="Y396" s="36"/>
      <c r="Z396" s="36"/>
      <c r="AA396" s="36" t="str">
        <f t="shared" si="86"/>
        <v/>
      </c>
      <c r="AB396" s="36" t="str">
        <f t="shared" si="87"/>
        <v/>
      </c>
      <c r="AC396" s="29" t="str">
        <f t="shared" si="88"/>
        <v/>
      </c>
      <c r="AE396" s="28" t="str">
        <f t="shared" si="89"/>
        <v/>
      </c>
      <c r="AF396" s="36" t="str">
        <f t="shared" si="90"/>
        <v/>
      </c>
      <c r="AG396" s="36"/>
      <c r="AH396" s="36"/>
      <c r="AI396" s="36" t="str">
        <f t="shared" si="91"/>
        <v/>
      </c>
      <c r="AJ396" s="36" t="str">
        <f t="shared" si="92"/>
        <v/>
      </c>
      <c r="AK396" s="29"/>
      <c r="AM396" s="41" t="str">
        <f t="shared" ref="AM396:AM459" si="95">IF($B396="", "", TEXT($B396, "mmm yyyy"))</f>
        <v/>
      </c>
    </row>
    <row r="397" spans="1:39" ht="14.45" customHeight="1" x14ac:dyDescent="0.25">
      <c r="A397" s="13"/>
      <c r="B397" s="84"/>
      <c r="C397" s="85"/>
      <c r="D397" s="86"/>
      <c r="E397" s="86"/>
      <c r="F397" s="87"/>
      <c r="G397" s="87"/>
      <c r="H397" s="88"/>
      <c r="I397" s="13"/>
      <c r="J397" s="17" t="str">
        <f t="shared" si="93"/>
        <v/>
      </c>
      <c r="K397" s="13"/>
      <c r="L397" s="21" t="str">
        <f t="shared" si="82"/>
        <v/>
      </c>
      <c r="M397" s="22" t="str">
        <f t="shared" si="83"/>
        <v/>
      </c>
      <c r="N397" s="13"/>
      <c r="Q397" s="73" t="str">
        <f>IF(NOT($H397=""), $H397, IF($C397="", "", IF(IFERROR(INDEX('Intro &amp; Setup'!$AO$17:$AO$66, MATCH($C397, 'Intro &amp; Setup'!$AF$17:$AF$66, 0)), "")="", $Q$4, IFERROR(INDEX('Intro &amp; Setup'!$AO$17:$AO$66, MATCH($C397, 'Intro &amp; Setup'!$AF$17:$AF$66, 0)), ""))))</f>
        <v/>
      </c>
      <c r="U397" s="41" t="str">
        <f t="shared" si="94"/>
        <v/>
      </c>
      <c r="W397" s="28" t="str">
        <f t="shared" si="84"/>
        <v/>
      </c>
      <c r="X397" s="36" t="str">
        <f t="shared" si="85"/>
        <v/>
      </c>
      <c r="Y397" s="36"/>
      <c r="Z397" s="36"/>
      <c r="AA397" s="36" t="str">
        <f t="shared" si="86"/>
        <v/>
      </c>
      <c r="AB397" s="36" t="str">
        <f t="shared" si="87"/>
        <v/>
      </c>
      <c r="AC397" s="29" t="str">
        <f t="shared" si="88"/>
        <v/>
      </c>
      <c r="AE397" s="28" t="str">
        <f t="shared" si="89"/>
        <v/>
      </c>
      <c r="AF397" s="36" t="str">
        <f t="shared" si="90"/>
        <v/>
      </c>
      <c r="AG397" s="36"/>
      <c r="AH397" s="36"/>
      <c r="AI397" s="36" t="str">
        <f t="shared" si="91"/>
        <v/>
      </c>
      <c r="AJ397" s="36" t="str">
        <f t="shared" si="92"/>
        <v/>
      </c>
      <c r="AK397" s="29"/>
      <c r="AM397" s="41" t="str">
        <f t="shared" si="95"/>
        <v/>
      </c>
    </row>
    <row r="398" spans="1:39" ht="14.45" customHeight="1" x14ac:dyDescent="0.25">
      <c r="A398" s="13"/>
      <c r="B398" s="84"/>
      <c r="C398" s="85"/>
      <c r="D398" s="86"/>
      <c r="E398" s="86"/>
      <c r="F398" s="87"/>
      <c r="G398" s="87"/>
      <c r="H398" s="88"/>
      <c r="I398" s="13"/>
      <c r="J398" s="17" t="str">
        <f t="shared" si="93"/>
        <v/>
      </c>
      <c r="K398" s="13"/>
      <c r="L398" s="21" t="str">
        <f t="shared" si="82"/>
        <v/>
      </c>
      <c r="M398" s="22" t="str">
        <f t="shared" si="83"/>
        <v/>
      </c>
      <c r="N398" s="13"/>
      <c r="Q398" s="73" t="str">
        <f>IF(NOT($H398=""), $H398, IF($C398="", "", IF(IFERROR(INDEX('Intro &amp; Setup'!$AO$17:$AO$66, MATCH($C398, 'Intro &amp; Setup'!$AF$17:$AF$66, 0)), "")="", $Q$4, IFERROR(INDEX('Intro &amp; Setup'!$AO$17:$AO$66, MATCH($C398, 'Intro &amp; Setup'!$AF$17:$AF$66, 0)), ""))))</f>
        <v/>
      </c>
      <c r="U398" s="41" t="str">
        <f t="shared" si="94"/>
        <v/>
      </c>
      <c r="W398" s="28" t="str">
        <f t="shared" si="84"/>
        <v/>
      </c>
      <c r="X398" s="36" t="str">
        <f t="shared" si="85"/>
        <v/>
      </c>
      <c r="Y398" s="36"/>
      <c r="Z398" s="36"/>
      <c r="AA398" s="36" t="str">
        <f t="shared" si="86"/>
        <v/>
      </c>
      <c r="AB398" s="36" t="str">
        <f t="shared" si="87"/>
        <v/>
      </c>
      <c r="AC398" s="29" t="str">
        <f t="shared" si="88"/>
        <v/>
      </c>
      <c r="AE398" s="28" t="str">
        <f t="shared" si="89"/>
        <v/>
      </c>
      <c r="AF398" s="36" t="str">
        <f t="shared" si="90"/>
        <v/>
      </c>
      <c r="AG398" s="36"/>
      <c r="AH398" s="36"/>
      <c r="AI398" s="36" t="str">
        <f t="shared" si="91"/>
        <v/>
      </c>
      <c r="AJ398" s="36" t="str">
        <f t="shared" si="92"/>
        <v/>
      </c>
      <c r="AK398" s="29"/>
      <c r="AM398" s="41" t="str">
        <f t="shared" si="95"/>
        <v/>
      </c>
    </row>
    <row r="399" spans="1:39" ht="14.45" customHeight="1" x14ac:dyDescent="0.25">
      <c r="A399" s="13"/>
      <c r="B399" s="84"/>
      <c r="C399" s="85"/>
      <c r="D399" s="86"/>
      <c r="E399" s="86"/>
      <c r="F399" s="87"/>
      <c r="G399" s="87"/>
      <c r="H399" s="88"/>
      <c r="I399" s="13"/>
      <c r="J399" s="17" t="str">
        <f t="shared" si="93"/>
        <v/>
      </c>
      <c r="K399" s="13"/>
      <c r="L399" s="21" t="str">
        <f t="shared" si="82"/>
        <v/>
      </c>
      <c r="M399" s="22" t="str">
        <f t="shared" si="83"/>
        <v/>
      </c>
      <c r="N399" s="13"/>
      <c r="Q399" s="73" t="str">
        <f>IF(NOT($H399=""), $H399, IF($C399="", "", IF(IFERROR(INDEX('Intro &amp; Setup'!$AO$17:$AO$66, MATCH($C399, 'Intro &amp; Setup'!$AF$17:$AF$66, 0)), "")="", $Q$4, IFERROR(INDEX('Intro &amp; Setup'!$AO$17:$AO$66, MATCH($C399, 'Intro &amp; Setup'!$AF$17:$AF$66, 0)), ""))))</f>
        <v/>
      </c>
      <c r="U399" s="41" t="str">
        <f t="shared" si="94"/>
        <v/>
      </c>
      <c r="W399" s="28" t="str">
        <f t="shared" si="84"/>
        <v/>
      </c>
      <c r="X399" s="36" t="str">
        <f t="shared" si="85"/>
        <v/>
      </c>
      <c r="Y399" s="36"/>
      <c r="Z399" s="36"/>
      <c r="AA399" s="36" t="str">
        <f t="shared" si="86"/>
        <v/>
      </c>
      <c r="AB399" s="36" t="str">
        <f t="shared" si="87"/>
        <v/>
      </c>
      <c r="AC399" s="29" t="str">
        <f t="shared" si="88"/>
        <v/>
      </c>
      <c r="AE399" s="28" t="str">
        <f t="shared" si="89"/>
        <v/>
      </c>
      <c r="AF399" s="36" t="str">
        <f t="shared" si="90"/>
        <v/>
      </c>
      <c r="AG399" s="36"/>
      <c r="AH399" s="36"/>
      <c r="AI399" s="36" t="str">
        <f t="shared" si="91"/>
        <v/>
      </c>
      <c r="AJ399" s="36" t="str">
        <f t="shared" si="92"/>
        <v/>
      </c>
      <c r="AK399" s="29"/>
      <c r="AM399" s="41" t="str">
        <f t="shared" si="95"/>
        <v/>
      </c>
    </row>
    <row r="400" spans="1:39" ht="14.45" customHeight="1" x14ac:dyDescent="0.25">
      <c r="A400" s="13"/>
      <c r="B400" s="84"/>
      <c r="C400" s="85"/>
      <c r="D400" s="86"/>
      <c r="E400" s="86"/>
      <c r="F400" s="87"/>
      <c r="G400" s="87"/>
      <c r="H400" s="88"/>
      <c r="I400" s="13"/>
      <c r="J400" s="17" t="str">
        <f t="shared" si="93"/>
        <v/>
      </c>
      <c r="K400" s="13"/>
      <c r="L400" s="21" t="str">
        <f t="shared" si="82"/>
        <v/>
      </c>
      <c r="M400" s="22" t="str">
        <f t="shared" si="83"/>
        <v/>
      </c>
      <c r="N400" s="13"/>
      <c r="Q400" s="73" t="str">
        <f>IF(NOT($H400=""), $H400, IF($C400="", "", IF(IFERROR(INDEX('Intro &amp; Setup'!$AO$17:$AO$66, MATCH($C400, 'Intro &amp; Setup'!$AF$17:$AF$66, 0)), "")="", $Q$4, IFERROR(INDEX('Intro &amp; Setup'!$AO$17:$AO$66, MATCH($C400, 'Intro &amp; Setup'!$AF$17:$AF$66, 0)), ""))))</f>
        <v/>
      </c>
      <c r="U400" s="41" t="str">
        <f t="shared" si="94"/>
        <v/>
      </c>
      <c r="W400" s="28" t="str">
        <f t="shared" si="84"/>
        <v/>
      </c>
      <c r="X400" s="36" t="str">
        <f t="shared" si="85"/>
        <v/>
      </c>
      <c r="Y400" s="36"/>
      <c r="Z400" s="36"/>
      <c r="AA400" s="36" t="str">
        <f t="shared" si="86"/>
        <v/>
      </c>
      <c r="AB400" s="36" t="str">
        <f t="shared" si="87"/>
        <v/>
      </c>
      <c r="AC400" s="29" t="str">
        <f t="shared" si="88"/>
        <v/>
      </c>
      <c r="AE400" s="28" t="str">
        <f t="shared" si="89"/>
        <v/>
      </c>
      <c r="AF400" s="36" t="str">
        <f t="shared" si="90"/>
        <v/>
      </c>
      <c r="AG400" s="36"/>
      <c r="AH400" s="36"/>
      <c r="AI400" s="36" t="str">
        <f t="shared" si="91"/>
        <v/>
      </c>
      <c r="AJ400" s="36" t="str">
        <f t="shared" si="92"/>
        <v/>
      </c>
      <c r="AK400" s="29"/>
      <c r="AM400" s="41" t="str">
        <f t="shared" si="95"/>
        <v/>
      </c>
    </row>
    <row r="401" spans="1:39" ht="14.45" customHeight="1" x14ac:dyDescent="0.25">
      <c r="A401" s="13"/>
      <c r="B401" s="84"/>
      <c r="C401" s="85"/>
      <c r="D401" s="86"/>
      <c r="E401" s="86"/>
      <c r="F401" s="87"/>
      <c r="G401" s="87"/>
      <c r="H401" s="88"/>
      <c r="I401" s="13"/>
      <c r="J401" s="17" t="str">
        <f t="shared" si="93"/>
        <v/>
      </c>
      <c r="K401" s="13"/>
      <c r="L401" s="21" t="str">
        <f t="shared" si="82"/>
        <v/>
      </c>
      <c r="M401" s="22" t="str">
        <f t="shared" si="83"/>
        <v/>
      </c>
      <c r="N401" s="13"/>
      <c r="Q401" s="73" t="str">
        <f>IF(NOT($H401=""), $H401, IF($C401="", "", IF(IFERROR(INDEX('Intro &amp; Setup'!$AO$17:$AO$66, MATCH($C401, 'Intro &amp; Setup'!$AF$17:$AF$66, 0)), "")="", $Q$4, IFERROR(INDEX('Intro &amp; Setup'!$AO$17:$AO$66, MATCH($C401, 'Intro &amp; Setup'!$AF$17:$AF$66, 0)), ""))))</f>
        <v/>
      </c>
      <c r="U401" s="41" t="str">
        <f t="shared" si="94"/>
        <v/>
      </c>
      <c r="W401" s="28" t="str">
        <f t="shared" si="84"/>
        <v/>
      </c>
      <c r="X401" s="36" t="str">
        <f t="shared" si="85"/>
        <v/>
      </c>
      <c r="Y401" s="36"/>
      <c r="Z401" s="36"/>
      <c r="AA401" s="36" t="str">
        <f t="shared" si="86"/>
        <v/>
      </c>
      <c r="AB401" s="36" t="str">
        <f t="shared" si="87"/>
        <v/>
      </c>
      <c r="AC401" s="29" t="str">
        <f t="shared" si="88"/>
        <v/>
      </c>
      <c r="AE401" s="28" t="str">
        <f t="shared" si="89"/>
        <v/>
      </c>
      <c r="AF401" s="36" t="str">
        <f t="shared" si="90"/>
        <v/>
      </c>
      <c r="AG401" s="36"/>
      <c r="AH401" s="36"/>
      <c r="AI401" s="36" t="str">
        <f t="shared" si="91"/>
        <v/>
      </c>
      <c r="AJ401" s="36" t="str">
        <f t="shared" si="92"/>
        <v/>
      </c>
      <c r="AK401" s="29"/>
      <c r="AM401" s="41" t="str">
        <f t="shared" si="95"/>
        <v/>
      </c>
    </row>
    <row r="402" spans="1:39" ht="14.45" customHeight="1" x14ac:dyDescent="0.25">
      <c r="A402" s="13"/>
      <c r="B402" s="84"/>
      <c r="C402" s="85"/>
      <c r="D402" s="86"/>
      <c r="E402" s="86"/>
      <c r="F402" s="87"/>
      <c r="G402" s="87"/>
      <c r="H402" s="88"/>
      <c r="I402" s="13"/>
      <c r="J402" s="17" t="str">
        <f t="shared" si="93"/>
        <v/>
      </c>
      <c r="K402" s="13"/>
      <c r="L402" s="21" t="str">
        <f t="shared" si="82"/>
        <v/>
      </c>
      <c r="M402" s="22" t="str">
        <f t="shared" si="83"/>
        <v/>
      </c>
      <c r="N402" s="13"/>
      <c r="Q402" s="73" t="str">
        <f>IF(NOT($H402=""), $H402, IF($C402="", "", IF(IFERROR(INDEX('Intro &amp; Setup'!$AO$17:$AO$66, MATCH($C402, 'Intro &amp; Setup'!$AF$17:$AF$66, 0)), "")="", $Q$4, IFERROR(INDEX('Intro &amp; Setup'!$AO$17:$AO$66, MATCH($C402, 'Intro &amp; Setup'!$AF$17:$AF$66, 0)), ""))))</f>
        <v/>
      </c>
      <c r="U402" s="41" t="str">
        <f t="shared" si="94"/>
        <v/>
      </c>
      <c r="W402" s="28" t="str">
        <f t="shared" si="84"/>
        <v/>
      </c>
      <c r="X402" s="36" t="str">
        <f t="shared" si="85"/>
        <v/>
      </c>
      <c r="Y402" s="36"/>
      <c r="Z402" s="36"/>
      <c r="AA402" s="36" t="str">
        <f t="shared" si="86"/>
        <v/>
      </c>
      <c r="AB402" s="36" t="str">
        <f t="shared" si="87"/>
        <v/>
      </c>
      <c r="AC402" s="29" t="str">
        <f t="shared" si="88"/>
        <v/>
      </c>
      <c r="AE402" s="28" t="str">
        <f t="shared" si="89"/>
        <v/>
      </c>
      <c r="AF402" s="36" t="str">
        <f t="shared" si="90"/>
        <v/>
      </c>
      <c r="AG402" s="36"/>
      <c r="AH402" s="36"/>
      <c r="AI402" s="36" t="str">
        <f t="shared" si="91"/>
        <v/>
      </c>
      <c r="AJ402" s="36" t="str">
        <f t="shared" si="92"/>
        <v/>
      </c>
      <c r="AK402" s="29"/>
      <c r="AM402" s="41" t="str">
        <f t="shared" si="95"/>
        <v/>
      </c>
    </row>
    <row r="403" spans="1:39" ht="14.45" customHeight="1" x14ac:dyDescent="0.25">
      <c r="A403" s="13"/>
      <c r="B403" s="84"/>
      <c r="C403" s="85"/>
      <c r="D403" s="86"/>
      <c r="E403" s="86"/>
      <c r="F403" s="87"/>
      <c r="G403" s="87"/>
      <c r="H403" s="88"/>
      <c r="I403" s="13"/>
      <c r="J403" s="17" t="str">
        <f t="shared" si="93"/>
        <v/>
      </c>
      <c r="K403" s="13"/>
      <c r="L403" s="21" t="str">
        <f t="shared" si="82"/>
        <v/>
      </c>
      <c r="M403" s="22" t="str">
        <f t="shared" si="83"/>
        <v/>
      </c>
      <c r="N403" s="13"/>
      <c r="Q403" s="73" t="str">
        <f>IF(NOT($H403=""), $H403, IF($C403="", "", IF(IFERROR(INDEX('Intro &amp; Setup'!$AO$17:$AO$66, MATCH($C403, 'Intro &amp; Setup'!$AF$17:$AF$66, 0)), "")="", $Q$4, IFERROR(INDEX('Intro &amp; Setup'!$AO$17:$AO$66, MATCH($C403, 'Intro &amp; Setup'!$AF$17:$AF$66, 0)), ""))))</f>
        <v/>
      </c>
      <c r="U403" s="41" t="str">
        <f t="shared" si="94"/>
        <v/>
      </c>
      <c r="W403" s="28" t="str">
        <f t="shared" si="84"/>
        <v/>
      </c>
      <c r="X403" s="36" t="str">
        <f t="shared" si="85"/>
        <v/>
      </c>
      <c r="Y403" s="36"/>
      <c r="Z403" s="36"/>
      <c r="AA403" s="36" t="str">
        <f t="shared" si="86"/>
        <v/>
      </c>
      <c r="AB403" s="36" t="str">
        <f t="shared" si="87"/>
        <v/>
      </c>
      <c r="AC403" s="29" t="str">
        <f t="shared" si="88"/>
        <v/>
      </c>
      <c r="AE403" s="28" t="str">
        <f t="shared" si="89"/>
        <v/>
      </c>
      <c r="AF403" s="36" t="str">
        <f t="shared" si="90"/>
        <v/>
      </c>
      <c r="AG403" s="36"/>
      <c r="AH403" s="36"/>
      <c r="AI403" s="36" t="str">
        <f t="shared" si="91"/>
        <v/>
      </c>
      <c r="AJ403" s="36" t="str">
        <f t="shared" si="92"/>
        <v/>
      </c>
      <c r="AK403" s="29"/>
      <c r="AM403" s="41" t="str">
        <f t="shared" si="95"/>
        <v/>
      </c>
    </row>
    <row r="404" spans="1:39" ht="14.45" customHeight="1" x14ac:dyDescent="0.25">
      <c r="A404" s="13"/>
      <c r="B404" s="84"/>
      <c r="C404" s="85"/>
      <c r="D404" s="86"/>
      <c r="E404" s="86"/>
      <c r="F404" s="87"/>
      <c r="G404" s="87"/>
      <c r="H404" s="88"/>
      <c r="I404" s="13"/>
      <c r="J404" s="17" t="str">
        <f t="shared" si="93"/>
        <v/>
      </c>
      <c r="K404" s="13"/>
      <c r="L404" s="21" t="str">
        <f t="shared" si="82"/>
        <v/>
      </c>
      <c r="M404" s="22" t="str">
        <f t="shared" si="83"/>
        <v/>
      </c>
      <c r="N404" s="13"/>
      <c r="Q404" s="73" t="str">
        <f>IF(NOT($H404=""), $H404, IF($C404="", "", IF(IFERROR(INDEX('Intro &amp; Setup'!$AO$17:$AO$66, MATCH($C404, 'Intro &amp; Setup'!$AF$17:$AF$66, 0)), "")="", $Q$4, IFERROR(INDEX('Intro &amp; Setup'!$AO$17:$AO$66, MATCH($C404, 'Intro &amp; Setup'!$AF$17:$AF$66, 0)), ""))))</f>
        <v/>
      </c>
      <c r="U404" s="41" t="str">
        <f t="shared" si="94"/>
        <v/>
      </c>
      <c r="W404" s="28" t="str">
        <f t="shared" si="84"/>
        <v/>
      </c>
      <c r="X404" s="36" t="str">
        <f t="shared" si="85"/>
        <v/>
      </c>
      <c r="Y404" s="36"/>
      <c r="Z404" s="36"/>
      <c r="AA404" s="36" t="str">
        <f t="shared" si="86"/>
        <v/>
      </c>
      <c r="AB404" s="36" t="str">
        <f t="shared" si="87"/>
        <v/>
      </c>
      <c r="AC404" s="29" t="str">
        <f t="shared" si="88"/>
        <v/>
      </c>
      <c r="AE404" s="28" t="str">
        <f t="shared" si="89"/>
        <v/>
      </c>
      <c r="AF404" s="36" t="str">
        <f t="shared" si="90"/>
        <v/>
      </c>
      <c r="AG404" s="36"/>
      <c r="AH404" s="36"/>
      <c r="AI404" s="36" t="str">
        <f t="shared" si="91"/>
        <v/>
      </c>
      <c r="AJ404" s="36" t="str">
        <f t="shared" si="92"/>
        <v/>
      </c>
      <c r="AK404" s="29"/>
      <c r="AM404" s="41" t="str">
        <f t="shared" si="95"/>
        <v/>
      </c>
    </row>
    <row r="405" spans="1:39" ht="14.45" customHeight="1" x14ac:dyDescent="0.25">
      <c r="A405" s="13"/>
      <c r="B405" s="84"/>
      <c r="C405" s="85"/>
      <c r="D405" s="86"/>
      <c r="E405" s="86"/>
      <c r="F405" s="87"/>
      <c r="G405" s="87"/>
      <c r="H405" s="88"/>
      <c r="I405" s="13"/>
      <c r="J405" s="17" t="str">
        <f t="shared" si="93"/>
        <v/>
      </c>
      <c r="K405" s="13"/>
      <c r="L405" s="21" t="str">
        <f t="shared" si="82"/>
        <v/>
      </c>
      <c r="M405" s="22" t="str">
        <f t="shared" si="83"/>
        <v/>
      </c>
      <c r="N405" s="13"/>
      <c r="Q405" s="73" t="str">
        <f>IF(NOT($H405=""), $H405, IF($C405="", "", IF(IFERROR(INDEX('Intro &amp; Setup'!$AO$17:$AO$66, MATCH($C405, 'Intro &amp; Setup'!$AF$17:$AF$66, 0)), "")="", $Q$4, IFERROR(INDEX('Intro &amp; Setup'!$AO$17:$AO$66, MATCH($C405, 'Intro &amp; Setup'!$AF$17:$AF$66, 0)), ""))))</f>
        <v/>
      </c>
      <c r="U405" s="41" t="str">
        <f t="shared" si="94"/>
        <v/>
      </c>
      <c r="W405" s="28" t="str">
        <f t="shared" si="84"/>
        <v/>
      </c>
      <c r="X405" s="36" t="str">
        <f t="shared" si="85"/>
        <v/>
      </c>
      <c r="Y405" s="36"/>
      <c r="Z405" s="36"/>
      <c r="AA405" s="36" t="str">
        <f t="shared" si="86"/>
        <v/>
      </c>
      <c r="AB405" s="36" t="str">
        <f t="shared" si="87"/>
        <v/>
      </c>
      <c r="AC405" s="29" t="str">
        <f t="shared" si="88"/>
        <v/>
      </c>
      <c r="AE405" s="28" t="str">
        <f t="shared" si="89"/>
        <v/>
      </c>
      <c r="AF405" s="36" t="str">
        <f t="shared" si="90"/>
        <v/>
      </c>
      <c r="AG405" s="36"/>
      <c r="AH405" s="36"/>
      <c r="AI405" s="36" t="str">
        <f t="shared" si="91"/>
        <v/>
      </c>
      <c r="AJ405" s="36" t="str">
        <f t="shared" si="92"/>
        <v/>
      </c>
      <c r="AK405" s="29"/>
      <c r="AM405" s="41" t="str">
        <f t="shared" si="95"/>
        <v/>
      </c>
    </row>
    <row r="406" spans="1:39" ht="14.45" customHeight="1" x14ac:dyDescent="0.25">
      <c r="A406" s="13"/>
      <c r="B406" s="84"/>
      <c r="C406" s="85"/>
      <c r="D406" s="86"/>
      <c r="E406" s="86"/>
      <c r="F406" s="87"/>
      <c r="G406" s="87"/>
      <c r="H406" s="88"/>
      <c r="I406" s="13"/>
      <c r="J406" s="17" t="str">
        <f t="shared" si="93"/>
        <v/>
      </c>
      <c r="K406" s="13"/>
      <c r="L406" s="21" t="str">
        <f t="shared" si="82"/>
        <v/>
      </c>
      <c r="M406" s="22" t="str">
        <f t="shared" si="83"/>
        <v/>
      </c>
      <c r="N406" s="13"/>
      <c r="Q406" s="73" t="str">
        <f>IF(NOT($H406=""), $H406, IF($C406="", "", IF(IFERROR(INDEX('Intro &amp; Setup'!$AO$17:$AO$66, MATCH($C406, 'Intro &amp; Setup'!$AF$17:$AF$66, 0)), "")="", $Q$4, IFERROR(INDEX('Intro &amp; Setup'!$AO$17:$AO$66, MATCH($C406, 'Intro &amp; Setup'!$AF$17:$AF$66, 0)), ""))))</f>
        <v/>
      </c>
      <c r="U406" s="41" t="str">
        <f t="shared" si="94"/>
        <v/>
      </c>
      <c r="W406" s="28" t="str">
        <f t="shared" si="84"/>
        <v/>
      </c>
      <c r="X406" s="36" t="str">
        <f t="shared" si="85"/>
        <v/>
      </c>
      <c r="Y406" s="36"/>
      <c r="Z406" s="36"/>
      <c r="AA406" s="36" t="str">
        <f t="shared" si="86"/>
        <v/>
      </c>
      <c r="AB406" s="36" t="str">
        <f t="shared" si="87"/>
        <v/>
      </c>
      <c r="AC406" s="29" t="str">
        <f t="shared" si="88"/>
        <v/>
      </c>
      <c r="AE406" s="28" t="str">
        <f t="shared" si="89"/>
        <v/>
      </c>
      <c r="AF406" s="36" t="str">
        <f t="shared" si="90"/>
        <v/>
      </c>
      <c r="AG406" s="36"/>
      <c r="AH406" s="36"/>
      <c r="AI406" s="36" t="str">
        <f t="shared" si="91"/>
        <v/>
      </c>
      <c r="AJ406" s="36" t="str">
        <f t="shared" si="92"/>
        <v/>
      </c>
      <c r="AK406" s="29"/>
      <c r="AM406" s="41" t="str">
        <f t="shared" si="95"/>
        <v/>
      </c>
    </row>
    <row r="407" spans="1:39" ht="14.45" customHeight="1" x14ac:dyDescent="0.25">
      <c r="A407" s="13"/>
      <c r="B407" s="84"/>
      <c r="C407" s="85"/>
      <c r="D407" s="86"/>
      <c r="E407" s="86"/>
      <c r="F407" s="87"/>
      <c r="G407" s="87"/>
      <c r="H407" s="88"/>
      <c r="I407" s="13"/>
      <c r="J407" s="17" t="str">
        <f t="shared" si="93"/>
        <v/>
      </c>
      <c r="K407" s="13"/>
      <c r="L407" s="21" t="str">
        <f t="shared" si="82"/>
        <v/>
      </c>
      <c r="M407" s="22" t="str">
        <f t="shared" si="83"/>
        <v/>
      </c>
      <c r="N407" s="13"/>
      <c r="Q407" s="73" t="str">
        <f>IF(NOT($H407=""), $H407, IF($C407="", "", IF(IFERROR(INDEX('Intro &amp; Setup'!$AO$17:$AO$66, MATCH($C407, 'Intro &amp; Setup'!$AF$17:$AF$66, 0)), "")="", $Q$4, IFERROR(INDEX('Intro &amp; Setup'!$AO$17:$AO$66, MATCH($C407, 'Intro &amp; Setup'!$AF$17:$AF$66, 0)), ""))))</f>
        <v/>
      </c>
      <c r="U407" s="41" t="str">
        <f t="shared" si="94"/>
        <v/>
      </c>
      <c r="W407" s="28" t="str">
        <f t="shared" si="84"/>
        <v/>
      </c>
      <c r="X407" s="36" t="str">
        <f t="shared" si="85"/>
        <v/>
      </c>
      <c r="Y407" s="36"/>
      <c r="Z407" s="36"/>
      <c r="AA407" s="36" t="str">
        <f t="shared" si="86"/>
        <v/>
      </c>
      <c r="AB407" s="36" t="str">
        <f t="shared" si="87"/>
        <v/>
      </c>
      <c r="AC407" s="29" t="str">
        <f t="shared" si="88"/>
        <v/>
      </c>
      <c r="AE407" s="28" t="str">
        <f t="shared" si="89"/>
        <v/>
      </c>
      <c r="AF407" s="36" t="str">
        <f t="shared" si="90"/>
        <v/>
      </c>
      <c r="AG407" s="36"/>
      <c r="AH407" s="36"/>
      <c r="AI407" s="36" t="str">
        <f t="shared" si="91"/>
        <v/>
      </c>
      <c r="AJ407" s="36" t="str">
        <f t="shared" si="92"/>
        <v/>
      </c>
      <c r="AK407" s="29"/>
      <c r="AM407" s="41" t="str">
        <f t="shared" si="95"/>
        <v/>
      </c>
    </row>
    <row r="408" spans="1:39" ht="14.45" customHeight="1" x14ac:dyDescent="0.25">
      <c r="A408" s="13"/>
      <c r="B408" s="84"/>
      <c r="C408" s="85"/>
      <c r="D408" s="86"/>
      <c r="E408" s="86"/>
      <c r="F408" s="87"/>
      <c r="G408" s="87"/>
      <c r="H408" s="88"/>
      <c r="I408" s="13"/>
      <c r="J408" s="17" t="str">
        <f t="shared" si="93"/>
        <v/>
      </c>
      <c r="K408" s="13"/>
      <c r="L408" s="21" t="str">
        <f t="shared" si="82"/>
        <v/>
      </c>
      <c r="M408" s="22" t="str">
        <f t="shared" si="83"/>
        <v/>
      </c>
      <c r="N408" s="13"/>
      <c r="Q408" s="73" t="str">
        <f>IF(NOT($H408=""), $H408, IF($C408="", "", IF(IFERROR(INDEX('Intro &amp; Setup'!$AO$17:$AO$66, MATCH($C408, 'Intro &amp; Setup'!$AF$17:$AF$66, 0)), "")="", $Q$4, IFERROR(INDEX('Intro &amp; Setup'!$AO$17:$AO$66, MATCH($C408, 'Intro &amp; Setup'!$AF$17:$AF$66, 0)), ""))))</f>
        <v/>
      </c>
      <c r="U408" s="41" t="str">
        <f t="shared" si="94"/>
        <v/>
      </c>
      <c r="W408" s="28" t="str">
        <f t="shared" si="84"/>
        <v/>
      </c>
      <c r="X408" s="36" t="str">
        <f t="shared" si="85"/>
        <v/>
      </c>
      <c r="Y408" s="36"/>
      <c r="Z408" s="36"/>
      <c r="AA408" s="36" t="str">
        <f t="shared" si="86"/>
        <v/>
      </c>
      <c r="AB408" s="36" t="str">
        <f t="shared" si="87"/>
        <v/>
      </c>
      <c r="AC408" s="29" t="str">
        <f t="shared" si="88"/>
        <v/>
      </c>
      <c r="AE408" s="28" t="str">
        <f t="shared" si="89"/>
        <v/>
      </c>
      <c r="AF408" s="36" t="str">
        <f t="shared" si="90"/>
        <v/>
      </c>
      <c r="AG408" s="36"/>
      <c r="AH408" s="36"/>
      <c r="AI408" s="36" t="str">
        <f t="shared" si="91"/>
        <v/>
      </c>
      <c r="AJ408" s="36" t="str">
        <f t="shared" si="92"/>
        <v/>
      </c>
      <c r="AK408" s="29"/>
      <c r="AM408" s="41" t="str">
        <f t="shared" si="95"/>
        <v/>
      </c>
    </row>
    <row r="409" spans="1:39" ht="14.45" customHeight="1" x14ac:dyDescent="0.25">
      <c r="A409" s="13"/>
      <c r="B409" s="84"/>
      <c r="C409" s="85"/>
      <c r="D409" s="86"/>
      <c r="E409" s="86"/>
      <c r="F409" s="87"/>
      <c r="G409" s="87"/>
      <c r="H409" s="88"/>
      <c r="I409" s="13"/>
      <c r="J409" s="17" t="str">
        <f t="shared" si="93"/>
        <v/>
      </c>
      <c r="K409" s="13"/>
      <c r="L409" s="21" t="str">
        <f t="shared" si="82"/>
        <v/>
      </c>
      <c r="M409" s="22" t="str">
        <f t="shared" si="83"/>
        <v/>
      </c>
      <c r="N409" s="13"/>
      <c r="Q409" s="73" t="str">
        <f>IF(NOT($H409=""), $H409, IF($C409="", "", IF(IFERROR(INDEX('Intro &amp; Setup'!$AO$17:$AO$66, MATCH($C409, 'Intro &amp; Setup'!$AF$17:$AF$66, 0)), "")="", $Q$4, IFERROR(INDEX('Intro &amp; Setup'!$AO$17:$AO$66, MATCH($C409, 'Intro &amp; Setup'!$AF$17:$AF$66, 0)), ""))))</f>
        <v/>
      </c>
      <c r="U409" s="41" t="str">
        <f t="shared" si="94"/>
        <v/>
      </c>
      <c r="W409" s="28" t="str">
        <f t="shared" si="84"/>
        <v/>
      </c>
      <c r="X409" s="36" t="str">
        <f t="shared" si="85"/>
        <v/>
      </c>
      <c r="Y409" s="36"/>
      <c r="Z409" s="36"/>
      <c r="AA409" s="36" t="str">
        <f t="shared" si="86"/>
        <v/>
      </c>
      <c r="AB409" s="36" t="str">
        <f t="shared" si="87"/>
        <v/>
      </c>
      <c r="AC409" s="29" t="str">
        <f t="shared" si="88"/>
        <v/>
      </c>
      <c r="AE409" s="28" t="str">
        <f t="shared" si="89"/>
        <v/>
      </c>
      <c r="AF409" s="36" t="str">
        <f t="shared" si="90"/>
        <v/>
      </c>
      <c r="AG409" s="36"/>
      <c r="AH409" s="36"/>
      <c r="AI409" s="36" t="str">
        <f t="shared" si="91"/>
        <v/>
      </c>
      <c r="AJ409" s="36" t="str">
        <f t="shared" si="92"/>
        <v/>
      </c>
      <c r="AK409" s="29"/>
      <c r="AM409" s="41" t="str">
        <f t="shared" si="95"/>
        <v/>
      </c>
    </row>
    <row r="410" spans="1:39" ht="14.45" customHeight="1" x14ac:dyDescent="0.25">
      <c r="A410" s="13"/>
      <c r="B410" s="84"/>
      <c r="C410" s="85"/>
      <c r="D410" s="86"/>
      <c r="E410" s="86"/>
      <c r="F410" s="87"/>
      <c r="G410" s="87"/>
      <c r="H410" s="88"/>
      <c r="I410" s="13"/>
      <c r="J410" s="17" t="str">
        <f t="shared" si="93"/>
        <v/>
      </c>
      <c r="K410" s="13"/>
      <c r="L410" s="21" t="str">
        <f t="shared" si="82"/>
        <v/>
      </c>
      <c r="M410" s="22" t="str">
        <f t="shared" si="83"/>
        <v/>
      </c>
      <c r="N410" s="13"/>
      <c r="Q410" s="73" t="str">
        <f>IF(NOT($H410=""), $H410, IF($C410="", "", IF(IFERROR(INDEX('Intro &amp; Setup'!$AO$17:$AO$66, MATCH($C410, 'Intro &amp; Setup'!$AF$17:$AF$66, 0)), "")="", $Q$4, IFERROR(INDEX('Intro &amp; Setup'!$AO$17:$AO$66, MATCH($C410, 'Intro &amp; Setup'!$AF$17:$AF$66, 0)), ""))))</f>
        <v/>
      </c>
      <c r="U410" s="41" t="str">
        <f t="shared" si="94"/>
        <v/>
      </c>
      <c r="W410" s="28" t="str">
        <f t="shared" si="84"/>
        <v/>
      </c>
      <c r="X410" s="36" t="str">
        <f t="shared" si="85"/>
        <v/>
      </c>
      <c r="Y410" s="36"/>
      <c r="Z410" s="36"/>
      <c r="AA410" s="36" t="str">
        <f t="shared" si="86"/>
        <v/>
      </c>
      <c r="AB410" s="36" t="str">
        <f t="shared" si="87"/>
        <v/>
      </c>
      <c r="AC410" s="29" t="str">
        <f t="shared" si="88"/>
        <v/>
      </c>
      <c r="AE410" s="28" t="str">
        <f t="shared" si="89"/>
        <v/>
      </c>
      <c r="AF410" s="36" t="str">
        <f t="shared" si="90"/>
        <v/>
      </c>
      <c r="AG410" s="36"/>
      <c r="AH410" s="36"/>
      <c r="AI410" s="36" t="str">
        <f t="shared" si="91"/>
        <v/>
      </c>
      <c r="AJ410" s="36" t="str">
        <f t="shared" si="92"/>
        <v/>
      </c>
      <c r="AK410" s="29"/>
      <c r="AM410" s="41" t="str">
        <f t="shared" si="95"/>
        <v/>
      </c>
    </row>
    <row r="411" spans="1:39" ht="14.45" customHeight="1" x14ac:dyDescent="0.25">
      <c r="A411" s="13"/>
      <c r="B411" s="84"/>
      <c r="C411" s="85"/>
      <c r="D411" s="86"/>
      <c r="E411" s="86"/>
      <c r="F411" s="87"/>
      <c r="G411" s="87"/>
      <c r="H411" s="88"/>
      <c r="I411" s="13"/>
      <c r="J411" s="17" t="str">
        <f t="shared" si="93"/>
        <v/>
      </c>
      <c r="K411" s="13"/>
      <c r="L411" s="21" t="str">
        <f t="shared" si="82"/>
        <v/>
      </c>
      <c r="M411" s="22" t="str">
        <f t="shared" si="83"/>
        <v/>
      </c>
      <c r="N411" s="13"/>
      <c r="Q411" s="73" t="str">
        <f>IF(NOT($H411=""), $H411, IF($C411="", "", IF(IFERROR(INDEX('Intro &amp; Setup'!$AO$17:$AO$66, MATCH($C411, 'Intro &amp; Setup'!$AF$17:$AF$66, 0)), "")="", $Q$4, IFERROR(INDEX('Intro &amp; Setup'!$AO$17:$AO$66, MATCH($C411, 'Intro &amp; Setup'!$AF$17:$AF$66, 0)), ""))))</f>
        <v/>
      </c>
      <c r="U411" s="41" t="str">
        <f t="shared" si="94"/>
        <v/>
      </c>
      <c r="W411" s="28" t="str">
        <f t="shared" si="84"/>
        <v/>
      </c>
      <c r="X411" s="36" t="str">
        <f t="shared" si="85"/>
        <v/>
      </c>
      <c r="Y411" s="36"/>
      <c r="Z411" s="36"/>
      <c r="AA411" s="36" t="str">
        <f t="shared" si="86"/>
        <v/>
      </c>
      <c r="AB411" s="36" t="str">
        <f t="shared" si="87"/>
        <v/>
      </c>
      <c r="AC411" s="29" t="str">
        <f t="shared" si="88"/>
        <v/>
      </c>
      <c r="AE411" s="28" t="str">
        <f t="shared" si="89"/>
        <v/>
      </c>
      <c r="AF411" s="36" t="str">
        <f t="shared" si="90"/>
        <v/>
      </c>
      <c r="AG411" s="36"/>
      <c r="AH411" s="36"/>
      <c r="AI411" s="36" t="str">
        <f t="shared" si="91"/>
        <v/>
      </c>
      <c r="AJ411" s="36" t="str">
        <f t="shared" si="92"/>
        <v/>
      </c>
      <c r="AK411" s="29"/>
      <c r="AM411" s="41" t="str">
        <f t="shared" si="95"/>
        <v/>
      </c>
    </row>
    <row r="412" spans="1:39" ht="14.45" customHeight="1" x14ac:dyDescent="0.25">
      <c r="A412" s="13"/>
      <c r="B412" s="84"/>
      <c r="C412" s="85"/>
      <c r="D412" s="86"/>
      <c r="E412" s="86"/>
      <c r="F412" s="87"/>
      <c r="G412" s="87"/>
      <c r="H412" s="88"/>
      <c r="I412" s="13"/>
      <c r="J412" s="17" t="str">
        <f t="shared" si="93"/>
        <v/>
      </c>
      <c r="K412" s="13"/>
      <c r="L412" s="21" t="str">
        <f t="shared" si="82"/>
        <v/>
      </c>
      <c r="M412" s="22" t="str">
        <f t="shared" si="83"/>
        <v/>
      </c>
      <c r="N412" s="13"/>
      <c r="Q412" s="73" t="str">
        <f>IF(NOT($H412=""), $H412, IF($C412="", "", IF(IFERROR(INDEX('Intro &amp; Setup'!$AO$17:$AO$66, MATCH($C412, 'Intro &amp; Setup'!$AF$17:$AF$66, 0)), "")="", $Q$4, IFERROR(INDEX('Intro &amp; Setup'!$AO$17:$AO$66, MATCH($C412, 'Intro &amp; Setup'!$AF$17:$AF$66, 0)), ""))))</f>
        <v/>
      </c>
      <c r="U412" s="41" t="str">
        <f t="shared" si="94"/>
        <v/>
      </c>
      <c r="W412" s="28" t="str">
        <f t="shared" si="84"/>
        <v/>
      </c>
      <c r="X412" s="36" t="str">
        <f t="shared" si="85"/>
        <v/>
      </c>
      <c r="Y412" s="36"/>
      <c r="Z412" s="36"/>
      <c r="AA412" s="36" t="str">
        <f t="shared" si="86"/>
        <v/>
      </c>
      <c r="AB412" s="36" t="str">
        <f t="shared" si="87"/>
        <v/>
      </c>
      <c r="AC412" s="29" t="str">
        <f t="shared" si="88"/>
        <v/>
      </c>
      <c r="AE412" s="28" t="str">
        <f t="shared" si="89"/>
        <v/>
      </c>
      <c r="AF412" s="36" t="str">
        <f t="shared" si="90"/>
        <v/>
      </c>
      <c r="AG412" s="36"/>
      <c r="AH412" s="36"/>
      <c r="AI412" s="36" t="str">
        <f t="shared" si="91"/>
        <v/>
      </c>
      <c r="AJ412" s="36" t="str">
        <f t="shared" si="92"/>
        <v/>
      </c>
      <c r="AK412" s="29"/>
      <c r="AM412" s="41" t="str">
        <f t="shared" si="95"/>
        <v/>
      </c>
    </row>
    <row r="413" spans="1:39" ht="14.45" customHeight="1" x14ac:dyDescent="0.25">
      <c r="A413" s="13"/>
      <c r="B413" s="84"/>
      <c r="C413" s="85"/>
      <c r="D413" s="86"/>
      <c r="E413" s="86"/>
      <c r="F413" s="87"/>
      <c r="G413" s="87"/>
      <c r="H413" s="88"/>
      <c r="I413" s="13"/>
      <c r="J413" s="17" t="str">
        <f t="shared" si="93"/>
        <v/>
      </c>
      <c r="K413" s="13"/>
      <c r="L413" s="21" t="str">
        <f t="shared" si="82"/>
        <v/>
      </c>
      <c r="M413" s="22" t="str">
        <f t="shared" si="83"/>
        <v/>
      </c>
      <c r="N413" s="13"/>
      <c r="Q413" s="73" t="str">
        <f>IF(NOT($H413=""), $H413, IF($C413="", "", IF(IFERROR(INDEX('Intro &amp; Setup'!$AO$17:$AO$66, MATCH($C413, 'Intro &amp; Setup'!$AF$17:$AF$66, 0)), "")="", $Q$4, IFERROR(INDEX('Intro &amp; Setup'!$AO$17:$AO$66, MATCH($C413, 'Intro &amp; Setup'!$AF$17:$AF$66, 0)), ""))))</f>
        <v/>
      </c>
      <c r="U413" s="41" t="str">
        <f t="shared" si="94"/>
        <v/>
      </c>
      <c r="W413" s="28" t="str">
        <f t="shared" si="84"/>
        <v/>
      </c>
      <c r="X413" s="36" t="str">
        <f t="shared" si="85"/>
        <v/>
      </c>
      <c r="Y413" s="36"/>
      <c r="Z413" s="36"/>
      <c r="AA413" s="36" t="str">
        <f t="shared" si="86"/>
        <v/>
      </c>
      <c r="AB413" s="36" t="str">
        <f t="shared" si="87"/>
        <v/>
      </c>
      <c r="AC413" s="29" t="str">
        <f t="shared" si="88"/>
        <v/>
      </c>
      <c r="AE413" s="28" t="str">
        <f t="shared" si="89"/>
        <v/>
      </c>
      <c r="AF413" s="36" t="str">
        <f t="shared" si="90"/>
        <v/>
      </c>
      <c r="AG413" s="36"/>
      <c r="AH413" s="36"/>
      <c r="AI413" s="36" t="str">
        <f t="shared" si="91"/>
        <v/>
      </c>
      <c r="AJ413" s="36" t="str">
        <f t="shared" si="92"/>
        <v/>
      </c>
      <c r="AK413" s="29"/>
      <c r="AM413" s="41" t="str">
        <f t="shared" si="95"/>
        <v/>
      </c>
    </row>
    <row r="414" spans="1:39" ht="14.45" customHeight="1" x14ac:dyDescent="0.25">
      <c r="A414" s="13"/>
      <c r="B414" s="84"/>
      <c r="C414" s="85"/>
      <c r="D414" s="86"/>
      <c r="E414" s="86"/>
      <c r="F414" s="87"/>
      <c r="G414" s="87"/>
      <c r="H414" s="88"/>
      <c r="I414" s="13"/>
      <c r="J414" s="17" t="str">
        <f t="shared" si="93"/>
        <v/>
      </c>
      <c r="K414" s="13"/>
      <c r="L414" s="21" t="str">
        <f t="shared" si="82"/>
        <v/>
      </c>
      <c r="M414" s="22" t="str">
        <f t="shared" si="83"/>
        <v/>
      </c>
      <c r="N414" s="13"/>
      <c r="Q414" s="73" t="str">
        <f>IF(NOT($H414=""), $H414, IF($C414="", "", IF(IFERROR(INDEX('Intro &amp; Setup'!$AO$17:$AO$66, MATCH($C414, 'Intro &amp; Setup'!$AF$17:$AF$66, 0)), "")="", $Q$4, IFERROR(INDEX('Intro &amp; Setup'!$AO$17:$AO$66, MATCH($C414, 'Intro &amp; Setup'!$AF$17:$AF$66, 0)), ""))))</f>
        <v/>
      </c>
      <c r="U414" s="41" t="str">
        <f t="shared" si="94"/>
        <v/>
      </c>
      <c r="W414" s="28" t="str">
        <f t="shared" si="84"/>
        <v/>
      </c>
      <c r="X414" s="36" t="str">
        <f t="shared" si="85"/>
        <v/>
      </c>
      <c r="Y414" s="36"/>
      <c r="Z414" s="36"/>
      <c r="AA414" s="36" t="str">
        <f t="shared" si="86"/>
        <v/>
      </c>
      <c r="AB414" s="36" t="str">
        <f t="shared" si="87"/>
        <v/>
      </c>
      <c r="AC414" s="29" t="str">
        <f t="shared" si="88"/>
        <v/>
      </c>
      <c r="AE414" s="28" t="str">
        <f t="shared" si="89"/>
        <v/>
      </c>
      <c r="AF414" s="36" t="str">
        <f t="shared" si="90"/>
        <v/>
      </c>
      <c r="AG414" s="36"/>
      <c r="AH414" s="36"/>
      <c r="AI414" s="36" t="str">
        <f t="shared" si="91"/>
        <v/>
      </c>
      <c r="AJ414" s="36" t="str">
        <f t="shared" si="92"/>
        <v/>
      </c>
      <c r="AK414" s="29"/>
      <c r="AM414" s="41" t="str">
        <f t="shared" si="95"/>
        <v/>
      </c>
    </row>
    <row r="415" spans="1:39" ht="14.45" customHeight="1" x14ac:dyDescent="0.25">
      <c r="A415" s="13"/>
      <c r="B415" s="84"/>
      <c r="C415" s="85"/>
      <c r="D415" s="86"/>
      <c r="E415" s="86"/>
      <c r="F415" s="87"/>
      <c r="G415" s="87"/>
      <c r="H415" s="88"/>
      <c r="I415" s="13"/>
      <c r="J415" s="17" t="str">
        <f t="shared" si="93"/>
        <v/>
      </c>
      <c r="K415" s="13"/>
      <c r="L415" s="21" t="str">
        <f t="shared" si="82"/>
        <v/>
      </c>
      <c r="M415" s="22" t="str">
        <f t="shared" si="83"/>
        <v/>
      </c>
      <c r="N415" s="13"/>
      <c r="Q415" s="73" t="str">
        <f>IF(NOT($H415=""), $H415, IF($C415="", "", IF(IFERROR(INDEX('Intro &amp; Setup'!$AO$17:$AO$66, MATCH($C415, 'Intro &amp; Setup'!$AF$17:$AF$66, 0)), "")="", $Q$4, IFERROR(INDEX('Intro &amp; Setup'!$AO$17:$AO$66, MATCH($C415, 'Intro &amp; Setup'!$AF$17:$AF$66, 0)), ""))))</f>
        <v/>
      </c>
      <c r="U415" s="41" t="str">
        <f t="shared" si="94"/>
        <v/>
      </c>
      <c r="W415" s="28" t="str">
        <f t="shared" si="84"/>
        <v/>
      </c>
      <c r="X415" s="36" t="str">
        <f t="shared" si="85"/>
        <v/>
      </c>
      <c r="Y415" s="36"/>
      <c r="Z415" s="36"/>
      <c r="AA415" s="36" t="str">
        <f t="shared" si="86"/>
        <v/>
      </c>
      <c r="AB415" s="36" t="str">
        <f t="shared" si="87"/>
        <v/>
      </c>
      <c r="AC415" s="29" t="str">
        <f t="shared" si="88"/>
        <v/>
      </c>
      <c r="AE415" s="28" t="str">
        <f t="shared" si="89"/>
        <v/>
      </c>
      <c r="AF415" s="36" t="str">
        <f t="shared" si="90"/>
        <v/>
      </c>
      <c r="AG415" s="36"/>
      <c r="AH415" s="36"/>
      <c r="AI415" s="36" t="str">
        <f t="shared" si="91"/>
        <v/>
      </c>
      <c r="AJ415" s="36" t="str">
        <f t="shared" si="92"/>
        <v/>
      </c>
      <c r="AK415" s="29"/>
      <c r="AM415" s="41" t="str">
        <f t="shared" si="95"/>
        <v/>
      </c>
    </row>
    <row r="416" spans="1:39" ht="14.45" customHeight="1" x14ac:dyDescent="0.25">
      <c r="A416" s="13"/>
      <c r="B416" s="84"/>
      <c r="C416" s="85"/>
      <c r="D416" s="86"/>
      <c r="E416" s="86"/>
      <c r="F416" s="87"/>
      <c r="G416" s="87"/>
      <c r="H416" s="88"/>
      <c r="I416" s="13"/>
      <c r="J416" s="17" t="str">
        <f t="shared" si="93"/>
        <v/>
      </c>
      <c r="K416" s="13"/>
      <c r="L416" s="21" t="str">
        <f t="shared" si="82"/>
        <v/>
      </c>
      <c r="M416" s="22" t="str">
        <f t="shared" si="83"/>
        <v/>
      </c>
      <c r="N416" s="13"/>
      <c r="Q416" s="73" t="str">
        <f>IF(NOT($H416=""), $H416, IF($C416="", "", IF(IFERROR(INDEX('Intro &amp; Setup'!$AO$17:$AO$66, MATCH($C416, 'Intro &amp; Setup'!$AF$17:$AF$66, 0)), "")="", $Q$4, IFERROR(INDEX('Intro &amp; Setup'!$AO$17:$AO$66, MATCH($C416, 'Intro &amp; Setup'!$AF$17:$AF$66, 0)), ""))))</f>
        <v/>
      </c>
      <c r="U416" s="41" t="str">
        <f t="shared" si="94"/>
        <v/>
      </c>
      <c r="W416" s="28" t="str">
        <f t="shared" si="84"/>
        <v/>
      </c>
      <c r="X416" s="36" t="str">
        <f t="shared" si="85"/>
        <v/>
      </c>
      <c r="Y416" s="36"/>
      <c r="Z416" s="36"/>
      <c r="AA416" s="36" t="str">
        <f t="shared" si="86"/>
        <v/>
      </c>
      <c r="AB416" s="36" t="str">
        <f t="shared" si="87"/>
        <v/>
      </c>
      <c r="AC416" s="29" t="str">
        <f t="shared" si="88"/>
        <v/>
      </c>
      <c r="AE416" s="28" t="str">
        <f t="shared" si="89"/>
        <v/>
      </c>
      <c r="AF416" s="36" t="str">
        <f t="shared" si="90"/>
        <v/>
      </c>
      <c r="AG416" s="36"/>
      <c r="AH416" s="36"/>
      <c r="AI416" s="36" t="str">
        <f t="shared" si="91"/>
        <v/>
      </c>
      <c r="AJ416" s="36" t="str">
        <f t="shared" si="92"/>
        <v/>
      </c>
      <c r="AK416" s="29"/>
      <c r="AM416" s="41" t="str">
        <f t="shared" si="95"/>
        <v/>
      </c>
    </row>
    <row r="417" spans="1:39" ht="14.45" customHeight="1" x14ac:dyDescent="0.25">
      <c r="A417" s="13"/>
      <c r="B417" s="84"/>
      <c r="C417" s="85"/>
      <c r="D417" s="86"/>
      <c r="E417" s="86"/>
      <c r="F417" s="87"/>
      <c r="G417" s="87"/>
      <c r="H417" s="88"/>
      <c r="I417" s="13"/>
      <c r="J417" s="17" t="str">
        <f t="shared" si="93"/>
        <v/>
      </c>
      <c r="K417" s="13"/>
      <c r="L417" s="21" t="str">
        <f t="shared" si="82"/>
        <v/>
      </c>
      <c r="M417" s="22" t="str">
        <f t="shared" si="83"/>
        <v/>
      </c>
      <c r="N417" s="13"/>
      <c r="Q417" s="73" t="str">
        <f>IF(NOT($H417=""), $H417, IF($C417="", "", IF(IFERROR(INDEX('Intro &amp; Setup'!$AO$17:$AO$66, MATCH($C417, 'Intro &amp; Setup'!$AF$17:$AF$66, 0)), "")="", $Q$4, IFERROR(INDEX('Intro &amp; Setup'!$AO$17:$AO$66, MATCH($C417, 'Intro &amp; Setup'!$AF$17:$AF$66, 0)), ""))))</f>
        <v/>
      </c>
      <c r="U417" s="41" t="str">
        <f t="shared" si="94"/>
        <v/>
      </c>
      <c r="W417" s="28" t="str">
        <f t="shared" si="84"/>
        <v/>
      </c>
      <c r="X417" s="36" t="str">
        <f t="shared" si="85"/>
        <v/>
      </c>
      <c r="Y417" s="36"/>
      <c r="Z417" s="36"/>
      <c r="AA417" s="36" t="str">
        <f t="shared" si="86"/>
        <v/>
      </c>
      <c r="AB417" s="36" t="str">
        <f t="shared" si="87"/>
        <v/>
      </c>
      <c r="AC417" s="29" t="str">
        <f t="shared" si="88"/>
        <v/>
      </c>
      <c r="AE417" s="28" t="str">
        <f t="shared" si="89"/>
        <v/>
      </c>
      <c r="AF417" s="36" t="str">
        <f t="shared" si="90"/>
        <v/>
      </c>
      <c r="AG417" s="36"/>
      <c r="AH417" s="36"/>
      <c r="AI417" s="36" t="str">
        <f t="shared" si="91"/>
        <v/>
      </c>
      <c r="AJ417" s="36" t="str">
        <f t="shared" si="92"/>
        <v/>
      </c>
      <c r="AK417" s="29"/>
      <c r="AM417" s="41" t="str">
        <f t="shared" si="95"/>
        <v/>
      </c>
    </row>
    <row r="418" spans="1:39" ht="14.45" customHeight="1" x14ac:dyDescent="0.25">
      <c r="A418" s="13"/>
      <c r="B418" s="84"/>
      <c r="C418" s="85"/>
      <c r="D418" s="86"/>
      <c r="E418" s="86"/>
      <c r="F418" s="87"/>
      <c r="G418" s="87"/>
      <c r="H418" s="88"/>
      <c r="I418" s="13"/>
      <c r="J418" s="17" t="str">
        <f t="shared" si="93"/>
        <v/>
      </c>
      <c r="K418" s="13"/>
      <c r="L418" s="21" t="str">
        <f t="shared" si="82"/>
        <v/>
      </c>
      <c r="M418" s="22" t="str">
        <f t="shared" si="83"/>
        <v/>
      </c>
      <c r="N418" s="13"/>
      <c r="Q418" s="73" t="str">
        <f>IF(NOT($H418=""), $H418, IF($C418="", "", IF(IFERROR(INDEX('Intro &amp; Setup'!$AO$17:$AO$66, MATCH($C418, 'Intro &amp; Setup'!$AF$17:$AF$66, 0)), "")="", $Q$4, IFERROR(INDEX('Intro &amp; Setup'!$AO$17:$AO$66, MATCH($C418, 'Intro &amp; Setup'!$AF$17:$AF$66, 0)), ""))))</f>
        <v/>
      </c>
      <c r="U418" s="41" t="str">
        <f t="shared" si="94"/>
        <v/>
      </c>
      <c r="W418" s="28" t="str">
        <f t="shared" si="84"/>
        <v/>
      </c>
      <c r="X418" s="36" t="str">
        <f t="shared" si="85"/>
        <v/>
      </c>
      <c r="Y418" s="36"/>
      <c r="Z418" s="36"/>
      <c r="AA418" s="36" t="str">
        <f t="shared" si="86"/>
        <v/>
      </c>
      <c r="AB418" s="36" t="str">
        <f t="shared" si="87"/>
        <v/>
      </c>
      <c r="AC418" s="29" t="str">
        <f t="shared" si="88"/>
        <v/>
      </c>
      <c r="AE418" s="28" t="str">
        <f t="shared" si="89"/>
        <v/>
      </c>
      <c r="AF418" s="36" t="str">
        <f t="shared" si="90"/>
        <v/>
      </c>
      <c r="AG418" s="36"/>
      <c r="AH418" s="36"/>
      <c r="AI418" s="36" t="str">
        <f t="shared" si="91"/>
        <v/>
      </c>
      <c r="AJ418" s="36" t="str">
        <f t="shared" si="92"/>
        <v/>
      </c>
      <c r="AK418" s="29"/>
      <c r="AM418" s="41" t="str">
        <f t="shared" si="95"/>
        <v/>
      </c>
    </row>
    <row r="419" spans="1:39" ht="14.45" customHeight="1" x14ac:dyDescent="0.25">
      <c r="A419" s="13"/>
      <c r="B419" s="84"/>
      <c r="C419" s="85"/>
      <c r="D419" s="86"/>
      <c r="E419" s="86"/>
      <c r="F419" s="87"/>
      <c r="G419" s="87"/>
      <c r="H419" s="88"/>
      <c r="I419" s="13"/>
      <c r="J419" s="17" t="str">
        <f t="shared" si="93"/>
        <v/>
      </c>
      <c r="K419" s="13"/>
      <c r="L419" s="21" t="str">
        <f t="shared" si="82"/>
        <v/>
      </c>
      <c r="M419" s="22" t="str">
        <f t="shared" si="83"/>
        <v/>
      </c>
      <c r="N419" s="13"/>
      <c r="Q419" s="73" t="str">
        <f>IF(NOT($H419=""), $H419, IF($C419="", "", IF(IFERROR(INDEX('Intro &amp; Setup'!$AO$17:$AO$66, MATCH($C419, 'Intro &amp; Setup'!$AF$17:$AF$66, 0)), "")="", $Q$4, IFERROR(INDEX('Intro &amp; Setup'!$AO$17:$AO$66, MATCH($C419, 'Intro &amp; Setup'!$AF$17:$AF$66, 0)), ""))))</f>
        <v/>
      </c>
      <c r="U419" s="41" t="str">
        <f t="shared" si="94"/>
        <v/>
      </c>
      <c r="W419" s="28" t="str">
        <f t="shared" si="84"/>
        <v/>
      </c>
      <c r="X419" s="36" t="str">
        <f t="shared" si="85"/>
        <v/>
      </c>
      <c r="Y419" s="36"/>
      <c r="Z419" s="36"/>
      <c r="AA419" s="36" t="str">
        <f t="shared" si="86"/>
        <v/>
      </c>
      <c r="AB419" s="36" t="str">
        <f t="shared" si="87"/>
        <v/>
      </c>
      <c r="AC419" s="29" t="str">
        <f t="shared" si="88"/>
        <v/>
      </c>
      <c r="AE419" s="28" t="str">
        <f t="shared" si="89"/>
        <v/>
      </c>
      <c r="AF419" s="36" t="str">
        <f t="shared" si="90"/>
        <v/>
      </c>
      <c r="AG419" s="36"/>
      <c r="AH419" s="36"/>
      <c r="AI419" s="36" t="str">
        <f t="shared" si="91"/>
        <v/>
      </c>
      <c r="AJ419" s="36" t="str">
        <f t="shared" si="92"/>
        <v/>
      </c>
      <c r="AK419" s="29"/>
      <c r="AM419" s="41" t="str">
        <f t="shared" si="95"/>
        <v/>
      </c>
    </row>
    <row r="420" spans="1:39" ht="14.45" customHeight="1" x14ac:dyDescent="0.25">
      <c r="A420" s="13"/>
      <c r="B420" s="84"/>
      <c r="C420" s="85"/>
      <c r="D420" s="86"/>
      <c r="E420" s="86"/>
      <c r="F420" s="87"/>
      <c r="G420" s="87"/>
      <c r="H420" s="88"/>
      <c r="I420" s="13"/>
      <c r="J420" s="17" t="str">
        <f t="shared" si="93"/>
        <v/>
      </c>
      <c r="K420" s="13"/>
      <c r="L420" s="21" t="str">
        <f t="shared" si="82"/>
        <v/>
      </c>
      <c r="M420" s="22" t="str">
        <f t="shared" si="83"/>
        <v/>
      </c>
      <c r="N420" s="13"/>
      <c r="Q420" s="73" t="str">
        <f>IF(NOT($H420=""), $H420, IF($C420="", "", IF(IFERROR(INDEX('Intro &amp; Setup'!$AO$17:$AO$66, MATCH($C420, 'Intro &amp; Setup'!$AF$17:$AF$66, 0)), "")="", $Q$4, IFERROR(INDEX('Intro &amp; Setup'!$AO$17:$AO$66, MATCH($C420, 'Intro &amp; Setup'!$AF$17:$AF$66, 0)), ""))))</f>
        <v/>
      </c>
      <c r="U420" s="41" t="str">
        <f t="shared" si="94"/>
        <v/>
      </c>
      <c r="W420" s="28" t="str">
        <f t="shared" si="84"/>
        <v/>
      </c>
      <c r="X420" s="36" t="str">
        <f t="shared" si="85"/>
        <v/>
      </c>
      <c r="Y420" s="36"/>
      <c r="Z420" s="36"/>
      <c r="AA420" s="36" t="str">
        <f t="shared" si="86"/>
        <v/>
      </c>
      <c r="AB420" s="36" t="str">
        <f t="shared" si="87"/>
        <v/>
      </c>
      <c r="AC420" s="29" t="str">
        <f t="shared" si="88"/>
        <v/>
      </c>
      <c r="AE420" s="28" t="str">
        <f t="shared" si="89"/>
        <v/>
      </c>
      <c r="AF420" s="36" t="str">
        <f t="shared" si="90"/>
        <v/>
      </c>
      <c r="AG420" s="36"/>
      <c r="AH420" s="36"/>
      <c r="AI420" s="36" t="str">
        <f t="shared" si="91"/>
        <v/>
      </c>
      <c r="AJ420" s="36" t="str">
        <f t="shared" si="92"/>
        <v/>
      </c>
      <c r="AK420" s="29"/>
      <c r="AM420" s="41" t="str">
        <f t="shared" si="95"/>
        <v/>
      </c>
    </row>
    <row r="421" spans="1:39" ht="14.45" customHeight="1" x14ac:dyDescent="0.25">
      <c r="A421" s="13"/>
      <c r="B421" s="84"/>
      <c r="C421" s="85"/>
      <c r="D421" s="86"/>
      <c r="E421" s="86"/>
      <c r="F421" s="87"/>
      <c r="G421" s="87"/>
      <c r="H421" s="88"/>
      <c r="I421" s="13"/>
      <c r="J421" s="17" t="str">
        <f t="shared" si="93"/>
        <v/>
      </c>
      <c r="K421" s="13"/>
      <c r="L421" s="21" t="str">
        <f t="shared" si="82"/>
        <v/>
      </c>
      <c r="M421" s="22" t="str">
        <f t="shared" si="83"/>
        <v/>
      </c>
      <c r="N421" s="13"/>
      <c r="Q421" s="73" t="str">
        <f>IF(NOT($H421=""), $H421, IF($C421="", "", IF(IFERROR(INDEX('Intro &amp; Setup'!$AO$17:$AO$66, MATCH($C421, 'Intro &amp; Setup'!$AF$17:$AF$66, 0)), "")="", $Q$4, IFERROR(INDEX('Intro &amp; Setup'!$AO$17:$AO$66, MATCH($C421, 'Intro &amp; Setup'!$AF$17:$AF$66, 0)), ""))))</f>
        <v/>
      </c>
      <c r="U421" s="41" t="str">
        <f t="shared" si="94"/>
        <v/>
      </c>
      <c r="W421" s="28" t="str">
        <f t="shared" si="84"/>
        <v/>
      </c>
      <c r="X421" s="36" t="str">
        <f t="shared" si="85"/>
        <v/>
      </c>
      <c r="Y421" s="36"/>
      <c r="Z421" s="36"/>
      <c r="AA421" s="36" t="str">
        <f t="shared" si="86"/>
        <v/>
      </c>
      <c r="AB421" s="36" t="str">
        <f t="shared" si="87"/>
        <v/>
      </c>
      <c r="AC421" s="29" t="str">
        <f t="shared" si="88"/>
        <v/>
      </c>
      <c r="AE421" s="28" t="str">
        <f t="shared" si="89"/>
        <v/>
      </c>
      <c r="AF421" s="36" t="str">
        <f t="shared" si="90"/>
        <v/>
      </c>
      <c r="AG421" s="36"/>
      <c r="AH421" s="36"/>
      <c r="AI421" s="36" t="str">
        <f t="shared" si="91"/>
        <v/>
      </c>
      <c r="AJ421" s="36" t="str">
        <f t="shared" si="92"/>
        <v/>
      </c>
      <c r="AK421" s="29"/>
      <c r="AM421" s="41" t="str">
        <f t="shared" si="95"/>
        <v/>
      </c>
    </row>
    <row r="422" spans="1:39" ht="14.45" customHeight="1" x14ac:dyDescent="0.25">
      <c r="A422" s="13"/>
      <c r="B422" s="84"/>
      <c r="C422" s="85"/>
      <c r="D422" s="86"/>
      <c r="E422" s="86"/>
      <c r="F422" s="87"/>
      <c r="G422" s="87"/>
      <c r="H422" s="88"/>
      <c r="I422" s="13"/>
      <c r="J422" s="17" t="str">
        <f t="shared" si="93"/>
        <v/>
      </c>
      <c r="K422" s="13"/>
      <c r="L422" s="21" t="str">
        <f t="shared" si="82"/>
        <v/>
      </c>
      <c r="M422" s="22" t="str">
        <f t="shared" si="83"/>
        <v/>
      </c>
      <c r="N422" s="13"/>
      <c r="Q422" s="73" t="str">
        <f>IF(NOT($H422=""), $H422, IF($C422="", "", IF(IFERROR(INDEX('Intro &amp; Setup'!$AO$17:$AO$66, MATCH($C422, 'Intro &amp; Setup'!$AF$17:$AF$66, 0)), "")="", $Q$4, IFERROR(INDEX('Intro &amp; Setup'!$AO$17:$AO$66, MATCH($C422, 'Intro &amp; Setup'!$AF$17:$AF$66, 0)), ""))))</f>
        <v/>
      </c>
      <c r="U422" s="41" t="str">
        <f t="shared" si="94"/>
        <v/>
      </c>
      <c r="W422" s="28" t="str">
        <f t="shared" si="84"/>
        <v/>
      </c>
      <c r="X422" s="36" t="str">
        <f t="shared" si="85"/>
        <v/>
      </c>
      <c r="Y422" s="36"/>
      <c r="Z422" s="36"/>
      <c r="AA422" s="36" t="str">
        <f t="shared" si="86"/>
        <v/>
      </c>
      <c r="AB422" s="36" t="str">
        <f t="shared" si="87"/>
        <v/>
      </c>
      <c r="AC422" s="29" t="str">
        <f t="shared" si="88"/>
        <v/>
      </c>
      <c r="AE422" s="28" t="str">
        <f t="shared" si="89"/>
        <v/>
      </c>
      <c r="AF422" s="36" t="str">
        <f t="shared" si="90"/>
        <v/>
      </c>
      <c r="AG422" s="36"/>
      <c r="AH422" s="36"/>
      <c r="AI422" s="36" t="str">
        <f t="shared" si="91"/>
        <v/>
      </c>
      <c r="AJ422" s="36" t="str">
        <f t="shared" si="92"/>
        <v/>
      </c>
      <c r="AK422" s="29"/>
      <c r="AM422" s="41" t="str">
        <f t="shared" si="95"/>
        <v/>
      </c>
    </row>
    <row r="423" spans="1:39" ht="14.45" customHeight="1" x14ac:dyDescent="0.25">
      <c r="A423" s="13"/>
      <c r="B423" s="84"/>
      <c r="C423" s="85"/>
      <c r="D423" s="86"/>
      <c r="E423" s="86"/>
      <c r="F423" s="87"/>
      <c r="G423" s="87"/>
      <c r="H423" s="88"/>
      <c r="I423" s="13"/>
      <c r="J423" s="17" t="str">
        <f t="shared" si="93"/>
        <v/>
      </c>
      <c r="K423" s="13"/>
      <c r="L423" s="21" t="str">
        <f t="shared" si="82"/>
        <v/>
      </c>
      <c r="M423" s="22" t="str">
        <f t="shared" si="83"/>
        <v/>
      </c>
      <c r="N423" s="13"/>
      <c r="Q423" s="73" t="str">
        <f>IF(NOT($H423=""), $H423, IF($C423="", "", IF(IFERROR(INDEX('Intro &amp; Setup'!$AO$17:$AO$66, MATCH($C423, 'Intro &amp; Setup'!$AF$17:$AF$66, 0)), "")="", $Q$4, IFERROR(INDEX('Intro &amp; Setup'!$AO$17:$AO$66, MATCH($C423, 'Intro &amp; Setup'!$AF$17:$AF$66, 0)), ""))))</f>
        <v/>
      </c>
      <c r="U423" s="41" t="str">
        <f t="shared" si="94"/>
        <v/>
      </c>
      <c r="W423" s="28" t="str">
        <f t="shared" si="84"/>
        <v/>
      </c>
      <c r="X423" s="36" t="str">
        <f t="shared" si="85"/>
        <v/>
      </c>
      <c r="Y423" s="36"/>
      <c r="Z423" s="36"/>
      <c r="AA423" s="36" t="str">
        <f t="shared" si="86"/>
        <v/>
      </c>
      <c r="AB423" s="36" t="str">
        <f t="shared" si="87"/>
        <v/>
      </c>
      <c r="AC423" s="29" t="str">
        <f t="shared" si="88"/>
        <v/>
      </c>
      <c r="AE423" s="28" t="str">
        <f t="shared" si="89"/>
        <v/>
      </c>
      <c r="AF423" s="36" t="str">
        <f t="shared" si="90"/>
        <v/>
      </c>
      <c r="AG423" s="36"/>
      <c r="AH423" s="36"/>
      <c r="AI423" s="36" t="str">
        <f t="shared" si="91"/>
        <v/>
      </c>
      <c r="AJ423" s="36" t="str">
        <f t="shared" si="92"/>
        <v/>
      </c>
      <c r="AK423" s="29"/>
      <c r="AM423" s="41" t="str">
        <f t="shared" si="95"/>
        <v/>
      </c>
    </row>
    <row r="424" spans="1:39" ht="14.45" customHeight="1" x14ac:dyDescent="0.25">
      <c r="A424" s="13"/>
      <c r="B424" s="84"/>
      <c r="C424" s="85"/>
      <c r="D424" s="86"/>
      <c r="E424" s="86"/>
      <c r="F424" s="87"/>
      <c r="G424" s="87"/>
      <c r="H424" s="88"/>
      <c r="I424" s="13"/>
      <c r="J424" s="17" t="str">
        <f t="shared" si="93"/>
        <v/>
      </c>
      <c r="K424" s="13"/>
      <c r="L424" s="21" t="str">
        <f t="shared" si="82"/>
        <v/>
      </c>
      <c r="M424" s="22" t="str">
        <f t="shared" si="83"/>
        <v/>
      </c>
      <c r="N424" s="13"/>
      <c r="Q424" s="73" t="str">
        <f>IF(NOT($H424=""), $H424, IF($C424="", "", IF(IFERROR(INDEX('Intro &amp; Setup'!$AO$17:$AO$66, MATCH($C424, 'Intro &amp; Setup'!$AF$17:$AF$66, 0)), "")="", $Q$4, IFERROR(INDEX('Intro &amp; Setup'!$AO$17:$AO$66, MATCH($C424, 'Intro &amp; Setup'!$AF$17:$AF$66, 0)), ""))))</f>
        <v/>
      </c>
      <c r="U424" s="41" t="str">
        <f t="shared" si="94"/>
        <v/>
      </c>
      <c r="W424" s="28" t="str">
        <f t="shared" si="84"/>
        <v/>
      </c>
      <c r="X424" s="36" t="str">
        <f t="shared" si="85"/>
        <v/>
      </c>
      <c r="Y424" s="36"/>
      <c r="Z424" s="36"/>
      <c r="AA424" s="36" t="str">
        <f t="shared" si="86"/>
        <v/>
      </c>
      <c r="AB424" s="36" t="str">
        <f t="shared" si="87"/>
        <v/>
      </c>
      <c r="AC424" s="29" t="str">
        <f t="shared" si="88"/>
        <v/>
      </c>
      <c r="AE424" s="28" t="str">
        <f t="shared" si="89"/>
        <v/>
      </c>
      <c r="AF424" s="36" t="str">
        <f t="shared" si="90"/>
        <v/>
      </c>
      <c r="AG424" s="36"/>
      <c r="AH424" s="36"/>
      <c r="AI424" s="36" t="str">
        <f t="shared" si="91"/>
        <v/>
      </c>
      <c r="AJ424" s="36" t="str">
        <f t="shared" si="92"/>
        <v/>
      </c>
      <c r="AK424" s="29"/>
      <c r="AM424" s="41" t="str">
        <f t="shared" si="95"/>
        <v/>
      </c>
    </row>
    <row r="425" spans="1:39" ht="14.45" customHeight="1" x14ac:dyDescent="0.25">
      <c r="A425" s="13"/>
      <c r="B425" s="84"/>
      <c r="C425" s="85"/>
      <c r="D425" s="86"/>
      <c r="E425" s="86"/>
      <c r="F425" s="87"/>
      <c r="G425" s="87"/>
      <c r="H425" s="88"/>
      <c r="I425" s="13"/>
      <c r="J425" s="17" t="str">
        <f t="shared" si="93"/>
        <v/>
      </c>
      <c r="K425" s="13"/>
      <c r="L425" s="21" t="str">
        <f t="shared" si="82"/>
        <v/>
      </c>
      <c r="M425" s="22" t="str">
        <f t="shared" si="83"/>
        <v/>
      </c>
      <c r="N425" s="13"/>
      <c r="Q425" s="73" t="str">
        <f>IF(NOT($H425=""), $H425, IF($C425="", "", IF(IFERROR(INDEX('Intro &amp; Setup'!$AO$17:$AO$66, MATCH($C425, 'Intro &amp; Setup'!$AF$17:$AF$66, 0)), "")="", $Q$4, IFERROR(INDEX('Intro &amp; Setup'!$AO$17:$AO$66, MATCH($C425, 'Intro &amp; Setup'!$AF$17:$AF$66, 0)), ""))))</f>
        <v/>
      </c>
      <c r="U425" s="41" t="str">
        <f t="shared" si="94"/>
        <v/>
      </c>
      <c r="W425" s="28" t="str">
        <f t="shared" si="84"/>
        <v/>
      </c>
      <c r="X425" s="36" t="str">
        <f t="shared" si="85"/>
        <v/>
      </c>
      <c r="Y425" s="36"/>
      <c r="Z425" s="36"/>
      <c r="AA425" s="36" t="str">
        <f t="shared" si="86"/>
        <v/>
      </c>
      <c r="AB425" s="36" t="str">
        <f t="shared" si="87"/>
        <v/>
      </c>
      <c r="AC425" s="29" t="str">
        <f t="shared" si="88"/>
        <v/>
      </c>
      <c r="AE425" s="28" t="str">
        <f t="shared" si="89"/>
        <v/>
      </c>
      <c r="AF425" s="36" t="str">
        <f t="shared" si="90"/>
        <v/>
      </c>
      <c r="AG425" s="36"/>
      <c r="AH425" s="36"/>
      <c r="AI425" s="36" t="str">
        <f t="shared" si="91"/>
        <v/>
      </c>
      <c r="AJ425" s="36" t="str">
        <f t="shared" si="92"/>
        <v/>
      </c>
      <c r="AK425" s="29"/>
      <c r="AM425" s="41" t="str">
        <f t="shared" si="95"/>
        <v/>
      </c>
    </row>
    <row r="426" spans="1:39" ht="14.45" customHeight="1" x14ac:dyDescent="0.25">
      <c r="A426" s="13"/>
      <c r="B426" s="84"/>
      <c r="C426" s="85"/>
      <c r="D426" s="86"/>
      <c r="E426" s="86"/>
      <c r="F426" s="87"/>
      <c r="G426" s="87"/>
      <c r="H426" s="88"/>
      <c r="I426" s="13"/>
      <c r="J426" s="17" t="str">
        <f t="shared" si="93"/>
        <v/>
      </c>
      <c r="K426" s="13"/>
      <c r="L426" s="21" t="str">
        <f t="shared" si="82"/>
        <v/>
      </c>
      <c r="M426" s="22" t="str">
        <f t="shared" si="83"/>
        <v/>
      </c>
      <c r="N426" s="13"/>
      <c r="Q426" s="73" t="str">
        <f>IF(NOT($H426=""), $H426, IF($C426="", "", IF(IFERROR(INDEX('Intro &amp; Setup'!$AO$17:$AO$66, MATCH($C426, 'Intro &amp; Setup'!$AF$17:$AF$66, 0)), "")="", $Q$4, IFERROR(INDEX('Intro &amp; Setup'!$AO$17:$AO$66, MATCH($C426, 'Intro &amp; Setup'!$AF$17:$AF$66, 0)), ""))))</f>
        <v/>
      </c>
      <c r="U426" s="41" t="str">
        <f t="shared" si="94"/>
        <v/>
      </c>
      <c r="W426" s="28" t="str">
        <f t="shared" si="84"/>
        <v/>
      </c>
      <c r="X426" s="36" t="str">
        <f t="shared" si="85"/>
        <v/>
      </c>
      <c r="Y426" s="36"/>
      <c r="Z426" s="36"/>
      <c r="AA426" s="36" t="str">
        <f t="shared" si="86"/>
        <v/>
      </c>
      <c r="AB426" s="36" t="str">
        <f t="shared" si="87"/>
        <v/>
      </c>
      <c r="AC426" s="29" t="str">
        <f t="shared" si="88"/>
        <v/>
      </c>
      <c r="AE426" s="28" t="str">
        <f t="shared" si="89"/>
        <v/>
      </c>
      <c r="AF426" s="36" t="str">
        <f t="shared" si="90"/>
        <v/>
      </c>
      <c r="AG426" s="36"/>
      <c r="AH426" s="36"/>
      <c r="AI426" s="36" t="str">
        <f t="shared" si="91"/>
        <v/>
      </c>
      <c r="AJ426" s="36" t="str">
        <f t="shared" si="92"/>
        <v/>
      </c>
      <c r="AK426" s="29"/>
      <c r="AM426" s="41" t="str">
        <f t="shared" si="95"/>
        <v/>
      </c>
    </row>
    <row r="427" spans="1:39" ht="14.45" customHeight="1" x14ac:dyDescent="0.25">
      <c r="A427" s="13"/>
      <c r="B427" s="84"/>
      <c r="C427" s="85"/>
      <c r="D427" s="86"/>
      <c r="E427" s="86"/>
      <c r="F427" s="87"/>
      <c r="G427" s="87"/>
      <c r="H427" s="88"/>
      <c r="I427" s="13"/>
      <c r="J427" s="17" t="str">
        <f t="shared" si="93"/>
        <v/>
      </c>
      <c r="K427" s="13"/>
      <c r="L427" s="21" t="str">
        <f t="shared" si="82"/>
        <v/>
      </c>
      <c r="M427" s="22" t="str">
        <f t="shared" si="83"/>
        <v/>
      </c>
      <c r="N427" s="13"/>
      <c r="Q427" s="73" t="str">
        <f>IF(NOT($H427=""), $H427, IF($C427="", "", IF(IFERROR(INDEX('Intro &amp; Setup'!$AO$17:$AO$66, MATCH($C427, 'Intro &amp; Setup'!$AF$17:$AF$66, 0)), "")="", $Q$4, IFERROR(INDEX('Intro &amp; Setup'!$AO$17:$AO$66, MATCH($C427, 'Intro &amp; Setup'!$AF$17:$AF$66, 0)), ""))))</f>
        <v/>
      </c>
      <c r="U427" s="41" t="str">
        <f t="shared" si="94"/>
        <v/>
      </c>
      <c r="W427" s="28" t="str">
        <f t="shared" si="84"/>
        <v/>
      </c>
      <c r="X427" s="36" t="str">
        <f t="shared" si="85"/>
        <v/>
      </c>
      <c r="Y427" s="36"/>
      <c r="Z427" s="36"/>
      <c r="AA427" s="36" t="str">
        <f t="shared" si="86"/>
        <v/>
      </c>
      <c r="AB427" s="36" t="str">
        <f t="shared" si="87"/>
        <v/>
      </c>
      <c r="AC427" s="29" t="str">
        <f t="shared" si="88"/>
        <v/>
      </c>
      <c r="AE427" s="28" t="str">
        <f t="shared" si="89"/>
        <v/>
      </c>
      <c r="AF427" s="36" t="str">
        <f t="shared" si="90"/>
        <v/>
      </c>
      <c r="AG427" s="36"/>
      <c r="AH427" s="36"/>
      <c r="AI427" s="36" t="str">
        <f t="shared" si="91"/>
        <v/>
      </c>
      <c r="AJ427" s="36" t="str">
        <f t="shared" si="92"/>
        <v/>
      </c>
      <c r="AK427" s="29"/>
      <c r="AM427" s="41" t="str">
        <f t="shared" si="95"/>
        <v/>
      </c>
    </row>
    <row r="428" spans="1:39" ht="14.45" customHeight="1" x14ac:dyDescent="0.25">
      <c r="A428" s="13"/>
      <c r="B428" s="84"/>
      <c r="C428" s="85"/>
      <c r="D428" s="86"/>
      <c r="E428" s="86"/>
      <c r="F428" s="87"/>
      <c r="G428" s="87"/>
      <c r="H428" s="88"/>
      <c r="I428" s="13"/>
      <c r="J428" s="17" t="str">
        <f t="shared" si="93"/>
        <v/>
      </c>
      <c r="K428" s="13"/>
      <c r="L428" s="21" t="str">
        <f t="shared" si="82"/>
        <v/>
      </c>
      <c r="M428" s="22" t="str">
        <f t="shared" si="83"/>
        <v/>
      </c>
      <c r="N428" s="13"/>
      <c r="Q428" s="73" t="str">
        <f>IF(NOT($H428=""), $H428, IF($C428="", "", IF(IFERROR(INDEX('Intro &amp; Setup'!$AO$17:$AO$66, MATCH($C428, 'Intro &amp; Setup'!$AF$17:$AF$66, 0)), "")="", $Q$4, IFERROR(INDEX('Intro &amp; Setup'!$AO$17:$AO$66, MATCH($C428, 'Intro &amp; Setup'!$AF$17:$AF$66, 0)), ""))))</f>
        <v/>
      </c>
      <c r="U428" s="41" t="str">
        <f t="shared" si="94"/>
        <v/>
      </c>
      <c r="W428" s="28" t="str">
        <f t="shared" si="84"/>
        <v/>
      </c>
      <c r="X428" s="36" t="str">
        <f t="shared" si="85"/>
        <v/>
      </c>
      <c r="Y428" s="36"/>
      <c r="Z428" s="36"/>
      <c r="AA428" s="36" t="str">
        <f t="shared" si="86"/>
        <v/>
      </c>
      <c r="AB428" s="36" t="str">
        <f t="shared" si="87"/>
        <v/>
      </c>
      <c r="AC428" s="29" t="str">
        <f t="shared" si="88"/>
        <v/>
      </c>
      <c r="AE428" s="28" t="str">
        <f t="shared" si="89"/>
        <v/>
      </c>
      <c r="AF428" s="36" t="str">
        <f t="shared" si="90"/>
        <v/>
      </c>
      <c r="AG428" s="36"/>
      <c r="AH428" s="36"/>
      <c r="AI428" s="36" t="str">
        <f t="shared" si="91"/>
        <v/>
      </c>
      <c r="AJ428" s="36" t="str">
        <f t="shared" si="92"/>
        <v/>
      </c>
      <c r="AK428" s="29"/>
      <c r="AM428" s="41" t="str">
        <f t="shared" si="95"/>
        <v/>
      </c>
    </row>
    <row r="429" spans="1:39" ht="14.45" customHeight="1" x14ac:dyDescent="0.25">
      <c r="A429" s="13"/>
      <c r="B429" s="84"/>
      <c r="C429" s="85"/>
      <c r="D429" s="86"/>
      <c r="E429" s="86"/>
      <c r="F429" s="87"/>
      <c r="G429" s="87"/>
      <c r="H429" s="88"/>
      <c r="I429" s="13"/>
      <c r="J429" s="17" t="str">
        <f t="shared" si="93"/>
        <v/>
      </c>
      <c r="K429" s="13"/>
      <c r="L429" s="21" t="str">
        <f t="shared" si="82"/>
        <v/>
      </c>
      <c r="M429" s="22" t="str">
        <f t="shared" si="83"/>
        <v/>
      </c>
      <c r="N429" s="13"/>
      <c r="Q429" s="73" t="str">
        <f>IF(NOT($H429=""), $H429, IF($C429="", "", IF(IFERROR(INDEX('Intro &amp; Setup'!$AO$17:$AO$66, MATCH($C429, 'Intro &amp; Setup'!$AF$17:$AF$66, 0)), "")="", $Q$4, IFERROR(INDEX('Intro &amp; Setup'!$AO$17:$AO$66, MATCH($C429, 'Intro &amp; Setup'!$AF$17:$AF$66, 0)), ""))))</f>
        <v/>
      </c>
      <c r="U429" s="41" t="str">
        <f t="shared" si="94"/>
        <v/>
      </c>
      <c r="W429" s="28" t="str">
        <f t="shared" si="84"/>
        <v/>
      </c>
      <c r="X429" s="36" t="str">
        <f t="shared" si="85"/>
        <v/>
      </c>
      <c r="Y429" s="36"/>
      <c r="Z429" s="36"/>
      <c r="AA429" s="36" t="str">
        <f t="shared" si="86"/>
        <v/>
      </c>
      <c r="AB429" s="36" t="str">
        <f t="shared" si="87"/>
        <v/>
      </c>
      <c r="AC429" s="29" t="str">
        <f t="shared" si="88"/>
        <v/>
      </c>
      <c r="AE429" s="28" t="str">
        <f t="shared" si="89"/>
        <v/>
      </c>
      <c r="AF429" s="36" t="str">
        <f t="shared" si="90"/>
        <v/>
      </c>
      <c r="AG429" s="36"/>
      <c r="AH429" s="36"/>
      <c r="AI429" s="36" t="str">
        <f t="shared" si="91"/>
        <v/>
      </c>
      <c r="AJ429" s="36" t="str">
        <f t="shared" si="92"/>
        <v/>
      </c>
      <c r="AK429" s="29"/>
      <c r="AM429" s="41" t="str">
        <f t="shared" si="95"/>
        <v/>
      </c>
    </row>
    <row r="430" spans="1:39" ht="14.45" customHeight="1" x14ac:dyDescent="0.25">
      <c r="A430" s="13"/>
      <c r="B430" s="84"/>
      <c r="C430" s="85"/>
      <c r="D430" s="86"/>
      <c r="E430" s="86"/>
      <c r="F430" s="87"/>
      <c r="G430" s="87"/>
      <c r="H430" s="88"/>
      <c r="I430" s="13"/>
      <c r="J430" s="17" t="str">
        <f t="shared" si="93"/>
        <v/>
      </c>
      <c r="K430" s="13"/>
      <c r="L430" s="21" t="str">
        <f t="shared" si="82"/>
        <v/>
      </c>
      <c r="M430" s="22" t="str">
        <f t="shared" si="83"/>
        <v/>
      </c>
      <c r="N430" s="13"/>
      <c r="Q430" s="73" t="str">
        <f>IF(NOT($H430=""), $H430, IF($C430="", "", IF(IFERROR(INDEX('Intro &amp; Setup'!$AO$17:$AO$66, MATCH($C430, 'Intro &amp; Setup'!$AF$17:$AF$66, 0)), "")="", $Q$4, IFERROR(INDEX('Intro &amp; Setup'!$AO$17:$AO$66, MATCH($C430, 'Intro &amp; Setup'!$AF$17:$AF$66, 0)), ""))))</f>
        <v/>
      </c>
      <c r="U430" s="41" t="str">
        <f t="shared" si="94"/>
        <v/>
      </c>
      <c r="W430" s="28" t="str">
        <f t="shared" si="84"/>
        <v/>
      </c>
      <c r="X430" s="36" t="str">
        <f t="shared" si="85"/>
        <v/>
      </c>
      <c r="Y430" s="36"/>
      <c r="Z430" s="36"/>
      <c r="AA430" s="36" t="str">
        <f t="shared" si="86"/>
        <v/>
      </c>
      <c r="AB430" s="36" t="str">
        <f t="shared" si="87"/>
        <v/>
      </c>
      <c r="AC430" s="29" t="str">
        <f t="shared" si="88"/>
        <v/>
      </c>
      <c r="AE430" s="28" t="str">
        <f t="shared" si="89"/>
        <v/>
      </c>
      <c r="AF430" s="36" t="str">
        <f t="shared" si="90"/>
        <v/>
      </c>
      <c r="AG430" s="36"/>
      <c r="AH430" s="36"/>
      <c r="AI430" s="36" t="str">
        <f t="shared" si="91"/>
        <v/>
      </c>
      <c r="AJ430" s="36" t="str">
        <f t="shared" si="92"/>
        <v/>
      </c>
      <c r="AK430" s="29"/>
      <c r="AM430" s="41" t="str">
        <f t="shared" si="95"/>
        <v/>
      </c>
    </row>
    <row r="431" spans="1:39" ht="14.45" customHeight="1" x14ac:dyDescent="0.25">
      <c r="A431" s="13"/>
      <c r="B431" s="84"/>
      <c r="C431" s="85"/>
      <c r="D431" s="86"/>
      <c r="E431" s="86"/>
      <c r="F431" s="87"/>
      <c r="G431" s="87"/>
      <c r="H431" s="88"/>
      <c r="I431" s="13"/>
      <c r="J431" s="17" t="str">
        <f t="shared" si="93"/>
        <v/>
      </c>
      <c r="K431" s="13"/>
      <c r="L431" s="21" t="str">
        <f t="shared" si="82"/>
        <v/>
      </c>
      <c r="M431" s="22" t="str">
        <f t="shared" si="83"/>
        <v/>
      </c>
      <c r="N431" s="13"/>
      <c r="Q431" s="73" t="str">
        <f>IF(NOT($H431=""), $H431, IF($C431="", "", IF(IFERROR(INDEX('Intro &amp; Setup'!$AO$17:$AO$66, MATCH($C431, 'Intro &amp; Setup'!$AF$17:$AF$66, 0)), "")="", $Q$4, IFERROR(INDEX('Intro &amp; Setup'!$AO$17:$AO$66, MATCH($C431, 'Intro &amp; Setup'!$AF$17:$AF$66, 0)), ""))))</f>
        <v/>
      </c>
      <c r="U431" s="41" t="str">
        <f t="shared" si="94"/>
        <v/>
      </c>
      <c r="W431" s="28" t="str">
        <f t="shared" si="84"/>
        <v/>
      </c>
      <c r="X431" s="36" t="str">
        <f t="shared" si="85"/>
        <v/>
      </c>
      <c r="Y431" s="36"/>
      <c r="Z431" s="36"/>
      <c r="AA431" s="36" t="str">
        <f t="shared" si="86"/>
        <v/>
      </c>
      <c r="AB431" s="36" t="str">
        <f t="shared" si="87"/>
        <v/>
      </c>
      <c r="AC431" s="29" t="str">
        <f t="shared" si="88"/>
        <v/>
      </c>
      <c r="AE431" s="28" t="str">
        <f t="shared" si="89"/>
        <v/>
      </c>
      <c r="AF431" s="36" t="str">
        <f t="shared" si="90"/>
        <v/>
      </c>
      <c r="AG431" s="36"/>
      <c r="AH431" s="36"/>
      <c r="AI431" s="36" t="str">
        <f t="shared" si="91"/>
        <v/>
      </c>
      <c r="AJ431" s="36" t="str">
        <f t="shared" si="92"/>
        <v/>
      </c>
      <c r="AK431" s="29"/>
      <c r="AM431" s="41" t="str">
        <f t="shared" si="95"/>
        <v/>
      </c>
    </row>
    <row r="432" spans="1:39" ht="14.45" customHeight="1" x14ac:dyDescent="0.25">
      <c r="A432" s="13"/>
      <c r="B432" s="84"/>
      <c r="C432" s="85"/>
      <c r="D432" s="86"/>
      <c r="E432" s="86"/>
      <c r="F432" s="87"/>
      <c r="G432" s="87"/>
      <c r="H432" s="88"/>
      <c r="I432" s="13"/>
      <c r="J432" s="17" t="str">
        <f t="shared" si="93"/>
        <v/>
      </c>
      <c r="K432" s="13"/>
      <c r="L432" s="21" t="str">
        <f t="shared" si="82"/>
        <v/>
      </c>
      <c r="M432" s="22" t="str">
        <f t="shared" si="83"/>
        <v/>
      </c>
      <c r="N432" s="13"/>
      <c r="Q432" s="73" t="str">
        <f>IF(NOT($H432=""), $H432, IF($C432="", "", IF(IFERROR(INDEX('Intro &amp; Setup'!$AO$17:$AO$66, MATCH($C432, 'Intro &amp; Setup'!$AF$17:$AF$66, 0)), "")="", $Q$4, IFERROR(INDEX('Intro &amp; Setup'!$AO$17:$AO$66, MATCH($C432, 'Intro &amp; Setup'!$AF$17:$AF$66, 0)), ""))))</f>
        <v/>
      </c>
      <c r="U432" s="41" t="str">
        <f t="shared" si="94"/>
        <v/>
      </c>
      <c r="W432" s="28" t="str">
        <f t="shared" si="84"/>
        <v/>
      </c>
      <c r="X432" s="36" t="str">
        <f t="shared" si="85"/>
        <v/>
      </c>
      <c r="Y432" s="36"/>
      <c r="Z432" s="36"/>
      <c r="AA432" s="36" t="str">
        <f t="shared" si="86"/>
        <v/>
      </c>
      <c r="AB432" s="36" t="str">
        <f t="shared" si="87"/>
        <v/>
      </c>
      <c r="AC432" s="29" t="str">
        <f t="shared" si="88"/>
        <v/>
      </c>
      <c r="AE432" s="28" t="str">
        <f t="shared" si="89"/>
        <v/>
      </c>
      <c r="AF432" s="36" t="str">
        <f t="shared" si="90"/>
        <v/>
      </c>
      <c r="AG432" s="36"/>
      <c r="AH432" s="36"/>
      <c r="AI432" s="36" t="str">
        <f t="shared" si="91"/>
        <v/>
      </c>
      <c r="AJ432" s="36" t="str">
        <f t="shared" si="92"/>
        <v/>
      </c>
      <c r="AK432" s="29"/>
      <c r="AM432" s="41" t="str">
        <f t="shared" si="95"/>
        <v/>
      </c>
    </row>
    <row r="433" spans="1:39" ht="14.45" customHeight="1" x14ac:dyDescent="0.25">
      <c r="A433" s="13"/>
      <c r="B433" s="84"/>
      <c r="C433" s="85"/>
      <c r="D433" s="86"/>
      <c r="E433" s="86"/>
      <c r="F433" s="87"/>
      <c r="G433" s="87"/>
      <c r="H433" s="88"/>
      <c r="I433" s="13"/>
      <c r="J433" s="17" t="str">
        <f t="shared" si="93"/>
        <v/>
      </c>
      <c r="K433" s="13"/>
      <c r="L433" s="21" t="str">
        <f t="shared" si="82"/>
        <v/>
      </c>
      <c r="M433" s="22" t="str">
        <f t="shared" si="83"/>
        <v/>
      </c>
      <c r="N433" s="13"/>
      <c r="Q433" s="73" t="str">
        <f>IF(NOT($H433=""), $H433, IF($C433="", "", IF(IFERROR(INDEX('Intro &amp; Setup'!$AO$17:$AO$66, MATCH($C433, 'Intro &amp; Setup'!$AF$17:$AF$66, 0)), "")="", $Q$4, IFERROR(INDEX('Intro &amp; Setup'!$AO$17:$AO$66, MATCH($C433, 'Intro &amp; Setup'!$AF$17:$AF$66, 0)), ""))))</f>
        <v/>
      </c>
      <c r="U433" s="41" t="str">
        <f t="shared" si="94"/>
        <v/>
      </c>
      <c r="W433" s="28" t="str">
        <f t="shared" si="84"/>
        <v/>
      </c>
      <c r="X433" s="36" t="str">
        <f t="shared" si="85"/>
        <v/>
      </c>
      <c r="Y433" s="36"/>
      <c r="Z433" s="36"/>
      <c r="AA433" s="36" t="str">
        <f t="shared" si="86"/>
        <v/>
      </c>
      <c r="AB433" s="36" t="str">
        <f t="shared" si="87"/>
        <v/>
      </c>
      <c r="AC433" s="29" t="str">
        <f t="shared" si="88"/>
        <v/>
      </c>
      <c r="AE433" s="28" t="str">
        <f t="shared" si="89"/>
        <v/>
      </c>
      <c r="AF433" s="36" t="str">
        <f t="shared" si="90"/>
        <v/>
      </c>
      <c r="AG433" s="36"/>
      <c r="AH433" s="36"/>
      <c r="AI433" s="36" t="str">
        <f t="shared" si="91"/>
        <v/>
      </c>
      <c r="AJ433" s="36" t="str">
        <f t="shared" si="92"/>
        <v/>
      </c>
      <c r="AK433" s="29"/>
      <c r="AM433" s="41" t="str">
        <f t="shared" si="95"/>
        <v/>
      </c>
    </row>
    <row r="434" spans="1:39" ht="14.45" customHeight="1" x14ac:dyDescent="0.25">
      <c r="A434" s="13"/>
      <c r="B434" s="84"/>
      <c r="C434" s="85"/>
      <c r="D434" s="86"/>
      <c r="E434" s="86"/>
      <c r="F434" s="87"/>
      <c r="G434" s="87"/>
      <c r="H434" s="88"/>
      <c r="I434" s="13"/>
      <c r="J434" s="17" t="str">
        <f t="shared" si="93"/>
        <v/>
      </c>
      <c r="K434" s="13"/>
      <c r="L434" s="21" t="str">
        <f t="shared" si="82"/>
        <v/>
      </c>
      <c r="M434" s="22" t="str">
        <f t="shared" si="83"/>
        <v/>
      </c>
      <c r="N434" s="13"/>
      <c r="Q434" s="73" t="str">
        <f>IF(NOT($H434=""), $H434, IF($C434="", "", IF(IFERROR(INDEX('Intro &amp; Setup'!$AO$17:$AO$66, MATCH($C434, 'Intro &amp; Setup'!$AF$17:$AF$66, 0)), "")="", $Q$4, IFERROR(INDEX('Intro &amp; Setup'!$AO$17:$AO$66, MATCH($C434, 'Intro &amp; Setup'!$AF$17:$AF$66, 0)), ""))))</f>
        <v/>
      </c>
      <c r="U434" s="41" t="str">
        <f t="shared" si="94"/>
        <v/>
      </c>
      <c r="W434" s="28" t="str">
        <f t="shared" si="84"/>
        <v/>
      </c>
      <c r="X434" s="36" t="str">
        <f t="shared" si="85"/>
        <v/>
      </c>
      <c r="Y434" s="36"/>
      <c r="Z434" s="36"/>
      <c r="AA434" s="36" t="str">
        <f t="shared" si="86"/>
        <v/>
      </c>
      <c r="AB434" s="36" t="str">
        <f t="shared" si="87"/>
        <v/>
      </c>
      <c r="AC434" s="29" t="str">
        <f t="shared" si="88"/>
        <v/>
      </c>
      <c r="AE434" s="28" t="str">
        <f t="shared" si="89"/>
        <v/>
      </c>
      <c r="AF434" s="36" t="str">
        <f t="shared" si="90"/>
        <v/>
      </c>
      <c r="AG434" s="36"/>
      <c r="AH434" s="36"/>
      <c r="AI434" s="36" t="str">
        <f t="shared" si="91"/>
        <v/>
      </c>
      <c r="AJ434" s="36" t="str">
        <f t="shared" si="92"/>
        <v/>
      </c>
      <c r="AK434" s="29"/>
      <c r="AM434" s="41" t="str">
        <f t="shared" si="95"/>
        <v/>
      </c>
    </row>
    <row r="435" spans="1:39" ht="14.45" customHeight="1" x14ac:dyDescent="0.25">
      <c r="A435" s="13"/>
      <c r="B435" s="84"/>
      <c r="C435" s="85"/>
      <c r="D435" s="86"/>
      <c r="E435" s="86"/>
      <c r="F435" s="87"/>
      <c r="G435" s="87"/>
      <c r="H435" s="88"/>
      <c r="I435" s="13"/>
      <c r="J435" s="17" t="str">
        <f t="shared" si="93"/>
        <v/>
      </c>
      <c r="K435" s="13"/>
      <c r="L435" s="21" t="str">
        <f t="shared" si="82"/>
        <v/>
      </c>
      <c r="M435" s="22" t="str">
        <f t="shared" si="83"/>
        <v/>
      </c>
      <c r="N435" s="13"/>
      <c r="Q435" s="73" t="str">
        <f>IF(NOT($H435=""), $H435, IF($C435="", "", IF(IFERROR(INDEX('Intro &amp; Setup'!$AO$17:$AO$66, MATCH($C435, 'Intro &amp; Setup'!$AF$17:$AF$66, 0)), "")="", $Q$4, IFERROR(INDEX('Intro &amp; Setup'!$AO$17:$AO$66, MATCH($C435, 'Intro &amp; Setup'!$AF$17:$AF$66, 0)), ""))))</f>
        <v/>
      </c>
      <c r="U435" s="41" t="str">
        <f t="shared" si="94"/>
        <v/>
      </c>
      <c r="W435" s="28" t="str">
        <f t="shared" si="84"/>
        <v/>
      </c>
      <c r="X435" s="36" t="str">
        <f t="shared" si="85"/>
        <v/>
      </c>
      <c r="Y435" s="36"/>
      <c r="Z435" s="36"/>
      <c r="AA435" s="36" t="str">
        <f t="shared" si="86"/>
        <v/>
      </c>
      <c r="AB435" s="36" t="str">
        <f t="shared" si="87"/>
        <v/>
      </c>
      <c r="AC435" s="29" t="str">
        <f t="shared" si="88"/>
        <v/>
      </c>
      <c r="AE435" s="28" t="str">
        <f t="shared" si="89"/>
        <v/>
      </c>
      <c r="AF435" s="36" t="str">
        <f t="shared" si="90"/>
        <v/>
      </c>
      <c r="AG435" s="36"/>
      <c r="AH435" s="36"/>
      <c r="AI435" s="36" t="str">
        <f t="shared" si="91"/>
        <v/>
      </c>
      <c r="AJ435" s="36" t="str">
        <f t="shared" si="92"/>
        <v/>
      </c>
      <c r="AK435" s="29"/>
      <c r="AM435" s="41" t="str">
        <f t="shared" si="95"/>
        <v/>
      </c>
    </row>
    <row r="436" spans="1:39" ht="14.45" customHeight="1" x14ac:dyDescent="0.25">
      <c r="A436" s="13"/>
      <c r="B436" s="84"/>
      <c r="C436" s="85"/>
      <c r="D436" s="86"/>
      <c r="E436" s="86"/>
      <c r="F436" s="87"/>
      <c r="G436" s="87"/>
      <c r="H436" s="88"/>
      <c r="I436" s="13"/>
      <c r="J436" s="17" t="str">
        <f t="shared" si="93"/>
        <v/>
      </c>
      <c r="K436" s="13"/>
      <c r="L436" s="21" t="str">
        <f t="shared" si="82"/>
        <v/>
      </c>
      <c r="M436" s="22" t="str">
        <f t="shared" si="83"/>
        <v/>
      </c>
      <c r="N436" s="13"/>
      <c r="Q436" s="73" t="str">
        <f>IF(NOT($H436=""), $H436, IF($C436="", "", IF(IFERROR(INDEX('Intro &amp; Setup'!$AO$17:$AO$66, MATCH($C436, 'Intro &amp; Setup'!$AF$17:$AF$66, 0)), "")="", $Q$4, IFERROR(INDEX('Intro &amp; Setup'!$AO$17:$AO$66, MATCH($C436, 'Intro &amp; Setup'!$AF$17:$AF$66, 0)), ""))))</f>
        <v/>
      </c>
      <c r="U436" s="41" t="str">
        <f t="shared" si="94"/>
        <v/>
      </c>
      <c r="W436" s="28" t="str">
        <f t="shared" si="84"/>
        <v/>
      </c>
      <c r="X436" s="36" t="str">
        <f t="shared" si="85"/>
        <v/>
      </c>
      <c r="Y436" s="36"/>
      <c r="Z436" s="36"/>
      <c r="AA436" s="36" t="str">
        <f t="shared" si="86"/>
        <v/>
      </c>
      <c r="AB436" s="36" t="str">
        <f t="shared" si="87"/>
        <v/>
      </c>
      <c r="AC436" s="29" t="str">
        <f t="shared" si="88"/>
        <v/>
      </c>
      <c r="AE436" s="28" t="str">
        <f t="shared" si="89"/>
        <v/>
      </c>
      <c r="AF436" s="36" t="str">
        <f t="shared" si="90"/>
        <v/>
      </c>
      <c r="AG436" s="36"/>
      <c r="AH436" s="36"/>
      <c r="AI436" s="36" t="str">
        <f t="shared" si="91"/>
        <v/>
      </c>
      <c r="AJ436" s="36" t="str">
        <f t="shared" si="92"/>
        <v/>
      </c>
      <c r="AK436" s="29"/>
      <c r="AM436" s="41" t="str">
        <f t="shared" si="95"/>
        <v/>
      </c>
    </row>
    <row r="437" spans="1:39" ht="14.45" customHeight="1" x14ac:dyDescent="0.25">
      <c r="A437" s="13"/>
      <c r="B437" s="84"/>
      <c r="C437" s="85"/>
      <c r="D437" s="86"/>
      <c r="E437" s="86"/>
      <c r="F437" s="87"/>
      <c r="G437" s="87"/>
      <c r="H437" s="88"/>
      <c r="I437" s="13"/>
      <c r="J437" s="17" t="str">
        <f t="shared" si="93"/>
        <v/>
      </c>
      <c r="K437" s="13"/>
      <c r="L437" s="21" t="str">
        <f t="shared" si="82"/>
        <v/>
      </c>
      <c r="M437" s="22" t="str">
        <f t="shared" si="83"/>
        <v/>
      </c>
      <c r="N437" s="13"/>
      <c r="Q437" s="73" t="str">
        <f>IF(NOT($H437=""), $H437, IF($C437="", "", IF(IFERROR(INDEX('Intro &amp; Setup'!$AO$17:$AO$66, MATCH($C437, 'Intro &amp; Setup'!$AF$17:$AF$66, 0)), "")="", $Q$4, IFERROR(INDEX('Intro &amp; Setup'!$AO$17:$AO$66, MATCH($C437, 'Intro &amp; Setup'!$AF$17:$AF$66, 0)), ""))))</f>
        <v/>
      </c>
      <c r="U437" s="41" t="str">
        <f t="shared" si="94"/>
        <v/>
      </c>
      <c r="W437" s="28" t="str">
        <f t="shared" si="84"/>
        <v/>
      </c>
      <c r="X437" s="36" t="str">
        <f t="shared" si="85"/>
        <v/>
      </c>
      <c r="Y437" s="36"/>
      <c r="Z437" s="36"/>
      <c r="AA437" s="36" t="str">
        <f t="shared" si="86"/>
        <v/>
      </c>
      <c r="AB437" s="36" t="str">
        <f t="shared" si="87"/>
        <v/>
      </c>
      <c r="AC437" s="29" t="str">
        <f t="shared" si="88"/>
        <v/>
      </c>
      <c r="AE437" s="28" t="str">
        <f t="shared" si="89"/>
        <v/>
      </c>
      <c r="AF437" s="36" t="str">
        <f t="shared" si="90"/>
        <v/>
      </c>
      <c r="AG437" s="36"/>
      <c r="AH437" s="36"/>
      <c r="AI437" s="36" t="str">
        <f t="shared" si="91"/>
        <v/>
      </c>
      <c r="AJ437" s="36" t="str">
        <f t="shared" si="92"/>
        <v/>
      </c>
      <c r="AK437" s="29"/>
      <c r="AM437" s="41" t="str">
        <f t="shared" si="95"/>
        <v/>
      </c>
    </row>
    <row r="438" spans="1:39" ht="14.45" customHeight="1" x14ac:dyDescent="0.25">
      <c r="A438" s="13"/>
      <c r="B438" s="84"/>
      <c r="C438" s="85"/>
      <c r="D438" s="86"/>
      <c r="E438" s="86"/>
      <c r="F438" s="87"/>
      <c r="G438" s="87"/>
      <c r="H438" s="88"/>
      <c r="I438" s="13"/>
      <c r="J438" s="17" t="str">
        <f t="shared" si="93"/>
        <v/>
      </c>
      <c r="K438" s="13"/>
      <c r="L438" s="21" t="str">
        <f t="shared" si="82"/>
        <v/>
      </c>
      <c r="M438" s="22" t="str">
        <f t="shared" si="83"/>
        <v/>
      </c>
      <c r="N438" s="13"/>
      <c r="Q438" s="73" t="str">
        <f>IF(NOT($H438=""), $H438, IF($C438="", "", IF(IFERROR(INDEX('Intro &amp; Setup'!$AO$17:$AO$66, MATCH($C438, 'Intro &amp; Setup'!$AF$17:$AF$66, 0)), "")="", $Q$4, IFERROR(INDEX('Intro &amp; Setup'!$AO$17:$AO$66, MATCH($C438, 'Intro &amp; Setup'!$AF$17:$AF$66, 0)), ""))))</f>
        <v/>
      </c>
      <c r="U438" s="41" t="str">
        <f t="shared" si="94"/>
        <v/>
      </c>
      <c r="W438" s="28" t="str">
        <f t="shared" si="84"/>
        <v/>
      </c>
      <c r="X438" s="36" t="str">
        <f t="shared" si="85"/>
        <v/>
      </c>
      <c r="Y438" s="36"/>
      <c r="Z438" s="36"/>
      <c r="AA438" s="36" t="str">
        <f t="shared" si="86"/>
        <v/>
      </c>
      <c r="AB438" s="36" t="str">
        <f t="shared" si="87"/>
        <v/>
      </c>
      <c r="AC438" s="29" t="str">
        <f t="shared" si="88"/>
        <v/>
      </c>
      <c r="AE438" s="28" t="str">
        <f t="shared" si="89"/>
        <v/>
      </c>
      <c r="AF438" s="36" t="str">
        <f t="shared" si="90"/>
        <v/>
      </c>
      <c r="AG438" s="36"/>
      <c r="AH438" s="36"/>
      <c r="AI438" s="36" t="str">
        <f t="shared" si="91"/>
        <v/>
      </c>
      <c r="AJ438" s="36" t="str">
        <f t="shared" si="92"/>
        <v/>
      </c>
      <c r="AK438" s="29"/>
      <c r="AM438" s="41" t="str">
        <f t="shared" si="95"/>
        <v/>
      </c>
    </row>
    <row r="439" spans="1:39" ht="14.45" customHeight="1" x14ac:dyDescent="0.25">
      <c r="A439" s="13"/>
      <c r="B439" s="84"/>
      <c r="C439" s="85"/>
      <c r="D439" s="86"/>
      <c r="E439" s="86"/>
      <c r="F439" s="87"/>
      <c r="G439" s="87"/>
      <c r="H439" s="88"/>
      <c r="I439" s="13"/>
      <c r="J439" s="17" t="str">
        <f t="shared" si="93"/>
        <v/>
      </c>
      <c r="K439" s="13"/>
      <c r="L439" s="21" t="str">
        <f t="shared" si="82"/>
        <v/>
      </c>
      <c r="M439" s="22" t="str">
        <f t="shared" si="83"/>
        <v/>
      </c>
      <c r="N439" s="13"/>
      <c r="Q439" s="73" t="str">
        <f>IF(NOT($H439=""), $H439, IF($C439="", "", IF(IFERROR(INDEX('Intro &amp; Setup'!$AO$17:$AO$66, MATCH($C439, 'Intro &amp; Setup'!$AF$17:$AF$66, 0)), "")="", $Q$4, IFERROR(INDEX('Intro &amp; Setup'!$AO$17:$AO$66, MATCH($C439, 'Intro &amp; Setup'!$AF$17:$AF$66, 0)), ""))))</f>
        <v/>
      </c>
      <c r="U439" s="41" t="str">
        <f t="shared" si="94"/>
        <v/>
      </c>
      <c r="W439" s="28" t="str">
        <f t="shared" si="84"/>
        <v/>
      </c>
      <c r="X439" s="36" t="str">
        <f t="shared" si="85"/>
        <v/>
      </c>
      <c r="Y439" s="36"/>
      <c r="Z439" s="36"/>
      <c r="AA439" s="36" t="str">
        <f t="shared" si="86"/>
        <v/>
      </c>
      <c r="AB439" s="36" t="str">
        <f t="shared" si="87"/>
        <v/>
      </c>
      <c r="AC439" s="29" t="str">
        <f t="shared" si="88"/>
        <v/>
      </c>
      <c r="AE439" s="28" t="str">
        <f t="shared" si="89"/>
        <v/>
      </c>
      <c r="AF439" s="36" t="str">
        <f t="shared" si="90"/>
        <v/>
      </c>
      <c r="AG439" s="36"/>
      <c r="AH439" s="36"/>
      <c r="AI439" s="36" t="str">
        <f t="shared" si="91"/>
        <v/>
      </c>
      <c r="AJ439" s="36" t="str">
        <f t="shared" si="92"/>
        <v/>
      </c>
      <c r="AK439" s="29"/>
      <c r="AM439" s="41" t="str">
        <f t="shared" si="95"/>
        <v/>
      </c>
    </row>
    <row r="440" spans="1:39" ht="14.45" customHeight="1" x14ac:dyDescent="0.25">
      <c r="A440" s="13"/>
      <c r="B440" s="84"/>
      <c r="C440" s="85"/>
      <c r="D440" s="86"/>
      <c r="E440" s="86"/>
      <c r="F440" s="87"/>
      <c r="G440" s="87"/>
      <c r="H440" s="88"/>
      <c r="I440" s="13"/>
      <c r="J440" s="17" t="str">
        <f t="shared" si="93"/>
        <v/>
      </c>
      <c r="K440" s="13"/>
      <c r="L440" s="21" t="str">
        <f t="shared" si="82"/>
        <v/>
      </c>
      <c r="M440" s="22" t="str">
        <f t="shared" si="83"/>
        <v/>
      </c>
      <c r="N440" s="13"/>
      <c r="Q440" s="73" t="str">
        <f>IF(NOT($H440=""), $H440, IF($C440="", "", IF(IFERROR(INDEX('Intro &amp; Setup'!$AO$17:$AO$66, MATCH($C440, 'Intro &amp; Setup'!$AF$17:$AF$66, 0)), "")="", $Q$4, IFERROR(INDEX('Intro &amp; Setup'!$AO$17:$AO$66, MATCH($C440, 'Intro &amp; Setup'!$AF$17:$AF$66, 0)), ""))))</f>
        <v/>
      </c>
      <c r="U440" s="41" t="str">
        <f t="shared" si="94"/>
        <v/>
      </c>
      <c r="W440" s="28" t="str">
        <f t="shared" si="84"/>
        <v/>
      </c>
      <c r="X440" s="36" t="str">
        <f t="shared" si="85"/>
        <v/>
      </c>
      <c r="Y440" s="36"/>
      <c r="Z440" s="36"/>
      <c r="AA440" s="36" t="str">
        <f t="shared" si="86"/>
        <v/>
      </c>
      <c r="AB440" s="36" t="str">
        <f t="shared" si="87"/>
        <v/>
      </c>
      <c r="AC440" s="29" t="str">
        <f t="shared" si="88"/>
        <v/>
      </c>
      <c r="AE440" s="28" t="str">
        <f t="shared" si="89"/>
        <v/>
      </c>
      <c r="AF440" s="36" t="str">
        <f t="shared" si="90"/>
        <v/>
      </c>
      <c r="AG440" s="36"/>
      <c r="AH440" s="36"/>
      <c r="AI440" s="36" t="str">
        <f t="shared" si="91"/>
        <v/>
      </c>
      <c r="AJ440" s="36" t="str">
        <f t="shared" si="92"/>
        <v/>
      </c>
      <c r="AK440" s="29"/>
      <c r="AM440" s="41" t="str">
        <f t="shared" si="95"/>
        <v/>
      </c>
    </row>
    <row r="441" spans="1:39" ht="14.45" customHeight="1" x14ac:dyDescent="0.25">
      <c r="A441" s="13"/>
      <c r="B441" s="84"/>
      <c r="C441" s="85"/>
      <c r="D441" s="86"/>
      <c r="E441" s="86"/>
      <c r="F441" s="87"/>
      <c r="G441" s="87"/>
      <c r="H441" s="88"/>
      <c r="I441" s="13"/>
      <c r="J441" s="17" t="str">
        <f t="shared" si="93"/>
        <v/>
      </c>
      <c r="K441" s="13"/>
      <c r="L441" s="21" t="str">
        <f t="shared" si="82"/>
        <v/>
      </c>
      <c r="M441" s="22" t="str">
        <f t="shared" si="83"/>
        <v/>
      </c>
      <c r="N441" s="13"/>
      <c r="Q441" s="73" t="str">
        <f>IF(NOT($H441=""), $H441, IF($C441="", "", IF(IFERROR(INDEX('Intro &amp; Setup'!$AO$17:$AO$66, MATCH($C441, 'Intro &amp; Setup'!$AF$17:$AF$66, 0)), "")="", $Q$4, IFERROR(INDEX('Intro &amp; Setup'!$AO$17:$AO$66, MATCH($C441, 'Intro &amp; Setup'!$AF$17:$AF$66, 0)), ""))))</f>
        <v/>
      </c>
      <c r="U441" s="41" t="str">
        <f t="shared" si="94"/>
        <v/>
      </c>
      <c r="W441" s="28" t="str">
        <f t="shared" si="84"/>
        <v/>
      </c>
      <c r="X441" s="36" t="str">
        <f t="shared" si="85"/>
        <v/>
      </c>
      <c r="Y441" s="36"/>
      <c r="Z441" s="36"/>
      <c r="AA441" s="36" t="str">
        <f t="shared" si="86"/>
        <v/>
      </c>
      <c r="AB441" s="36" t="str">
        <f t="shared" si="87"/>
        <v/>
      </c>
      <c r="AC441" s="29" t="str">
        <f t="shared" si="88"/>
        <v/>
      </c>
      <c r="AE441" s="28" t="str">
        <f t="shared" si="89"/>
        <v/>
      </c>
      <c r="AF441" s="36" t="str">
        <f t="shared" si="90"/>
        <v/>
      </c>
      <c r="AG441" s="36"/>
      <c r="AH441" s="36"/>
      <c r="AI441" s="36" t="str">
        <f t="shared" si="91"/>
        <v/>
      </c>
      <c r="AJ441" s="36" t="str">
        <f t="shared" si="92"/>
        <v/>
      </c>
      <c r="AK441" s="29"/>
      <c r="AM441" s="41" t="str">
        <f t="shared" si="95"/>
        <v/>
      </c>
    </row>
    <row r="442" spans="1:39" ht="14.45" customHeight="1" x14ac:dyDescent="0.25">
      <c r="A442" s="13"/>
      <c r="B442" s="84"/>
      <c r="C442" s="85"/>
      <c r="D442" s="86"/>
      <c r="E442" s="86"/>
      <c r="F442" s="87"/>
      <c r="G442" s="87"/>
      <c r="H442" s="88"/>
      <c r="I442" s="13"/>
      <c r="J442" s="17" t="str">
        <f t="shared" si="93"/>
        <v/>
      </c>
      <c r="K442" s="13"/>
      <c r="L442" s="21" t="str">
        <f t="shared" si="82"/>
        <v/>
      </c>
      <c r="M442" s="22" t="str">
        <f t="shared" si="83"/>
        <v/>
      </c>
      <c r="N442" s="13"/>
      <c r="Q442" s="73" t="str">
        <f>IF(NOT($H442=""), $H442, IF($C442="", "", IF(IFERROR(INDEX('Intro &amp; Setup'!$AO$17:$AO$66, MATCH($C442, 'Intro &amp; Setup'!$AF$17:$AF$66, 0)), "")="", $Q$4, IFERROR(INDEX('Intro &amp; Setup'!$AO$17:$AO$66, MATCH($C442, 'Intro &amp; Setup'!$AF$17:$AF$66, 0)), ""))))</f>
        <v/>
      </c>
      <c r="U442" s="41" t="str">
        <f t="shared" si="94"/>
        <v/>
      </c>
      <c r="W442" s="28" t="str">
        <f t="shared" si="84"/>
        <v/>
      </c>
      <c r="X442" s="36" t="str">
        <f t="shared" si="85"/>
        <v/>
      </c>
      <c r="Y442" s="36"/>
      <c r="Z442" s="36"/>
      <c r="AA442" s="36" t="str">
        <f t="shared" si="86"/>
        <v/>
      </c>
      <c r="AB442" s="36" t="str">
        <f t="shared" si="87"/>
        <v/>
      </c>
      <c r="AC442" s="29" t="str">
        <f t="shared" si="88"/>
        <v/>
      </c>
      <c r="AE442" s="28" t="str">
        <f t="shared" si="89"/>
        <v/>
      </c>
      <c r="AF442" s="36" t="str">
        <f t="shared" si="90"/>
        <v/>
      </c>
      <c r="AG442" s="36"/>
      <c r="AH442" s="36"/>
      <c r="AI442" s="36" t="str">
        <f t="shared" si="91"/>
        <v/>
      </c>
      <c r="AJ442" s="36" t="str">
        <f t="shared" si="92"/>
        <v/>
      </c>
      <c r="AK442" s="29"/>
      <c r="AM442" s="41" t="str">
        <f t="shared" si="95"/>
        <v/>
      </c>
    </row>
    <row r="443" spans="1:39" ht="14.45" customHeight="1" x14ac:dyDescent="0.25">
      <c r="A443" s="13"/>
      <c r="B443" s="84"/>
      <c r="C443" s="85"/>
      <c r="D443" s="86"/>
      <c r="E443" s="86"/>
      <c r="F443" s="87"/>
      <c r="G443" s="87"/>
      <c r="H443" s="88"/>
      <c r="I443" s="13"/>
      <c r="J443" s="17" t="str">
        <f t="shared" si="93"/>
        <v/>
      </c>
      <c r="K443" s="13"/>
      <c r="L443" s="21" t="str">
        <f t="shared" si="82"/>
        <v/>
      </c>
      <c r="M443" s="22" t="str">
        <f t="shared" si="83"/>
        <v/>
      </c>
      <c r="N443" s="13"/>
      <c r="Q443" s="73" t="str">
        <f>IF(NOT($H443=""), $H443, IF($C443="", "", IF(IFERROR(INDEX('Intro &amp; Setup'!$AO$17:$AO$66, MATCH($C443, 'Intro &amp; Setup'!$AF$17:$AF$66, 0)), "")="", $Q$4, IFERROR(INDEX('Intro &amp; Setup'!$AO$17:$AO$66, MATCH($C443, 'Intro &amp; Setup'!$AF$17:$AF$66, 0)), ""))))</f>
        <v/>
      </c>
      <c r="U443" s="41" t="str">
        <f t="shared" si="94"/>
        <v/>
      </c>
      <c r="W443" s="28" t="str">
        <f t="shared" si="84"/>
        <v/>
      </c>
      <c r="X443" s="36" t="str">
        <f t="shared" si="85"/>
        <v/>
      </c>
      <c r="Y443" s="36"/>
      <c r="Z443" s="36"/>
      <c r="AA443" s="36" t="str">
        <f t="shared" si="86"/>
        <v/>
      </c>
      <c r="AB443" s="36" t="str">
        <f t="shared" si="87"/>
        <v/>
      </c>
      <c r="AC443" s="29" t="str">
        <f t="shared" si="88"/>
        <v/>
      </c>
      <c r="AE443" s="28" t="str">
        <f t="shared" si="89"/>
        <v/>
      </c>
      <c r="AF443" s="36" t="str">
        <f t="shared" si="90"/>
        <v/>
      </c>
      <c r="AG443" s="36"/>
      <c r="AH443" s="36"/>
      <c r="AI443" s="36" t="str">
        <f t="shared" si="91"/>
        <v/>
      </c>
      <c r="AJ443" s="36" t="str">
        <f t="shared" si="92"/>
        <v/>
      </c>
      <c r="AK443" s="29"/>
      <c r="AM443" s="41" t="str">
        <f t="shared" si="95"/>
        <v/>
      </c>
    </row>
    <row r="444" spans="1:39" ht="14.45" customHeight="1" x14ac:dyDescent="0.25">
      <c r="A444" s="13"/>
      <c r="B444" s="84"/>
      <c r="C444" s="85"/>
      <c r="D444" s="86"/>
      <c r="E444" s="86"/>
      <c r="F444" s="87"/>
      <c r="G444" s="87"/>
      <c r="H444" s="88"/>
      <c r="I444" s="13"/>
      <c r="J444" s="17" t="str">
        <f t="shared" si="93"/>
        <v/>
      </c>
      <c r="K444" s="13"/>
      <c r="L444" s="21" t="str">
        <f t="shared" si="82"/>
        <v/>
      </c>
      <c r="M444" s="22" t="str">
        <f t="shared" si="83"/>
        <v/>
      </c>
      <c r="N444" s="13"/>
      <c r="Q444" s="73" t="str">
        <f>IF(NOT($H444=""), $H444, IF($C444="", "", IF(IFERROR(INDEX('Intro &amp; Setup'!$AO$17:$AO$66, MATCH($C444, 'Intro &amp; Setup'!$AF$17:$AF$66, 0)), "")="", $Q$4, IFERROR(INDEX('Intro &amp; Setup'!$AO$17:$AO$66, MATCH($C444, 'Intro &amp; Setup'!$AF$17:$AF$66, 0)), ""))))</f>
        <v/>
      </c>
      <c r="U444" s="41" t="str">
        <f t="shared" si="94"/>
        <v/>
      </c>
      <c r="W444" s="28" t="str">
        <f t="shared" si="84"/>
        <v/>
      </c>
      <c r="X444" s="36" t="str">
        <f t="shared" si="85"/>
        <v/>
      </c>
      <c r="Y444" s="36"/>
      <c r="Z444" s="36"/>
      <c r="AA444" s="36" t="str">
        <f t="shared" si="86"/>
        <v/>
      </c>
      <c r="AB444" s="36" t="str">
        <f t="shared" si="87"/>
        <v/>
      </c>
      <c r="AC444" s="29" t="str">
        <f t="shared" si="88"/>
        <v/>
      </c>
      <c r="AE444" s="28" t="str">
        <f t="shared" si="89"/>
        <v/>
      </c>
      <c r="AF444" s="36" t="str">
        <f t="shared" si="90"/>
        <v/>
      </c>
      <c r="AG444" s="36"/>
      <c r="AH444" s="36"/>
      <c r="AI444" s="36" t="str">
        <f t="shared" si="91"/>
        <v/>
      </c>
      <c r="AJ444" s="36" t="str">
        <f t="shared" si="92"/>
        <v/>
      </c>
      <c r="AK444" s="29"/>
      <c r="AM444" s="41" t="str">
        <f t="shared" si="95"/>
        <v/>
      </c>
    </row>
    <row r="445" spans="1:39" ht="14.45" customHeight="1" x14ac:dyDescent="0.25">
      <c r="A445" s="13"/>
      <c r="B445" s="84"/>
      <c r="C445" s="85"/>
      <c r="D445" s="86"/>
      <c r="E445" s="86"/>
      <c r="F445" s="87"/>
      <c r="G445" s="87"/>
      <c r="H445" s="88"/>
      <c r="I445" s="13"/>
      <c r="J445" s="17" t="str">
        <f t="shared" si="93"/>
        <v/>
      </c>
      <c r="K445" s="13"/>
      <c r="L445" s="21" t="str">
        <f t="shared" si="82"/>
        <v/>
      </c>
      <c r="M445" s="22" t="str">
        <f t="shared" si="83"/>
        <v/>
      </c>
      <c r="N445" s="13"/>
      <c r="Q445" s="73" t="str">
        <f>IF(NOT($H445=""), $H445, IF($C445="", "", IF(IFERROR(INDEX('Intro &amp; Setup'!$AO$17:$AO$66, MATCH($C445, 'Intro &amp; Setup'!$AF$17:$AF$66, 0)), "")="", $Q$4, IFERROR(INDEX('Intro &amp; Setup'!$AO$17:$AO$66, MATCH($C445, 'Intro &amp; Setup'!$AF$17:$AF$66, 0)), ""))))</f>
        <v/>
      </c>
      <c r="U445" s="41" t="str">
        <f t="shared" si="94"/>
        <v/>
      </c>
      <c r="W445" s="28" t="str">
        <f t="shared" si="84"/>
        <v/>
      </c>
      <c r="X445" s="36" t="str">
        <f t="shared" si="85"/>
        <v/>
      </c>
      <c r="Y445" s="36"/>
      <c r="Z445" s="36"/>
      <c r="AA445" s="36" t="str">
        <f t="shared" si="86"/>
        <v/>
      </c>
      <c r="AB445" s="36" t="str">
        <f t="shared" si="87"/>
        <v/>
      </c>
      <c r="AC445" s="29" t="str">
        <f t="shared" si="88"/>
        <v/>
      </c>
      <c r="AE445" s="28" t="str">
        <f t="shared" si="89"/>
        <v/>
      </c>
      <c r="AF445" s="36" t="str">
        <f t="shared" si="90"/>
        <v/>
      </c>
      <c r="AG445" s="36"/>
      <c r="AH445" s="36"/>
      <c r="AI445" s="36" t="str">
        <f t="shared" si="91"/>
        <v/>
      </c>
      <c r="AJ445" s="36" t="str">
        <f t="shared" si="92"/>
        <v/>
      </c>
      <c r="AK445" s="29"/>
      <c r="AM445" s="41" t="str">
        <f t="shared" si="95"/>
        <v/>
      </c>
    </row>
    <row r="446" spans="1:39" ht="14.45" customHeight="1" x14ac:dyDescent="0.25">
      <c r="A446" s="13"/>
      <c r="B446" s="84"/>
      <c r="C446" s="85"/>
      <c r="D446" s="86"/>
      <c r="E446" s="86"/>
      <c r="F446" s="87"/>
      <c r="G446" s="87"/>
      <c r="H446" s="88"/>
      <c r="I446" s="13"/>
      <c r="J446" s="17" t="str">
        <f t="shared" si="93"/>
        <v/>
      </c>
      <c r="K446" s="13"/>
      <c r="L446" s="21" t="str">
        <f t="shared" si="82"/>
        <v/>
      </c>
      <c r="M446" s="22" t="str">
        <f t="shared" si="83"/>
        <v/>
      </c>
      <c r="N446" s="13"/>
      <c r="Q446" s="73" t="str">
        <f>IF(NOT($H446=""), $H446, IF($C446="", "", IF(IFERROR(INDEX('Intro &amp; Setup'!$AO$17:$AO$66, MATCH($C446, 'Intro &amp; Setup'!$AF$17:$AF$66, 0)), "")="", $Q$4, IFERROR(INDEX('Intro &amp; Setup'!$AO$17:$AO$66, MATCH($C446, 'Intro &amp; Setup'!$AF$17:$AF$66, 0)), ""))))</f>
        <v/>
      </c>
      <c r="U446" s="41" t="str">
        <f t="shared" si="94"/>
        <v/>
      </c>
      <c r="W446" s="28" t="str">
        <f t="shared" si="84"/>
        <v/>
      </c>
      <c r="X446" s="36" t="str">
        <f t="shared" si="85"/>
        <v/>
      </c>
      <c r="Y446" s="36"/>
      <c r="Z446" s="36"/>
      <c r="AA446" s="36" t="str">
        <f t="shared" si="86"/>
        <v/>
      </c>
      <c r="AB446" s="36" t="str">
        <f t="shared" si="87"/>
        <v/>
      </c>
      <c r="AC446" s="29" t="str">
        <f t="shared" si="88"/>
        <v/>
      </c>
      <c r="AE446" s="28" t="str">
        <f t="shared" si="89"/>
        <v/>
      </c>
      <c r="AF446" s="36" t="str">
        <f t="shared" si="90"/>
        <v/>
      </c>
      <c r="AG446" s="36"/>
      <c r="AH446" s="36"/>
      <c r="AI446" s="36" t="str">
        <f t="shared" si="91"/>
        <v/>
      </c>
      <c r="AJ446" s="36" t="str">
        <f t="shared" si="92"/>
        <v/>
      </c>
      <c r="AK446" s="29"/>
      <c r="AM446" s="41" t="str">
        <f t="shared" si="95"/>
        <v/>
      </c>
    </row>
    <row r="447" spans="1:39" ht="14.45" customHeight="1" x14ac:dyDescent="0.25">
      <c r="A447" s="13"/>
      <c r="B447" s="84"/>
      <c r="C447" s="85"/>
      <c r="D447" s="86"/>
      <c r="E447" s="86"/>
      <c r="F447" s="87"/>
      <c r="G447" s="87"/>
      <c r="H447" s="88"/>
      <c r="I447" s="13"/>
      <c r="J447" s="17" t="str">
        <f t="shared" si="93"/>
        <v/>
      </c>
      <c r="K447" s="13"/>
      <c r="L447" s="21" t="str">
        <f t="shared" si="82"/>
        <v/>
      </c>
      <c r="M447" s="22" t="str">
        <f t="shared" si="83"/>
        <v/>
      </c>
      <c r="N447" s="13"/>
      <c r="Q447" s="73" t="str">
        <f>IF(NOT($H447=""), $H447, IF($C447="", "", IF(IFERROR(INDEX('Intro &amp; Setup'!$AO$17:$AO$66, MATCH($C447, 'Intro &amp; Setup'!$AF$17:$AF$66, 0)), "")="", $Q$4, IFERROR(INDEX('Intro &amp; Setup'!$AO$17:$AO$66, MATCH($C447, 'Intro &amp; Setup'!$AF$17:$AF$66, 0)), ""))))</f>
        <v/>
      </c>
      <c r="U447" s="41" t="str">
        <f t="shared" si="94"/>
        <v/>
      </c>
      <c r="W447" s="28" t="str">
        <f t="shared" si="84"/>
        <v/>
      </c>
      <c r="X447" s="36" t="str">
        <f t="shared" si="85"/>
        <v/>
      </c>
      <c r="Y447" s="36"/>
      <c r="Z447" s="36"/>
      <c r="AA447" s="36" t="str">
        <f t="shared" si="86"/>
        <v/>
      </c>
      <c r="AB447" s="36" t="str">
        <f t="shared" si="87"/>
        <v/>
      </c>
      <c r="AC447" s="29" t="str">
        <f t="shared" si="88"/>
        <v/>
      </c>
      <c r="AE447" s="28" t="str">
        <f t="shared" si="89"/>
        <v/>
      </c>
      <c r="AF447" s="36" t="str">
        <f t="shared" si="90"/>
        <v/>
      </c>
      <c r="AG447" s="36"/>
      <c r="AH447" s="36"/>
      <c r="AI447" s="36" t="str">
        <f t="shared" si="91"/>
        <v/>
      </c>
      <c r="AJ447" s="36" t="str">
        <f t="shared" si="92"/>
        <v/>
      </c>
      <c r="AK447" s="29"/>
      <c r="AM447" s="41" t="str">
        <f t="shared" si="95"/>
        <v/>
      </c>
    </row>
    <row r="448" spans="1:39" ht="14.45" customHeight="1" x14ac:dyDescent="0.25">
      <c r="A448" s="13"/>
      <c r="B448" s="84"/>
      <c r="C448" s="85"/>
      <c r="D448" s="86"/>
      <c r="E448" s="86"/>
      <c r="F448" s="87"/>
      <c r="G448" s="87"/>
      <c r="H448" s="88"/>
      <c r="I448" s="13"/>
      <c r="J448" s="17" t="str">
        <f t="shared" si="93"/>
        <v/>
      </c>
      <c r="K448" s="13"/>
      <c r="L448" s="21" t="str">
        <f t="shared" si="82"/>
        <v/>
      </c>
      <c r="M448" s="22" t="str">
        <f t="shared" si="83"/>
        <v/>
      </c>
      <c r="N448" s="13"/>
      <c r="Q448" s="73" t="str">
        <f>IF(NOT($H448=""), $H448, IF($C448="", "", IF(IFERROR(INDEX('Intro &amp; Setup'!$AO$17:$AO$66, MATCH($C448, 'Intro &amp; Setup'!$AF$17:$AF$66, 0)), "")="", $Q$4, IFERROR(INDEX('Intro &amp; Setup'!$AO$17:$AO$66, MATCH($C448, 'Intro &amp; Setup'!$AF$17:$AF$66, 0)), ""))))</f>
        <v/>
      </c>
      <c r="U448" s="41" t="str">
        <f t="shared" si="94"/>
        <v/>
      </c>
      <c r="W448" s="28" t="str">
        <f t="shared" si="84"/>
        <v/>
      </c>
      <c r="X448" s="36" t="str">
        <f t="shared" si="85"/>
        <v/>
      </c>
      <c r="Y448" s="36"/>
      <c r="Z448" s="36"/>
      <c r="AA448" s="36" t="str">
        <f t="shared" si="86"/>
        <v/>
      </c>
      <c r="AB448" s="36" t="str">
        <f t="shared" si="87"/>
        <v/>
      </c>
      <c r="AC448" s="29" t="str">
        <f t="shared" si="88"/>
        <v/>
      </c>
      <c r="AE448" s="28" t="str">
        <f t="shared" si="89"/>
        <v/>
      </c>
      <c r="AF448" s="36" t="str">
        <f t="shared" si="90"/>
        <v/>
      </c>
      <c r="AG448" s="36"/>
      <c r="AH448" s="36"/>
      <c r="AI448" s="36" t="str">
        <f t="shared" si="91"/>
        <v/>
      </c>
      <c r="AJ448" s="36" t="str">
        <f t="shared" si="92"/>
        <v/>
      </c>
      <c r="AK448" s="29"/>
      <c r="AM448" s="41" t="str">
        <f t="shared" si="95"/>
        <v/>
      </c>
    </row>
    <row r="449" spans="1:39" ht="14.45" customHeight="1" x14ac:dyDescent="0.25">
      <c r="A449" s="13"/>
      <c r="B449" s="84"/>
      <c r="C449" s="85"/>
      <c r="D449" s="86"/>
      <c r="E449" s="86"/>
      <c r="F449" s="87"/>
      <c r="G449" s="87"/>
      <c r="H449" s="88"/>
      <c r="I449" s="13"/>
      <c r="J449" s="17" t="str">
        <f t="shared" si="93"/>
        <v/>
      </c>
      <c r="K449" s="13"/>
      <c r="L449" s="21" t="str">
        <f t="shared" si="82"/>
        <v/>
      </c>
      <c r="M449" s="22" t="str">
        <f t="shared" si="83"/>
        <v/>
      </c>
      <c r="N449" s="13"/>
      <c r="Q449" s="73" t="str">
        <f>IF(NOT($H449=""), $H449, IF($C449="", "", IF(IFERROR(INDEX('Intro &amp; Setup'!$AO$17:$AO$66, MATCH($C449, 'Intro &amp; Setup'!$AF$17:$AF$66, 0)), "")="", $Q$4, IFERROR(INDEX('Intro &amp; Setup'!$AO$17:$AO$66, MATCH($C449, 'Intro &amp; Setup'!$AF$17:$AF$66, 0)), ""))))</f>
        <v/>
      </c>
      <c r="U449" s="41" t="str">
        <f t="shared" si="94"/>
        <v/>
      </c>
      <c r="W449" s="28" t="str">
        <f t="shared" si="84"/>
        <v/>
      </c>
      <c r="X449" s="36" t="str">
        <f t="shared" si="85"/>
        <v/>
      </c>
      <c r="Y449" s="36"/>
      <c r="Z449" s="36"/>
      <c r="AA449" s="36" t="str">
        <f t="shared" si="86"/>
        <v/>
      </c>
      <c r="AB449" s="36" t="str">
        <f t="shared" si="87"/>
        <v/>
      </c>
      <c r="AC449" s="29" t="str">
        <f t="shared" si="88"/>
        <v/>
      </c>
      <c r="AE449" s="28" t="str">
        <f t="shared" si="89"/>
        <v/>
      </c>
      <c r="AF449" s="36" t="str">
        <f t="shared" si="90"/>
        <v/>
      </c>
      <c r="AG449" s="36"/>
      <c r="AH449" s="36"/>
      <c r="AI449" s="36" t="str">
        <f t="shared" si="91"/>
        <v/>
      </c>
      <c r="AJ449" s="36" t="str">
        <f t="shared" si="92"/>
        <v/>
      </c>
      <c r="AK449" s="29"/>
      <c r="AM449" s="41" t="str">
        <f t="shared" si="95"/>
        <v/>
      </c>
    </row>
    <row r="450" spans="1:39" ht="14.45" customHeight="1" x14ac:dyDescent="0.25">
      <c r="A450" s="13"/>
      <c r="B450" s="84"/>
      <c r="C450" s="85"/>
      <c r="D450" s="86"/>
      <c r="E450" s="86"/>
      <c r="F450" s="87"/>
      <c r="G450" s="87"/>
      <c r="H450" s="88"/>
      <c r="I450" s="13"/>
      <c r="J450" s="17" t="str">
        <f t="shared" si="93"/>
        <v/>
      </c>
      <c r="K450" s="13"/>
      <c r="L450" s="21" t="str">
        <f t="shared" si="82"/>
        <v/>
      </c>
      <c r="M450" s="22" t="str">
        <f t="shared" si="83"/>
        <v/>
      </c>
      <c r="N450" s="13"/>
      <c r="Q450" s="73" t="str">
        <f>IF(NOT($H450=""), $H450, IF($C450="", "", IF(IFERROR(INDEX('Intro &amp; Setup'!$AO$17:$AO$66, MATCH($C450, 'Intro &amp; Setup'!$AF$17:$AF$66, 0)), "")="", $Q$4, IFERROR(INDEX('Intro &amp; Setup'!$AO$17:$AO$66, MATCH($C450, 'Intro &amp; Setup'!$AF$17:$AF$66, 0)), ""))))</f>
        <v/>
      </c>
      <c r="U450" s="41" t="str">
        <f t="shared" si="94"/>
        <v/>
      </c>
      <c r="W450" s="28" t="str">
        <f t="shared" si="84"/>
        <v/>
      </c>
      <c r="X450" s="36" t="str">
        <f t="shared" si="85"/>
        <v/>
      </c>
      <c r="Y450" s="36"/>
      <c r="Z450" s="36"/>
      <c r="AA450" s="36" t="str">
        <f t="shared" si="86"/>
        <v/>
      </c>
      <c r="AB450" s="36" t="str">
        <f t="shared" si="87"/>
        <v/>
      </c>
      <c r="AC450" s="29" t="str">
        <f t="shared" si="88"/>
        <v/>
      </c>
      <c r="AE450" s="28" t="str">
        <f t="shared" si="89"/>
        <v/>
      </c>
      <c r="AF450" s="36" t="str">
        <f t="shared" si="90"/>
        <v/>
      </c>
      <c r="AG450" s="36"/>
      <c r="AH450" s="36"/>
      <c r="AI450" s="36" t="str">
        <f t="shared" si="91"/>
        <v/>
      </c>
      <c r="AJ450" s="36" t="str">
        <f t="shared" si="92"/>
        <v/>
      </c>
      <c r="AK450" s="29"/>
      <c r="AM450" s="41" t="str">
        <f t="shared" si="95"/>
        <v/>
      </c>
    </row>
    <row r="451" spans="1:39" ht="14.45" customHeight="1" x14ac:dyDescent="0.25">
      <c r="A451" s="13"/>
      <c r="B451" s="84"/>
      <c r="C451" s="85"/>
      <c r="D451" s="86"/>
      <c r="E451" s="86"/>
      <c r="F451" s="87"/>
      <c r="G451" s="87"/>
      <c r="H451" s="88"/>
      <c r="I451" s="13"/>
      <c r="J451" s="17" t="str">
        <f t="shared" si="93"/>
        <v/>
      </c>
      <c r="K451" s="13"/>
      <c r="L451" s="21" t="str">
        <f t="shared" si="82"/>
        <v/>
      </c>
      <c r="M451" s="22" t="str">
        <f t="shared" si="83"/>
        <v/>
      </c>
      <c r="N451" s="13"/>
      <c r="Q451" s="73" t="str">
        <f>IF(NOT($H451=""), $H451, IF($C451="", "", IF(IFERROR(INDEX('Intro &amp; Setup'!$AO$17:$AO$66, MATCH($C451, 'Intro &amp; Setup'!$AF$17:$AF$66, 0)), "")="", $Q$4, IFERROR(INDEX('Intro &amp; Setup'!$AO$17:$AO$66, MATCH($C451, 'Intro &amp; Setup'!$AF$17:$AF$66, 0)), ""))))</f>
        <v/>
      </c>
      <c r="U451" s="41" t="str">
        <f t="shared" si="94"/>
        <v/>
      </c>
      <c r="W451" s="28" t="str">
        <f t="shared" si="84"/>
        <v/>
      </c>
      <c r="X451" s="36" t="str">
        <f t="shared" si="85"/>
        <v/>
      </c>
      <c r="Y451" s="36"/>
      <c r="Z451" s="36"/>
      <c r="AA451" s="36" t="str">
        <f t="shared" si="86"/>
        <v/>
      </c>
      <c r="AB451" s="36" t="str">
        <f t="shared" si="87"/>
        <v/>
      </c>
      <c r="AC451" s="29" t="str">
        <f t="shared" si="88"/>
        <v/>
      </c>
      <c r="AE451" s="28" t="str">
        <f t="shared" si="89"/>
        <v/>
      </c>
      <c r="AF451" s="36" t="str">
        <f t="shared" si="90"/>
        <v/>
      </c>
      <c r="AG451" s="36"/>
      <c r="AH451" s="36"/>
      <c r="AI451" s="36" t="str">
        <f t="shared" si="91"/>
        <v/>
      </c>
      <c r="AJ451" s="36" t="str">
        <f t="shared" si="92"/>
        <v/>
      </c>
      <c r="AK451" s="29"/>
      <c r="AM451" s="41" t="str">
        <f t="shared" si="95"/>
        <v/>
      </c>
    </row>
    <row r="452" spans="1:39" ht="14.45" customHeight="1" x14ac:dyDescent="0.25">
      <c r="A452" s="13"/>
      <c r="B452" s="84"/>
      <c r="C452" s="85"/>
      <c r="D452" s="86"/>
      <c r="E452" s="86"/>
      <c r="F452" s="87"/>
      <c r="G452" s="87"/>
      <c r="H452" s="88"/>
      <c r="I452" s="13"/>
      <c r="J452" s="17" t="str">
        <f t="shared" si="93"/>
        <v/>
      </c>
      <c r="K452" s="13"/>
      <c r="L452" s="21" t="str">
        <f t="shared" si="82"/>
        <v/>
      </c>
      <c r="M452" s="22" t="str">
        <f t="shared" si="83"/>
        <v/>
      </c>
      <c r="N452" s="13"/>
      <c r="Q452" s="73" t="str">
        <f>IF(NOT($H452=""), $H452, IF($C452="", "", IF(IFERROR(INDEX('Intro &amp; Setup'!$AO$17:$AO$66, MATCH($C452, 'Intro &amp; Setup'!$AF$17:$AF$66, 0)), "")="", $Q$4, IFERROR(INDEX('Intro &amp; Setup'!$AO$17:$AO$66, MATCH($C452, 'Intro &amp; Setup'!$AF$17:$AF$66, 0)), ""))))</f>
        <v/>
      </c>
      <c r="U452" s="41" t="str">
        <f t="shared" si="94"/>
        <v/>
      </c>
      <c r="W452" s="28" t="str">
        <f t="shared" si="84"/>
        <v/>
      </c>
      <c r="X452" s="36" t="str">
        <f t="shared" si="85"/>
        <v/>
      </c>
      <c r="Y452" s="36"/>
      <c r="Z452" s="36"/>
      <c r="AA452" s="36" t="str">
        <f t="shared" si="86"/>
        <v/>
      </c>
      <c r="AB452" s="36" t="str">
        <f t="shared" si="87"/>
        <v/>
      </c>
      <c r="AC452" s="29" t="str">
        <f t="shared" si="88"/>
        <v/>
      </c>
      <c r="AE452" s="28" t="str">
        <f t="shared" si="89"/>
        <v/>
      </c>
      <c r="AF452" s="36" t="str">
        <f t="shared" si="90"/>
        <v/>
      </c>
      <c r="AG452" s="36"/>
      <c r="AH452" s="36"/>
      <c r="AI452" s="36" t="str">
        <f t="shared" si="91"/>
        <v/>
      </c>
      <c r="AJ452" s="36" t="str">
        <f t="shared" si="92"/>
        <v/>
      </c>
      <c r="AK452" s="29"/>
      <c r="AM452" s="41" t="str">
        <f t="shared" si="95"/>
        <v/>
      </c>
    </row>
    <row r="453" spans="1:39" ht="14.45" customHeight="1" x14ac:dyDescent="0.25">
      <c r="A453" s="13"/>
      <c r="B453" s="84"/>
      <c r="C453" s="85"/>
      <c r="D453" s="86"/>
      <c r="E453" s="86"/>
      <c r="F453" s="87"/>
      <c r="G453" s="87"/>
      <c r="H453" s="88"/>
      <c r="I453" s="13"/>
      <c r="J453" s="17" t="str">
        <f t="shared" si="93"/>
        <v/>
      </c>
      <c r="K453" s="13"/>
      <c r="L453" s="21" t="str">
        <f t="shared" si="82"/>
        <v/>
      </c>
      <c r="M453" s="22" t="str">
        <f t="shared" si="83"/>
        <v/>
      </c>
      <c r="N453" s="13"/>
      <c r="Q453" s="73" t="str">
        <f>IF(NOT($H453=""), $H453, IF($C453="", "", IF(IFERROR(INDEX('Intro &amp; Setup'!$AO$17:$AO$66, MATCH($C453, 'Intro &amp; Setup'!$AF$17:$AF$66, 0)), "")="", $Q$4, IFERROR(INDEX('Intro &amp; Setup'!$AO$17:$AO$66, MATCH($C453, 'Intro &amp; Setup'!$AF$17:$AF$66, 0)), ""))))</f>
        <v/>
      </c>
      <c r="U453" s="41" t="str">
        <f t="shared" si="94"/>
        <v/>
      </c>
      <c r="W453" s="28" t="str">
        <f t="shared" si="84"/>
        <v/>
      </c>
      <c r="X453" s="36" t="str">
        <f t="shared" si="85"/>
        <v/>
      </c>
      <c r="Y453" s="36"/>
      <c r="Z453" s="36"/>
      <c r="AA453" s="36" t="str">
        <f t="shared" si="86"/>
        <v/>
      </c>
      <c r="AB453" s="36" t="str">
        <f t="shared" si="87"/>
        <v/>
      </c>
      <c r="AC453" s="29" t="str">
        <f t="shared" si="88"/>
        <v/>
      </c>
      <c r="AE453" s="28" t="str">
        <f t="shared" si="89"/>
        <v/>
      </c>
      <c r="AF453" s="36" t="str">
        <f t="shared" si="90"/>
        <v/>
      </c>
      <c r="AG453" s="36"/>
      <c r="AH453" s="36"/>
      <c r="AI453" s="36" t="str">
        <f t="shared" si="91"/>
        <v/>
      </c>
      <c r="AJ453" s="36" t="str">
        <f t="shared" si="92"/>
        <v/>
      </c>
      <c r="AK453" s="29"/>
      <c r="AM453" s="41" t="str">
        <f t="shared" si="95"/>
        <v/>
      </c>
    </row>
    <row r="454" spans="1:39" ht="14.45" customHeight="1" x14ac:dyDescent="0.25">
      <c r="A454" s="13"/>
      <c r="B454" s="84"/>
      <c r="C454" s="85"/>
      <c r="D454" s="86"/>
      <c r="E454" s="86"/>
      <c r="F454" s="87"/>
      <c r="G454" s="87"/>
      <c r="H454" s="88"/>
      <c r="I454" s="13"/>
      <c r="J454" s="17" t="str">
        <f t="shared" si="93"/>
        <v/>
      </c>
      <c r="K454" s="13"/>
      <c r="L454" s="21" t="str">
        <f t="shared" si="82"/>
        <v/>
      </c>
      <c r="M454" s="22" t="str">
        <f t="shared" si="83"/>
        <v/>
      </c>
      <c r="N454" s="13"/>
      <c r="Q454" s="73" t="str">
        <f>IF(NOT($H454=""), $H454, IF($C454="", "", IF(IFERROR(INDEX('Intro &amp; Setup'!$AO$17:$AO$66, MATCH($C454, 'Intro &amp; Setup'!$AF$17:$AF$66, 0)), "")="", $Q$4, IFERROR(INDEX('Intro &amp; Setup'!$AO$17:$AO$66, MATCH($C454, 'Intro &amp; Setup'!$AF$17:$AF$66, 0)), ""))))</f>
        <v/>
      </c>
      <c r="U454" s="41" t="str">
        <f t="shared" si="94"/>
        <v/>
      </c>
      <c r="W454" s="28" t="str">
        <f t="shared" si="84"/>
        <v/>
      </c>
      <c r="X454" s="36" t="str">
        <f t="shared" si="85"/>
        <v/>
      </c>
      <c r="Y454" s="36"/>
      <c r="Z454" s="36"/>
      <c r="AA454" s="36" t="str">
        <f t="shared" si="86"/>
        <v/>
      </c>
      <c r="AB454" s="36" t="str">
        <f t="shared" si="87"/>
        <v/>
      </c>
      <c r="AC454" s="29" t="str">
        <f t="shared" si="88"/>
        <v/>
      </c>
      <c r="AE454" s="28" t="str">
        <f t="shared" si="89"/>
        <v/>
      </c>
      <c r="AF454" s="36" t="str">
        <f t="shared" si="90"/>
        <v/>
      </c>
      <c r="AG454" s="36"/>
      <c r="AH454" s="36"/>
      <c r="AI454" s="36" t="str">
        <f t="shared" si="91"/>
        <v/>
      </c>
      <c r="AJ454" s="36" t="str">
        <f t="shared" si="92"/>
        <v/>
      </c>
      <c r="AK454" s="29"/>
      <c r="AM454" s="41" t="str">
        <f t="shared" si="95"/>
        <v/>
      </c>
    </row>
    <row r="455" spans="1:39" ht="14.45" customHeight="1" x14ac:dyDescent="0.25">
      <c r="A455" s="13"/>
      <c r="B455" s="84"/>
      <c r="C455" s="85"/>
      <c r="D455" s="86"/>
      <c r="E455" s="86"/>
      <c r="F455" s="87"/>
      <c r="G455" s="87"/>
      <c r="H455" s="88"/>
      <c r="I455" s="13"/>
      <c r="J455" s="17" t="str">
        <f t="shared" si="93"/>
        <v/>
      </c>
      <c r="K455" s="13"/>
      <c r="L455" s="21" t="str">
        <f t="shared" si="82"/>
        <v/>
      </c>
      <c r="M455" s="22" t="str">
        <f t="shared" si="83"/>
        <v/>
      </c>
      <c r="N455" s="13"/>
      <c r="Q455" s="73" t="str">
        <f>IF(NOT($H455=""), $H455, IF($C455="", "", IF(IFERROR(INDEX('Intro &amp; Setup'!$AO$17:$AO$66, MATCH($C455, 'Intro &amp; Setup'!$AF$17:$AF$66, 0)), "")="", $Q$4, IFERROR(INDEX('Intro &amp; Setup'!$AO$17:$AO$66, MATCH($C455, 'Intro &amp; Setup'!$AF$17:$AF$66, 0)), ""))))</f>
        <v/>
      </c>
      <c r="U455" s="41" t="str">
        <f t="shared" si="94"/>
        <v/>
      </c>
      <c r="W455" s="28" t="str">
        <f t="shared" si="84"/>
        <v/>
      </c>
      <c r="X455" s="36" t="str">
        <f t="shared" si="85"/>
        <v/>
      </c>
      <c r="Y455" s="36"/>
      <c r="Z455" s="36"/>
      <c r="AA455" s="36" t="str">
        <f t="shared" si="86"/>
        <v/>
      </c>
      <c r="AB455" s="36" t="str">
        <f t="shared" si="87"/>
        <v/>
      </c>
      <c r="AC455" s="29" t="str">
        <f t="shared" si="88"/>
        <v/>
      </c>
      <c r="AE455" s="28" t="str">
        <f t="shared" si="89"/>
        <v/>
      </c>
      <c r="AF455" s="36" t="str">
        <f t="shared" si="90"/>
        <v/>
      </c>
      <c r="AG455" s="36"/>
      <c r="AH455" s="36"/>
      <c r="AI455" s="36" t="str">
        <f t="shared" si="91"/>
        <v/>
      </c>
      <c r="AJ455" s="36" t="str">
        <f t="shared" si="92"/>
        <v/>
      </c>
      <c r="AK455" s="29"/>
      <c r="AM455" s="41" t="str">
        <f t="shared" si="95"/>
        <v/>
      </c>
    </row>
    <row r="456" spans="1:39" ht="14.45" customHeight="1" x14ac:dyDescent="0.25">
      <c r="A456" s="13"/>
      <c r="B456" s="84"/>
      <c r="C456" s="85"/>
      <c r="D456" s="86"/>
      <c r="E456" s="86"/>
      <c r="F456" s="87"/>
      <c r="G456" s="87"/>
      <c r="H456" s="88"/>
      <c r="I456" s="13"/>
      <c r="J456" s="17" t="str">
        <f t="shared" si="93"/>
        <v/>
      </c>
      <c r="K456" s="13"/>
      <c r="L456" s="21" t="str">
        <f t="shared" si="82"/>
        <v/>
      </c>
      <c r="M456" s="22" t="str">
        <f t="shared" si="83"/>
        <v/>
      </c>
      <c r="N456" s="13"/>
      <c r="Q456" s="73" t="str">
        <f>IF(NOT($H456=""), $H456, IF($C456="", "", IF(IFERROR(INDEX('Intro &amp; Setup'!$AO$17:$AO$66, MATCH($C456, 'Intro &amp; Setup'!$AF$17:$AF$66, 0)), "")="", $Q$4, IFERROR(INDEX('Intro &amp; Setup'!$AO$17:$AO$66, MATCH($C456, 'Intro &amp; Setup'!$AF$17:$AF$66, 0)), ""))))</f>
        <v/>
      </c>
      <c r="U456" s="41" t="str">
        <f t="shared" si="94"/>
        <v/>
      </c>
      <c r="W456" s="28" t="str">
        <f t="shared" si="84"/>
        <v/>
      </c>
      <c r="X456" s="36" t="str">
        <f t="shared" si="85"/>
        <v/>
      </c>
      <c r="Y456" s="36"/>
      <c r="Z456" s="36"/>
      <c r="AA456" s="36" t="str">
        <f t="shared" si="86"/>
        <v/>
      </c>
      <c r="AB456" s="36" t="str">
        <f t="shared" si="87"/>
        <v/>
      </c>
      <c r="AC456" s="29" t="str">
        <f t="shared" si="88"/>
        <v/>
      </c>
      <c r="AE456" s="28" t="str">
        <f t="shared" si="89"/>
        <v/>
      </c>
      <c r="AF456" s="36" t="str">
        <f t="shared" si="90"/>
        <v/>
      </c>
      <c r="AG456" s="36"/>
      <c r="AH456" s="36"/>
      <c r="AI456" s="36" t="str">
        <f t="shared" si="91"/>
        <v/>
      </c>
      <c r="AJ456" s="36" t="str">
        <f t="shared" si="92"/>
        <v/>
      </c>
      <c r="AK456" s="29"/>
      <c r="AM456" s="41" t="str">
        <f t="shared" si="95"/>
        <v/>
      </c>
    </row>
    <row r="457" spans="1:39" ht="14.45" customHeight="1" x14ac:dyDescent="0.25">
      <c r="A457" s="13"/>
      <c r="B457" s="84"/>
      <c r="C457" s="85"/>
      <c r="D457" s="86"/>
      <c r="E457" s="86"/>
      <c r="F457" s="87"/>
      <c r="G457" s="87"/>
      <c r="H457" s="88"/>
      <c r="I457" s="13"/>
      <c r="J457" s="17" t="str">
        <f t="shared" si="93"/>
        <v/>
      </c>
      <c r="K457" s="13"/>
      <c r="L457" s="21" t="str">
        <f t="shared" si="82"/>
        <v/>
      </c>
      <c r="M457" s="22" t="str">
        <f t="shared" si="83"/>
        <v/>
      </c>
      <c r="N457" s="13"/>
      <c r="Q457" s="73" t="str">
        <f>IF(NOT($H457=""), $H457, IF($C457="", "", IF(IFERROR(INDEX('Intro &amp; Setup'!$AO$17:$AO$66, MATCH($C457, 'Intro &amp; Setup'!$AF$17:$AF$66, 0)), "")="", $Q$4, IFERROR(INDEX('Intro &amp; Setup'!$AO$17:$AO$66, MATCH($C457, 'Intro &amp; Setup'!$AF$17:$AF$66, 0)), ""))))</f>
        <v/>
      </c>
      <c r="U457" s="41" t="str">
        <f t="shared" si="94"/>
        <v/>
      </c>
      <c r="W457" s="28" t="str">
        <f t="shared" si="84"/>
        <v/>
      </c>
      <c r="X457" s="36" t="str">
        <f t="shared" si="85"/>
        <v/>
      </c>
      <c r="Y457" s="36"/>
      <c r="Z457" s="36"/>
      <c r="AA457" s="36" t="str">
        <f t="shared" si="86"/>
        <v/>
      </c>
      <c r="AB457" s="36" t="str">
        <f t="shared" si="87"/>
        <v/>
      </c>
      <c r="AC457" s="29" t="str">
        <f t="shared" si="88"/>
        <v/>
      </c>
      <c r="AE457" s="28" t="str">
        <f t="shared" si="89"/>
        <v/>
      </c>
      <c r="AF457" s="36" t="str">
        <f t="shared" si="90"/>
        <v/>
      </c>
      <c r="AG457" s="36"/>
      <c r="AH457" s="36"/>
      <c r="AI457" s="36" t="str">
        <f t="shared" si="91"/>
        <v/>
      </c>
      <c r="AJ457" s="36" t="str">
        <f t="shared" si="92"/>
        <v/>
      </c>
      <c r="AK457" s="29"/>
      <c r="AM457" s="41" t="str">
        <f t="shared" si="95"/>
        <v/>
      </c>
    </row>
    <row r="458" spans="1:39" ht="14.45" customHeight="1" x14ac:dyDescent="0.25">
      <c r="A458" s="13"/>
      <c r="B458" s="84"/>
      <c r="C458" s="85"/>
      <c r="D458" s="86"/>
      <c r="E458" s="86"/>
      <c r="F458" s="87"/>
      <c r="G458" s="87"/>
      <c r="H458" s="88"/>
      <c r="I458" s="13"/>
      <c r="J458" s="17" t="str">
        <f t="shared" si="93"/>
        <v/>
      </c>
      <c r="K458" s="13"/>
      <c r="L458" s="21" t="str">
        <f t="shared" si="82"/>
        <v/>
      </c>
      <c r="M458" s="22" t="str">
        <f t="shared" si="83"/>
        <v/>
      </c>
      <c r="N458" s="13"/>
      <c r="Q458" s="73" t="str">
        <f>IF(NOT($H458=""), $H458, IF($C458="", "", IF(IFERROR(INDEX('Intro &amp; Setup'!$AO$17:$AO$66, MATCH($C458, 'Intro &amp; Setup'!$AF$17:$AF$66, 0)), "")="", $Q$4, IFERROR(INDEX('Intro &amp; Setup'!$AO$17:$AO$66, MATCH($C458, 'Intro &amp; Setup'!$AF$17:$AF$66, 0)), ""))))</f>
        <v/>
      </c>
      <c r="U458" s="41" t="str">
        <f t="shared" si="94"/>
        <v/>
      </c>
      <c r="W458" s="28" t="str">
        <f t="shared" si="84"/>
        <v/>
      </c>
      <c r="X458" s="36" t="str">
        <f t="shared" si="85"/>
        <v/>
      </c>
      <c r="Y458" s="36"/>
      <c r="Z458" s="36"/>
      <c r="AA458" s="36" t="str">
        <f t="shared" si="86"/>
        <v/>
      </c>
      <c r="AB458" s="36" t="str">
        <f t="shared" si="87"/>
        <v/>
      </c>
      <c r="AC458" s="29" t="str">
        <f t="shared" si="88"/>
        <v/>
      </c>
      <c r="AE458" s="28" t="str">
        <f t="shared" si="89"/>
        <v/>
      </c>
      <c r="AF458" s="36" t="str">
        <f t="shared" si="90"/>
        <v/>
      </c>
      <c r="AG458" s="36"/>
      <c r="AH458" s="36"/>
      <c r="AI458" s="36" t="str">
        <f t="shared" si="91"/>
        <v/>
      </c>
      <c r="AJ458" s="36" t="str">
        <f t="shared" si="92"/>
        <v/>
      </c>
      <c r="AK458" s="29"/>
      <c r="AM458" s="41" t="str">
        <f t="shared" si="95"/>
        <v/>
      </c>
    </row>
    <row r="459" spans="1:39" ht="14.45" customHeight="1" x14ac:dyDescent="0.25">
      <c r="A459" s="13"/>
      <c r="B459" s="84"/>
      <c r="C459" s="85"/>
      <c r="D459" s="86"/>
      <c r="E459" s="86"/>
      <c r="F459" s="87"/>
      <c r="G459" s="87"/>
      <c r="H459" s="88"/>
      <c r="I459" s="13"/>
      <c r="J459" s="17" t="str">
        <f t="shared" si="93"/>
        <v/>
      </c>
      <c r="K459" s="13"/>
      <c r="L459" s="21" t="str">
        <f t="shared" ref="L459:L522" si="96">IF($U459="", "", IF($Q459=$Q$5, "", F459))</f>
        <v/>
      </c>
      <c r="M459" s="22" t="str">
        <f t="shared" ref="M459:M522" si="97">IF($U459="", "", IF($Q459=$Q$5, "", G459))</f>
        <v/>
      </c>
      <c r="N459" s="13"/>
      <c r="Q459" s="73" t="str">
        <f>IF(NOT($H459=""), $H459, IF($C459="", "", IF(IFERROR(INDEX('Intro &amp; Setup'!$AO$17:$AO$66, MATCH($C459, 'Intro &amp; Setup'!$AF$17:$AF$66, 0)), "")="", $Q$4, IFERROR(INDEX('Intro &amp; Setup'!$AO$17:$AO$66, MATCH($C459, 'Intro &amp; Setup'!$AF$17:$AF$66, 0)), ""))))</f>
        <v/>
      </c>
      <c r="U459" s="41" t="str">
        <f t="shared" si="94"/>
        <v/>
      </c>
      <c r="W459" s="28" t="str">
        <f t="shared" ref="W459:W522" si="98">IF(OR($U459="", B459=""), "", IF(OR(B459&lt;$S$3, B459&gt;$S$4, ISNUMBER(B459)=FALSE), "X", ""))</f>
        <v/>
      </c>
      <c r="X459" s="36" t="str">
        <f t="shared" ref="X459:X522" si="99">IF(OR($U459="", C459=""), "", IF(COUNTIF($S$11:$S$60, C459)=0, "X", ""))</f>
        <v/>
      </c>
      <c r="Y459" s="36"/>
      <c r="Z459" s="36"/>
      <c r="AA459" s="36" t="str">
        <f t="shared" ref="AA459:AA522" si="100">IF(OR($U459="", F459=""), "", IF(ISNUMBER(F459)=FALSE, "X", ""))</f>
        <v/>
      </c>
      <c r="AB459" s="36" t="str">
        <f t="shared" ref="AB459:AB522" si="101">IF(OR($U459="", G459=""), "", IF(ISNUMBER(G459)=FALSE, "X", ""))</f>
        <v/>
      </c>
      <c r="AC459" s="29" t="str">
        <f t="shared" ref="AC459:AC522" si="102">IF(OR($U459="", H459=""), "", IF(COUNTIF($Q$4:$Q$5, H459)=0, "X", ""))</f>
        <v/>
      </c>
      <c r="AE459" s="28" t="str">
        <f t="shared" ref="AE459:AE522" si="103">IF($U459="", "", IF(B459="", "X", ""))</f>
        <v/>
      </c>
      <c r="AF459" s="36" t="str">
        <f t="shared" ref="AF459:AF522" si="104">IF($U459="", "", IF(C459="", "X", ""))</f>
        <v/>
      </c>
      <c r="AG459" s="36"/>
      <c r="AH459" s="36"/>
      <c r="AI459" s="36" t="str">
        <f t="shared" ref="AI459:AI522" si="105">IF(OR($U459="", NOT($G459="")), "", IF(F459="", "X", ""))</f>
        <v/>
      </c>
      <c r="AJ459" s="36" t="str">
        <f t="shared" ref="AJ459:AJ522" si="106">IF(OR($U459="", NOT($F459="")), "", IF(G459="", "X", ""))</f>
        <v/>
      </c>
      <c r="AK459" s="29"/>
      <c r="AM459" s="41" t="str">
        <f t="shared" si="95"/>
        <v/>
      </c>
    </row>
    <row r="460" spans="1:39" ht="14.45" customHeight="1" x14ac:dyDescent="0.25">
      <c r="A460" s="13"/>
      <c r="B460" s="84"/>
      <c r="C460" s="85"/>
      <c r="D460" s="86"/>
      <c r="E460" s="86"/>
      <c r="F460" s="87"/>
      <c r="G460" s="87"/>
      <c r="H460" s="88"/>
      <c r="I460" s="13"/>
      <c r="J460" s="17" t="str">
        <f t="shared" ref="J460:J523" si="107">IF(AND($F460="", $G460=""), "", IF($Q460=$Q$5, "", IFERROR((($M460-$L460)*$J$7), "")))</f>
        <v/>
      </c>
      <c r="K460" s="13"/>
      <c r="L460" s="21" t="str">
        <f t="shared" si="96"/>
        <v/>
      </c>
      <c r="M460" s="22" t="str">
        <f t="shared" si="97"/>
        <v/>
      </c>
      <c r="N460" s="13"/>
      <c r="Q460" s="73" t="str">
        <f>IF(NOT($H460=""), $H460, IF($C460="", "", IF(IFERROR(INDEX('Intro &amp; Setup'!$AO$17:$AO$66, MATCH($C460, 'Intro &amp; Setup'!$AF$17:$AF$66, 0)), "")="", $Q$4, IFERROR(INDEX('Intro &amp; Setup'!$AO$17:$AO$66, MATCH($C460, 'Intro &amp; Setup'!$AF$17:$AF$66, 0)), ""))))</f>
        <v/>
      </c>
      <c r="U460" s="41" t="str">
        <f t="shared" ref="U460:U523" si="108">IF(COUNTIF($B460:$H460, "")=7, "", "X")</f>
        <v/>
      </c>
      <c r="W460" s="28" t="str">
        <f t="shared" si="98"/>
        <v/>
      </c>
      <c r="X460" s="36" t="str">
        <f t="shared" si="99"/>
        <v/>
      </c>
      <c r="Y460" s="36"/>
      <c r="Z460" s="36"/>
      <c r="AA460" s="36" t="str">
        <f t="shared" si="100"/>
        <v/>
      </c>
      <c r="AB460" s="36" t="str">
        <f t="shared" si="101"/>
        <v/>
      </c>
      <c r="AC460" s="29" t="str">
        <f t="shared" si="102"/>
        <v/>
      </c>
      <c r="AE460" s="28" t="str">
        <f t="shared" si="103"/>
        <v/>
      </c>
      <c r="AF460" s="36" t="str">
        <f t="shared" si="104"/>
        <v/>
      </c>
      <c r="AG460" s="36"/>
      <c r="AH460" s="36"/>
      <c r="AI460" s="36" t="str">
        <f t="shared" si="105"/>
        <v/>
      </c>
      <c r="AJ460" s="36" t="str">
        <f t="shared" si="106"/>
        <v/>
      </c>
      <c r="AK460" s="29"/>
      <c r="AM460" s="41" t="str">
        <f t="shared" ref="AM460:AM523" si="109">IF($B460="", "", TEXT($B460, "mmm yyyy"))</f>
        <v/>
      </c>
    </row>
    <row r="461" spans="1:39" ht="14.45" customHeight="1" x14ac:dyDescent="0.25">
      <c r="A461" s="13"/>
      <c r="B461" s="84"/>
      <c r="C461" s="85"/>
      <c r="D461" s="86"/>
      <c r="E461" s="86"/>
      <c r="F461" s="87"/>
      <c r="G461" s="87"/>
      <c r="H461" s="88"/>
      <c r="I461" s="13"/>
      <c r="J461" s="17" t="str">
        <f t="shared" si="107"/>
        <v/>
      </c>
      <c r="K461" s="13"/>
      <c r="L461" s="21" t="str">
        <f t="shared" si="96"/>
        <v/>
      </c>
      <c r="M461" s="22" t="str">
        <f t="shared" si="97"/>
        <v/>
      </c>
      <c r="N461" s="13"/>
      <c r="Q461" s="73" t="str">
        <f>IF(NOT($H461=""), $H461, IF($C461="", "", IF(IFERROR(INDEX('Intro &amp; Setup'!$AO$17:$AO$66, MATCH($C461, 'Intro &amp; Setup'!$AF$17:$AF$66, 0)), "")="", $Q$4, IFERROR(INDEX('Intro &amp; Setup'!$AO$17:$AO$66, MATCH($C461, 'Intro &amp; Setup'!$AF$17:$AF$66, 0)), ""))))</f>
        <v/>
      </c>
      <c r="U461" s="41" t="str">
        <f t="shared" si="108"/>
        <v/>
      </c>
      <c r="W461" s="28" t="str">
        <f t="shared" si="98"/>
        <v/>
      </c>
      <c r="X461" s="36" t="str">
        <f t="shared" si="99"/>
        <v/>
      </c>
      <c r="Y461" s="36"/>
      <c r="Z461" s="36"/>
      <c r="AA461" s="36" t="str">
        <f t="shared" si="100"/>
        <v/>
      </c>
      <c r="AB461" s="36" t="str">
        <f t="shared" si="101"/>
        <v/>
      </c>
      <c r="AC461" s="29" t="str">
        <f t="shared" si="102"/>
        <v/>
      </c>
      <c r="AE461" s="28" t="str">
        <f t="shared" si="103"/>
        <v/>
      </c>
      <c r="AF461" s="36" t="str">
        <f t="shared" si="104"/>
        <v/>
      </c>
      <c r="AG461" s="36"/>
      <c r="AH461" s="36"/>
      <c r="AI461" s="36" t="str">
        <f t="shared" si="105"/>
        <v/>
      </c>
      <c r="AJ461" s="36" t="str">
        <f t="shared" si="106"/>
        <v/>
      </c>
      <c r="AK461" s="29"/>
      <c r="AM461" s="41" t="str">
        <f t="shared" si="109"/>
        <v/>
      </c>
    </row>
    <row r="462" spans="1:39" ht="14.45" customHeight="1" x14ac:dyDescent="0.25">
      <c r="A462" s="13"/>
      <c r="B462" s="84"/>
      <c r="C462" s="85"/>
      <c r="D462" s="86"/>
      <c r="E462" s="86"/>
      <c r="F462" s="87"/>
      <c r="G462" s="87"/>
      <c r="H462" s="88"/>
      <c r="I462" s="13"/>
      <c r="J462" s="17" t="str">
        <f t="shared" si="107"/>
        <v/>
      </c>
      <c r="K462" s="13"/>
      <c r="L462" s="21" t="str">
        <f t="shared" si="96"/>
        <v/>
      </c>
      <c r="M462" s="22" t="str">
        <f t="shared" si="97"/>
        <v/>
      </c>
      <c r="N462" s="13"/>
      <c r="Q462" s="73" t="str">
        <f>IF(NOT($H462=""), $H462, IF($C462="", "", IF(IFERROR(INDEX('Intro &amp; Setup'!$AO$17:$AO$66, MATCH($C462, 'Intro &amp; Setup'!$AF$17:$AF$66, 0)), "")="", $Q$4, IFERROR(INDEX('Intro &amp; Setup'!$AO$17:$AO$66, MATCH($C462, 'Intro &amp; Setup'!$AF$17:$AF$66, 0)), ""))))</f>
        <v/>
      </c>
      <c r="U462" s="41" t="str">
        <f t="shared" si="108"/>
        <v/>
      </c>
      <c r="W462" s="28" t="str">
        <f t="shared" si="98"/>
        <v/>
      </c>
      <c r="X462" s="36" t="str">
        <f t="shared" si="99"/>
        <v/>
      </c>
      <c r="Y462" s="36"/>
      <c r="Z462" s="36"/>
      <c r="AA462" s="36" t="str">
        <f t="shared" si="100"/>
        <v/>
      </c>
      <c r="AB462" s="36" t="str">
        <f t="shared" si="101"/>
        <v/>
      </c>
      <c r="AC462" s="29" t="str">
        <f t="shared" si="102"/>
        <v/>
      </c>
      <c r="AE462" s="28" t="str">
        <f t="shared" si="103"/>
        <v/>
      </c>
      <c r="AF462" s="36" t="str">
        <f t="shared" si="104"/>
        <v/>
      </c>
      <c r="AG462" s="36"/>
      <c r="AH462" s="36"/>
      <c r="AI462" s="36" t="str">
        <f t="shared" si="105"/>
        <v/>
      </c>
      <c r="AJ462" s="36" t="str">
        <f t="shared" si="106"/>
        <v/>
      </c>
      <c r="AK462" s="29"/>
      <c r="AM462" s="41" t="str">
        <f t="shared" si="109"/>
        <v/>
      </c>
    </row>
    <row r="463" spans="1:39" ht="14.45" customHeight="1" x14ac:dyDescent="0.25">
      <c r="A463" s="13"/>
      <c r="B463" s="84"/>
      <c r="C463" s="85"/>
      <c r="D463" s="86"/>
      <c r="E463" s="86"/>
      <c r="F463" s="87"/>
      <c r="G463" s="87"/>
      <c r="H463" s="88"/>
      <c r="I463" s="13"/>
      <c r="J463" s="17" t="str">
        <f t="shared" si="107"/>
        <v/>
      </c>
      <c r="K463" s="13"/>
      <c r="L463" s="21" t="str">
        <f t="shared" si="96"/>
        <v/>
      </c>
      <c r="M463" s="22" t="str">
        <f t="shared" si="97"/>
        <v/>
      </c>
      <c r="N463" s="13"/>
      <c r="Q463" s="73" t="str">
        <f>IF(NOT($H463=""), $H463, IF($C463="", "", IF(IFERROR(INDEX('Intro &amp; Setup'!$AO$17:$AO$66, MATCH($C463, 'Intro &amp; Setup'!$AF$17:$AF$66, 0)), "")="", $Q$4, IFERROR(INDEX('Intro &amp; Setup'!$AO$17:$AO$66, MATCH($C463, 'Intro &amp; Setup'!$AF$17:$AF$66, 0)), ""))))</f>
        <v/>
      </c>
      <c r="U463" s="41" t="str">
        <f t="shared" si="108"/>
        <v/>
      </c>
      <c r="W463" s="28" t="str">
        <f t="shared" si="98"/>
        <v/>
      </c>
      <c r="X463" s="36" t="str">
        <f t="shared" si="99"/>
        <v/>
      </c>
      <c r="Y463" s="36"/>
      <c r="Z463" s="36"/>
      <c r="AA463" s="36" t="str">
        <f t="shared" si="100"/>
        <v/>
      </c>
      <c r="AB463" s="36" t="str">
        <f t="shared" si="101"/>
        <v/>
      </c>
      <c r="AC463" s="29" t="str">
        <f t="shared" si="102"/>
        <v/>
      </c>
      <c r="AE463" s="28" t="str">
        <f t="shared" si="103"/>
        <v/>
      </c>
      <c r="AF463" s="36" t="str">
        <f t="shared" si="104"/>
        <v/>
      </c>
      <c r="AG463" s="36"/>
      <c r="AH463" s="36"/>
      <c r="AI463" s="36" t="str">
        <f t="shared" si="105"/>
        <v/>
      </c>
      <c r="AJ463" s="36" t="str">
        <f t="shared" si="106"/>
        <v/>
      </c>
      <c r="AK463" s="29"/>
      <c r="AM463" s="41" t="str">
        <f t="shared" si="109"/>
        <v/>
      </c>
    </row>
    <row r="464" spans="1:39" ht="14.45" customHeight="1" x14ac:dyDescent="0.25">
      <c r="A464" s="13"/>
      <c r="B464" s="84"/>
      <c r="C464" s="85"/>
      <c r="D464" s="86"/>
      <c r="E464" s="86"/>
      <c r="F464" s="87"/>
      <c r="G464" s="87"/>
      <c r="H464" s="88"/>
      <c r="I464" s="13"/>
      <c r="J464" s="17" t="str">
        <f t="shared" si="107"/>
        <v/>
      </c>
      <c r="K464" s="13"/>
      <c r="L464" s="21" t="str">
        <f t="shared" si="96"/>
        <v/>
      </c>
      <c r="M464" s="22" t="str">
        <f t="shared" si="97"/>
        <v/>
      </c>
      <c r="N464" s="13"/>
      <c r="Q464" s="73" t="str">
        <f>IF(NOT($H464=""), $H464, IF($C464="", "", IF(IFERROR(INDEX('Intro &amp; Setup'!$AO$17:$AO$66, MATCH($C464, 'Intro &amp; Setup'!$AF$17:$AF$66, 0)), "")="", $Q$4, IFERROR(INDEX('Intro &amp; Setup'!$AO$17:$AO$66, MATCH($C464, 'Intro &amp; Setup'!$AF$17:$AF$66, 0)), ""))))</f>
        <v/>
      </c>
      <c r="U464" s="41" t="str">
        <f t="shared" si="108"/>
        <v/>
      </c>
      <c r="W464" s="28" t="str">
        <f t="shared" si="98"/>
        <v/>
      </c>
      <c r="X464" s="36" t="str">
        <f t="shared" si="99"/>
        <v/>
      </c>
      <c r="Y464" s="36"/>
      <c r="Z464" s="36"/>
      <c r="AA464" s="36" t="str">
        <f t="shared" si="100"/>
        <v/>
      </c>
      <c r="AB464" s="36" t="str">
        <f t="shared" si="101"/>
        <v/>
      </c>
      <c r="AC464" s="29" t="str">
        <f t="shared" si="102"/>
        <v/>
      </c>
      <c r="AE464" s="28" t="str">
        <f t="shared" si="103"/>
        <v/>
      </c>
      <c r="AF464" s="36" t="str">
        <f t="shared" si="104"/>
        <v/>
      </c>
      <c r="AG464" s="36"/>
      <c r="AH464" s="36"/>
      <c r="AI464" s="36" t="str">
        <f t="shared" si="105"/>
        <v/>
      </c>
      <c r="AJ464" s="36" t="str">
        <f t="shared" si="106"/>
        <v/>
      </c>
      <c r="AK464" s="29"/>
      <c r="AM464" s="41" t="str">
        <f t="shared" si="109"/>
        <v/>
      </c>
    </row>
    <row r="465" spans="1:39" ht="14.45" customHeight="1" x14ac:dyDescent="0.25">
      <c r="A465" s="13"/>
      <c r="B465" s="84"/>
      <c r="C465" s="85"/>
      <c r="D465" s="86"/>
      <c r="E465" s="86"/>
      <c r="F465" s="87"/>
      <c r="G465" s="87"/>
      <c r="H465" s="88"/>
      <c r="I465" s="13"/>
      <c r="J465" s="17" t="str">
        <f t="shared" si="107"/>
        <v/>
      </c>
      <c r="K465" s="13"/>
      <c r="L465" s="21" t="str">
        <f t="shared" si="96"/>
        <v/>
      </c>
      <c r="M465" s="22" t="str">
        <f t="shared" si="97"/>
        <v/>
      </c>
      <c r="N465" s="13"/>
      <c r="Q465" s="73" t="str">
        <f>IF(NOT($H465=""), $H465, IF($C465="", "", IF(IFERROR(INDEX('Intro &amp; Setup'!$AO$17:$AO$66, MATCH($C465, 'Intro &amp; Setup'!$AF$17:$AF$66, 0)), "")="", $Q$4, IFERROR(INDEX('Intro &amp; Setup'!$AO$17:$AO$66, MATCH($C465, 'Intro &amp; Setup'!$AF$17:$AF$66, 0)), ""))))</f>
        <v/>
      </c>
      <c r="U465" s="41" t="str">
        <f t="shared" si="108"/>
        <v/>
      </c>
      <c r="W465" s="28" t="str">
        <f t="shared" si="98"/>
        <v/>
      </c>
      <c r="X465" s="36" t="str">
        <f t="shared" si="99"/>
        <v/>
      </c>
      <c r="Y465" s="36"/>
      <c r="Z465" s="36"/>
      <c r="AA465" s="36" t="str">
        <f t="shared" si="100"/>
        <v/>
      </c>
      <c r="AB465" s="36" t="str">
        <f t="shared" si="101"/>
        <v/>
      </c>
      <c r="AC465" s="29" t="str">
        <f t="shared" si="102"/>
        <v/>
      </c>
      <c r="AE465" s="28" t="str">
        <f t="shared" si="103"/>
        <v/>
      </c>
      <c r="AF465" s="36" t="str">
        <f t="shared" si="104"/>
        <v/>
      </c>
      <c r="AG465" s="36"/>
      <c r="AH465" s="36"/>
      <c r="AI465" s="36" t="str">
        <f t="shared" si="105"/>
        <v/>
      </c>
      <c r="AJ465" s="36" t="str">
        <f t="shared" si="106"/>
        <v/>
      </c>
      <c r="AK465" s="29"/>
      <c r="AM465" s="41" t="str">
        <f t="shared" si="109"/>
        <v/>
      </c>
    </row>
    <row r="466" spans="1:39" ht="14.45" customHeight="1" x14ac:dyDescent="0.25">
      <c r="A466" s="13"/>
      <c r="B466" s="84"/>
      <c r="C466" s="85"/>
      <c r="D466" s="86"/>
      <c r="E466" s="86"/>
      <c r="F466" s="87"/>
      <c r="G466" s="87"/>
      <c r="H466" s="88"/>
      <c r="I466" s="13"/>
      <c r="J466" s="17" t="str">
        <f t="shared" si="107"/>
        <v/>
      </c>
      <c r="K466" s="13"/>
      <c r="L466" s="21" t="str">
        <f t="shared" si="96"/>
        <v/>
      </c>
      <c r="M466" s="22" t="str">
        <f t="shared" si="97"/>
        <v/>
      </c>
      <c r="N466" s="13"/>
      <c r="Q466" s="73" t="str">
        <f>IF(NOT($H466=""), $H466, IF($C466="", "", IF(IFERROR(INDEX('Intro &amp; Setup'!$AO$17:$AO$66, MATCH($C466, 'Intro &amp; Setup'!$AF$17:$AF$66, 0)), "")="", $Q$4, IFERROR(INDEX('Intro &amp; Setup'!$AO$17:$AO$66, MATCH($C466, 'Intro &amp; Setup'!$AF$17:$AF$66, 0)), ""))))</f>
        <v/>
      </c>
      <c r="U466" s="41" t="str">
        <f t="shared" si="108"/>
        <v/>
      </c>
      <c r="W466" s="28" t="str">
        <f t="shared" si="98"/>
        <v/>
      </c>
      <c r="X466" s="36" t="str">
        <f t="shared" si="99"/>
        <v/>
      </c>
      <c r="Y466" s="36"/>
      <c r="Z466" s="36"/>
      <c r="AA466" s="36" t="str">
        <f t="shared" si="100"/>
        <v/>
      </c>
      <c r="AB466" s="36" t="str">
        <f t="shared" si="101"/>
        <v/>
      </c>
      <c r="AC466" s="29" t="str">
        <f t="shared" si="102"/>
        <v/>
      </c>
      <c r="AE466" s="28" t="str">
        <f t="shared" si="103"/>
        <v/>
      </c>
      <c r="AF466" s="36" t="str">
        <f t="shared" si="104"/>
        <v/>
      </c>
      <c r="AG466" s="36"/>
      <c r="AH466" s="36"/>
      <c r="AI466" s="36" t="str">
        <f t="shared" si="105"/>
        <v/>
      </c>
      <c r="AJ466" s="36" t="str">
        <f t="shared" si="106"/>
        <v/>
      </c>
      <c r="AK466" s="29"/>
      <c r="AM466" s="41" t="str">
        <f t="shared" si="109"/>
        <v/>
      </c>
    </row>
    <row r="467" spans="1:39" ht="14.45" customHeight="1" x14ac:dyDescent="0.25">
      <c r="A467" s="13"/>
      <c r="B467" s="84"/>
      <c r="C467" s="85"/>
      <c r="D467" s="86"/>
      <c r="E467" s="86"/>
      <c r="F467" s="87"/>
      <c r="G467" s="87"/>
      <c r="H467" s="88"/>
      <c r="I467" s="13"/>
      <c r="J467" s="17" t="str">
        <f t="shared" si="107"/>
        <v/>
      </c>
      <c r="K467" s="13"/>
      <c r="L467" s="21" t="str">
        <f t="shared" si="96"/>
        <v/>
      </c>
      <c r="M467" s="22" t="str">
        <f t="shared" si="97"/>
        <v/>
      </c>
      <c r="N467" s="13"/>
      <c r="Q467" s="73" t="str">
        <f>IF(NOT($H467=""), $H467, IF($C467="", "", IF(IFERROR(INDEX('Intro &amp; Setup'!$AO$17:$AO$66, MATCH($C467, 'Intro &amp; Setup'!$AF$17:$AF$66, 0)), "")="", $Q$4, IFERROR(INDEX('Intro &amp; Setup'!$AO$17:$AO$66, MATCH($C467, 'Intro &amp; Setup'!$AF$17:$AF$66, 0)), ""))))</f>
        <v/>
      </c>
      <c r="U467" s="41" t="str">
        <f t="shared" si="108"/>
        <v/>
      </c>
      <c r="W467" s="28" t="str">
        <f t="shared" si="98"/>
        <v/>
      </c>
      <c r="X467" s="36" t="str">
        <f t="shared" si="99"/>
        <v/>
      </c>
      <c r="Y467" s="36"/>
      <c r="Z467" s="36"/>
      <c r="AA467" s="36" t="str">
        <f t="shared" si="100"/>
        <v/>
      </c>
      <c r="AB467" s="36" t="str">
        <f t="shared" si="101"/>
        <v/>
      </c>
      <c r="AC467" s="29" t="str">
        <f t="shared" si="102"/>
        <v/>
      </c>
      <c r="AE467" s="28" t="str">
        <f t="shared" si="103"/>
        <v/>
      </c>
      <c r="AF467" s="36" t="str">
        <f t="shared" si="104"/>
        <v/>
      </c>
      <c r="AG467" s="36"/>
      <c r="AH467" s="36"/>
      <c r="AI467" s="36" t="str">
        <f t="shared" si="105"/>
        <v/>
      </c>
      <c r="AJ467" s="36" t="str">
        <f t="shared" si="106"/>
        <v/>
      </c>
      <c r="AK467" s="29"/>
      <c r="AM467" s="41" t="str">
        <f t="shared" si="109"/>
        <v/>
      </c>
    </row>
    <row r="468" spans="1:39" ht="14.45" customHeight="1" x14ac:dyDescent="0.25">
      <c r="A468" s="13"/>
      <c r="B468" s="84"/>
      <c r="C468" s="85"/>
      <c r="D468" s="86"/>
      <c r="E468" s="86"/>
      <c r="F468" s="87"/>
      <c r="G468" s="87"/>
      <c r="H468" s="88"/>
      <c r="I468" s="13"/>
      <c r="J468" s="17" t="str">
        <f t="shared" si="107"/>
        <v/>
      </c>
      <c r="K468" s="13"/>
      <c r="L468" s="21" t="str">
        <f t="shared" si="96"/>
        <v/>
      </c>
      <c r="M468" s="22" t="str">
        <f t="shared" si="97"/>
        <v/>
      </c>
      <c r="N468" s="13"/>
      <c r="Q468" s="73" t="str">
        <f>IF(NOT($H468=""), $H468, IF($C468="", "", IF(IFERROR(INDEX('Intro &amp; Setup'!$AO$17:$AO$66, MATCH($C468, 'Intro &amp; Setup'!$AF$17:$AF$66, 0)), "")="", $Q$4, IFERROR(INDEX('Intro &amp; Setup'!$AO$17:$AO$66, MATCH($C468, 'Intro &amp; Setup'!$AF$17:$AF$66, 0)), ""))))</f>
        <v/>
      </c>
      <c r="U468" s="41" t="str">
        <f t="shared" si="108"/>
        <v/>
      </c>
      <c r="W468" s="28" t="str">
        <f t="shared" si="98"/>
        <v/>
      </c>
      <c r="X468" s="36" t="str">
        <f t="shared" si="99"/>
        <v/>
      </c>
      <c r="Y468" s="36"/>
      <c r="Z468" s="36"/>
      <c r="AA468" s="36" t="str">
        <f t="shared" si="100"/>
        <v/>
      </c>
      <c r="AB468" s="36" t="str">
        <f t="shared" si="101"/>
        <v/>
      </c>
      <c r="AC468" s="29" t="str">
        <f t="shared" si="102"/>
        <v/>
      </c>
      <c r="AE468" s="28" t="str">
        <f t="shared" si="103"/>
        <v/>
      </c>
      <c r="AF468" s="36" t="str">
        <f t="shared" si="104"/>
        <v/>
      </c>
      <c r="AG468" s="36"/>
      <c r="AH468" s="36"/>
      <c r="AI468" s="36" t="str">
        <f t="shared" si="105"/>
        <v/>
      </c>
      <c r="AJ468" s="36" t="str">
        <f t="shared" si="106"/>
        <v/>
      </c>
      <c r="AK468" s="29"/>
      <c r="AM468" s="41" t="str">
        <f t="shared" si="109"/>
        <v/>
      </c>
    </row>
    <row r="469" spans="1:39" ht="14.45" customHeight="1" x14ac:dyDescent="0.25">
      <c r="A469" s="13"/>
      <c r="B469" s="84"/>
      <c r="C469" s="85"/>
      <c r="D469" s="86"/>
      <c r="E469" s="86"/>
      <c r="F469" s="87"/>
      <c r="G469" s="87"/>
      <c r="H469" s="88"/>
      <c r="I469" s="13"/>
      <c r="J469" s="17" t="str">
        <f t="shared" si="107"/>
        <v/>
      </c>
      <c r="K469" s="13"/>
      <c r="L469" s="21" t="str">
        <f t="shared" si="96"/>
        <v/>
      </c>
      <c r="M469" s="22" t="str">
        <f t="shared" si="97"/>
        <v/>
      </c>
      <c r="N469" s="13"/>
      <c r="Q469" s="73" t="str">
        <f>IF(NOT($H469=""), $H469, IF($C469="", "", IF(IFERROR(INDEX('Intro &amp; Setup'!$AO$17:$AO$66, MATCH($C469, 'Intro &amp; Setup'!$AF$17:$AF$66, 0)), "")="", $Q$4, IFERROR(INDEX('Intro &amp; Setup'!$AO$17:$AO$66, MATCH($C469, 'Intro &amp; Setup'!$AF$17:$AF$66, 0)), ""))))</f>
        <v/>
      </c>
      <c r="U469" s="41" t="str">
        <f t="shared" si="108"/>
        <v/>
      </c>
      <c r="W469" s="28" t="str">
        <f t="shared" si="98"/>
        <v/>
      </c>
      <c r="X469" s="36" t="str">
        <f t="shared" si="99"/>
        <v/>
      </c>
      <c r="Y469" s="36"/>
      <c r="Z469" s="36"/>
      <c r="AA469" s="36" t="str">
        <f t="shared" si="100"/>
        <v/>
      </c>
      <c r="AB469" s="36" t="str">
        <f t="shared" si="101"/>
        <v/>
      </c>
      <c r="AC469" s="29" t="str">
        <f t="shared" si="102"/>
        <v/>
      </c>
      <c r="AE469" s="28" t="str">
        <f t="shared" si="103"/>
        <v/>
      </c>
      <c r="AF469" s="36" t="str">
        <f t="shared" si="104"/>
        <v/>
      </c>
      <c r="AG469" s="36"/>
      <c r="AH469" s="36"/>
      <c r="AI469" s="36" t="str">
        <f t="shared" si="105"/>
        <v/>
      </c>
      <c r="AJ469" s="36" t="str">
        <f t="shared" si="106"/>
        <v/>
      </c>
      <c r="AK469" s="29"/>
      <c r="AM469" s="41" t="str">
        <f t="shared" si="109"/>
        <v/>
      </c>
    </row>
    <row r="470" spans="1:39" ht="14.45" customHeight="1" x14ac:dyDescent="0.25">
      <c r="A470" s="13"/>
      <c r="B470" s="84"/>
      <c r="C470" s="85"/>
      <c r="D470" s="86"/>
      <c r="E470" s="86"/>
      <c r="F470" s="87"/>
      <c r="G470" s="87"/>
      <c r="H470" s="88"/>
      <c r="I470" s="13"/>
      <c r="J470" s="17" t="str">
        <f t="shared" si="107"/>
        <v/>
      </c>
      <c r="K470" s="13"/>
      <c r="L470" s="21" t="str">
        <f t="shared" si="96"/>
        <v/>
      </c>
      <c r="M470" s="22" t="str">
        <f t="shared" si="97"/>
        <v/>
      </c>
      <c r="N470" s="13"/>
      <c r="Q470" s="73" t="str">
        <f>IF(NOT($H470=""), $H470, IF($C470="", "", IF(IFERROR(INDEX('Intro &amp; Setup'!$AO$17:$AO$66, MATCH($C470, 'Intro &amp; Setup'!$AF$17:$AF$66, 0)), "")="", $Q$4, IFERROR(INDEX('Intro &amp; Setup'!$AO$17:$AO$66, MATCH($C470, 'Intro &amp; Setup'!$AF$17:$AF$66, 0)), ""))))</f>
        <v/>
      </c>
      <c r="U470" s="41" t="str">
        <f t="shared" si="108"/>
        <v/>
      </c>
      <c r="W470" s="28" t="str">
        <f t="shared" si="98"/>
        <v/>
      </c>
      <c r="X470" s="36" t="str">
        <f t="shared" si="99"/>
        <v/>
      </c>
      <c r="Y470" s="36"/>
      <c r="Z470" s="36"/>
      <c r="AA470" s="36" t="str">
        <f t="shared" si="100"/>
        <v/>
      </c>
      <c r="AB470" s="36" t="str">
        <f t="shared" si="101"/>
        <v/>
      </c>
      <c r="AC470" s="29" t="str">
        <f t="shared" si="102"/>
        <v/>
      </c>
      <c r="AE470" s="28" t="str">
        <f t="shared" si="103"/>
        <v/>
      </c>
      <c r="AF470" s="36" t="str">
        <f t="shared" si="104"/>
        <v/>
      </c>
      <c r="AG470" s="36"/>
      <c r="AH470" s="36"/>
      <c r="AI470" s="36" t="str">
        <f t="shared" si="105"/>
        <v/>
      </c>
      <c r="AJ470" s="36" t="str">
        <f t="shared" si="106"/>
        <v/>
      </c>
      <c r="AK470" s="29"/>
      <c r="AM470" s="41" t="str">
        <f t="shared" si="109"/>
        <v/>
      </c>
    </row>
    <row r="471" spans="1:39" ht="14.45" customHeight="1" x14ac:dyDescent="0.25">
      <c r="A471" s="13"/>
      <c r="B471" s="84"/>
      <c r="C471" s="85"/>
      <c r="D471" s="86"/>
      <c r="E471" s="86"/>
      <c r="F471" s="87"/>
      <c r="G471" s="87"/>
      <c r="H471" s="88"/>
      <c r="I471" s="13"/>
      <c r="J471" s="17" t="str">
        <f t="shared" si="107"/>
        <v/>
      </c>
      <c r="K471" s="13"/>
      <c r="L471" s="21" t="str">
        <f t="shared" si="96"/>
        <v/>
      </c>
      <c r="M471" s="22" t="str">
        <f t="shared" si="97"/>
        <v/>
      </c>
      <c r="N471" s="13"/>
      <c r="Q471" s="73" t="str">
        <f>IF(NOT($H471=""), $H471, IF($C471="", "", IF(IFERROR(INDEX('Intro &amp; Setup'!$AO$17:$AO$66, MATCH($C471, 'Intro &amp; Setup'!$AF$17:$AF$66, 0)), "")="", $Q$4, IFERROR(INDEX('Intro &amp; Setup'!$AO$17:$AO$66, MATCH($C471, 'Intro &amp; Setup'!$AF$17:$AF$66, 0)), ""))))</f>
        <v/>
      </c>
      <c r="U471" s="41" t="str">
        <f t="shared" si="108"/>
        <v/>
      </c>
      <c r="W471" s="28" t="str">
        <f t="shared" si="98"/>
        <v/>
      </c>
      <c r="X471" s="36" t="str">
        <f t="shared" si="99"/>
        <v/>
      </c>
      <c r="Y471" s="36"/>
      <c r="Z471" s="36"/>
      <c r="AA471" s="36" t="str">
        <f t="shared" si="100"/>
        <v/>
      </c>
      <c r="AB471" s="36" t="str">
        <f t="shared" si="101"/>
        <v/>
      </c>
      <c r="AC471" s="29" t="str">
        <f t="shared" si="102"/>
        <v/>
      </c>
      <c r="AE471" s="28" t="str">
        <f t="shared" si="103"/>
        <v/>
      </c>
      <c r="AF471" s="36" t="str">
        <f t="shared" si="104"/>
        <v/>
      </c>
      <c r="AG471" s="36"/>
      <c r="AH471" s="36"/>
      <c r="AI471" s="36" t="str">
        <f t="shared" si="105"/>
        <v/>
      </c>
      <c r="AJ471" s="36" t="str">
        <f t="shared" si="106"/>
        <v/>
      </c>
      <c r="AK471" s="29"/>
      <c r="AM471" s="41" t="str">
        <f t="shared" si="109"/>
        <v/>
      </c>
    </row>
    <row r="472" spans="1:39" ht="14.45" customHeight="1" x14ac:dyDescent="0.25">
      <c r="A472" s="13"/>
      <c r="B472" s="84"/>
      <c r="C472" s="85"/>
      <c r="D472" s="86"/>
      <c r="E472" s="86"/>
      <c r="F472" s="87"/>
      <c r="G472" s="87"/>
      <c r="H472" s="88"/>
      <c r="I472" s="13"/>
      <c r="J472" s="17" t="str">
        <f t="shared" si="107"/>
        <v/>
      </c>
      <c r="K472" s="13"/>
      <c r="L472" s="21" t="str">
        <f t="shared" si="96"/>
        <v/>
      </c>
      <c r="M472" s="22" t="str">
        <f t="shared" si="97"/>
        <v/>
      </c>
      <c r="N472" s="13"/>
      <c r="Q472" s="73" t="str">
        <f>IF(NOT($H472=""), $H472, IF($C472="", "", IF(IFERROR(INDEX('Intro &amp; Setup'!$AO$17:$AO$66, MATCH($C472, 'Intro &amp; Setup'!$AF$17:$AF$66, 0)), "")="", $Q$4, IFERROR(INDEX('Intro &amp; Setup'!$AO$17:$AO$66, MATCH($C472, 'Intro &amp; Setup'!$AF$17:$AF$66, 0)), ""))))</f>
        <v/>
      </c>
      <c r="U472" s="41" t="str">
        <f t="shared" si="108"/>
        <v/>
      </c>
      <c r="W472" s="28" t="str">
        <f t="shared" si="98"/>
        <v/>
      </c>
      <c r="X472" s="36" t="str">
        <f t="shared" si="99"/>
        <v/>
      </c>
      <c r="Y472" s="36"/>
      <c r="Z472" s="36"/>
      <c r="AA472" s="36" t="str">
        <f t="shared" si="100"/>
        <v/>
      </c>
      <c r="AB472" s="36" t="str">
        <f t="shared" si="101"/>
        <v/>
      </c>
      <c r="AC472" s="29" t="str">
        <f t="shared" si="102"/>
        <v/>
      </c>
      <c r="AE472" s="28" t="str">
        <f t="shared" si="103"/>
        <v/>
      </c>
      <c r="AF472" s="36" t="str">
        <f t="shared" si="104"/>
        <v/>
      </c>
      <c r="AG472" s="36"/>
      <c r="AH472" s="36"/>
      <c r="AI472" s="36" t="str">
        <f t="shared" si="105"/>
        <v/>
      </c>
      <c r="AJ472" s="36" t="str">
        <f t="shared" si="106"/>
        <v/>
      </c>
      <c r="AK472" s="29"/>
      <c r="AM472" s="41" t="str">
        <f t="shared" si="109"/>
        <v/>
      </c>
    </row>
    <row r="473" spans="1:39" ht="14.45" customHeight="1" x14ac:dyDescent="0.25">
      <c r="A473" s="13"/>
      <c r="B473" s="84"/>
      <c r="C473" s="85"/>
      <c r="D473" s="86"/>
      <c r="E473" s="86"/>
      <c r="F473" s="87"/>
      <c r="G473" s="87"/>
      <c r="H473" s="88"/>
      <c r="I473" s="13"/>
      <c r="J473" s="17" t="str">
        <f t="shared" si="107"/>
        <v/>
      </c>
      <c r="K473" s="13"/>
      <c r="L473" s="21" t="str">
        <f t="shared" si="96"/>
        <v/>
      </c>
      <c r="M473" s="22" t="str">
        <f t="shared" si="97"/>
        <v/>
      </c>
      <c r="N473" s="13"/>
      <c r="Q473" s="73" t="str">
        <f>IF(NOT($H473=""), $H473, IF($C473="", "", IF(IFERROR(INDEX('Intro &amp; Setup'!$AO$17:$AO$66, MATCH($C473, 'Intro &amp; Setup'!$AF$17:$AF$66, 0)), "")="", $Q$4, IFERROR(INDEX('Intro &amp; Setup'!$AO$17:$AO$66, MATCH($C473, 'Intro &amp; Setup'!$AF$17:$AF$66, 0)), ""))))</f>
        <v/>
      </c>
      <c r="U473" s="41" t="str">
        <f t="shared" si="108"/>
        <v/>
      </c>
      <c r="W473" s="28" t="str">
        <f t="shared" si="98"/>
        <v/>
      </c>
      <c r="X473" s="36" t="str">
        <f t="shared" si="99"/>
        <v/>
      </c>
      <c r="Y473" s="36"/>
      <c r="Z473" s="36"/>
      <c r="AA473" s="36" t="str">
        <f t="shared" si="100"/>
        <v/>
      </c>
      <c r="AB473" s="36" t="str">
        <f t="shared" si="101"/>
        <v/>
      </c>
      <c r="AC473" s="29" t="str">
        <f t="shared" si="102"/>
        <v/>
      </c>
      <c r="AE473" s="28" t="str">
        <f t="shared" si="103"/>
        <v/>
      </c>
      <c r="AF473" s="36" t="str">
        <f t="shared" si="104"/>
        <v/>
      </c>
      <c r="AG473" s="36"/>
      <c r="AH473" s="36"/>
      <c r="AI473" s="36" t="str">
        <f t="shared" si="105"/>
        <v/>
      </c>
      <c r="AJ473" s="36" t="str">
        <f t="shared" si="106"/>
        <v/>
      </c>
      <c r="AK473" s="29"/>
      <c r="AM473" s="41" t="str">
        <f t="shared" si="109"/>
        <v/>
      </c>
    </row>
    <row r="474" spans="1:39" ht="14.45" customHeight="1" x14ac:dyDescent="0.25">
      <c r="A474" s="13"/>
      <c r="B474" s="84"/>
      <c r="C474" s="85"/>
      <c r="D474" s="86"/>
      <c r="E474" s="86"/>
      <c r="F474" s="87"/>
      <c r="G474" s="87"/>
      <c r="H474" s="88"/>
      <c r="I474" s="13"/>
      <c r="J474" s="17" t="str">
        <f t="shared" si="107"/>
        <v/>
      </c>
      <c r="K474" s="13"/>
      <c r="L474" s="21" t="str">
        <f t="shared" si="96"/>
        <v/>
      </c>
      <c r="M474" s="22" t="str">
        <f t="shared" si="97"/>
        <v/>
      </c>
      <c r="N474" s="13"/>
      <c r="Q474" s="73" t="str">
        <f>IF(NOT($H474=""), $H474, IF($C474="", "", IF(IFERROR(INDEX('Intro &amp; Setup'!$AO$17:$AO$66, MATCH($C474, 'Intro &amp; Setup'!$AF$17:$AF$66, 0)), "")="", $Q$4, IFERROR(INDEX('Intro &amp; Setup'!$AO$17:$AO$66, MATCH($C474, 'Intro &amp; Setup'!$AF$17:$AF$66, 0)), ""))))</f>
        <v/>
      </c>
      <c r="U474" s="41" t="str">
        <f t="shared" si="108"/>
        <v/>
      </c>
      <c r="W474" s="28" t="str">
        <f t="shared" si="98"/>
        <v/>
      </c>
      <c r="X474" s="36" t="str">
        <f t="shared" si="99"/>
        <v/>
      </c>
      <c r="Y474" s="36"/>
      <c r="Z474" s="36"/>
      <c r="AA474" s="36" t="str">
        <f t="shared" si="100"/>
        <v/>
      </c>
      <c r="AB474" s="36" t="str">
        <f t="shared" si="101"/>
        <v/>
      </c>
      <c r="AC474" s="29" t="str">
        <f t="shared" si="102"/>
        <v/>
      </c>
      <c r="AE474" s="28" t="str">
        <f t="shared" si="103"/>
        <v/>
      </c>
      <c r="AF474" s="36" t="str">
        <f t="shared" si="104"/>
        <v/>
      </c>
      <c r="AG474" s="36"/>
      <c r="AH474" s="36"/>
      <c r="AI474" s="36" t="str">
        <f t="shared" si="105"/>
        <v/>
      </c>
      <c r="AJ474" s="36" t="str">
        <f t="shared" si="106"/>
        <v/>
      </c>
      <c r="AK474" s="29"/>
      <c r="AM474" s="41" t="str">
        <f t="shared" si="109"/>
        <v/>
      </c>
    </row>
    <row r="475" spans="1:39" ht="14.45" customHeight="1" x14ac:dyDescent="0.25">
      <c r="A475" s="13"/>
      <c r="B475" s="84"/>
      <c r="C475" s="85"/>
      <c r="D475" s="86"/>
      <c r="E475" s="86"/>
      <c r="F475" s="87"/>
      <c r="G475" s="87"/>
      <c r="H475" s="88"/>
      <c r="I475" s="13"/>
      <c r="J475" s="17" t="str">
        <f t="shared" si="107"/>
        <v/>
      </c>
      <c r="K475" s="13"/>
      <c r="L475" s="21" t="str">
        <f t="shared" si="96"/>
        <v/>
      </c>
      <c r="M475" s="22" t="str">
        <f t="shared" si="97"/>
        <v/>
      </c>
      <c r="N475" s="13"/>
      <c r="Q475" s="73" t="str">
        <f>IF(NOT($H475=""), $H475, IF($C475="", "", IF(IFERROR(INDEX('Intro &amp; Setup'!$AO$17:$AO$66, MATCH($C475, 'Intro &amp; Setup'!$AF$17:$AF$66, 0)), "")="", $Q$4, IFERROR(INDEX('Intro &amp; Setup'!$AO$17:$AO$66, MATCH($C475, 'Intro &amp; Setup'!$AF$17:$AF$66, 0)), ""))))</f>
        <v/>
      </c>
      <c r="U475" s="41" t="str">
        <f t="shared" si="108"/>
        <v/>
      </c>
      <c r="W475" s="28" t="str">
        <f t="shared" si="98"/>
        <v/>
      </c>
      <c r="X475" s="36" t="str">
        <f t="shared" si="99"/>
        <v/>
      </c>
      <c r="Y475" s="36"/>
      <c r="Z475" s="36"/>
      <c r="AA475" s="36" t="str">
        <f t="shared" si="100"/>
        <v/>
      </c>
      <c r="AB475" s="36" t="str">
        <f t="shared" si="101"/>
        <v/>
      </c>
      <c r="AC475" s="29" t="str">
        <f t="shared" si="102"/>
        <v/>
      </c>
      <c r="AE475" s="28" t="str">
        <f t="shared" si="103"/>
        <v/>
      </c>
      <c r="AF475" s="36" t="str">
        <f t="shared" si="104"/>
        <v/>
      </c>
      <c r="AG475" s="36"/>
      <c r="AH475" s="36"/>
      <c r="AI475" s="36" t="str">
        <f t="shared" si="105"/>
        <v/>
      </c>
      <c r="AJ475" s="36" t="str">
        <f t="shared" si="106"/>
        <v/>
      </c>
      <c r="AK475" s="29"/>
      <c r="AM475" s="41" t="str">
        <f t="shared" si="109"/>
        <v/>
      </c>
    </row>
    <row r="476" spans="1:39" ht="14.45" customHeight="1" x14ac:dyDescent="0.25">
      <c r="A476" s="13"/>
      <c r="B476" s="84"/>
      <c r="C476" s="85"/>
      <c r="D476" s="86"/>
      <c r="E476" s="86"/>
      <c r="F476" s="87"/>
      <c r="G476" s="87"/>
      <c r="H476" s="88"/>
      <c r="I476" s="13"/>
      <c r="J476" s="17" t="str">
        <f t="shared" si="107"/>
        <v/>
      </c>
      <c r="K476" s="13"/>
      <c r="L476" s="21" t="str">
        <f t="shared" si="96"/>
        <v/>
      </c>
      <c r="M476" s="22" t="str">
        <f t="shared" si="97"/>
        <v/>
      </c>
      <c r="N476" s="13"/>
      <c r="Q476" s="73" t="str">
        <f>IF(NOT($H476=""), $H476, IF($C476="", "", IF(IFERROR(INDEX('Intro &amp; Setup'!$AO$17:$AO$66, MATCH($C476, 'Intro &amp; Setup'!$AF$17:$AF$66, 0)), "")="", $Q$4, IFERROR(INDEX('Intro &amp; Setup'!$AO$17:$AO$66, MATCH($C476, 'Intro &amp; Setup'!$AF$17:$AF$66, 0)), ""))))</f>
        <v/>
      </c>
      <c r="U476" s="41" t="str">
        <f t="shared" si="108"/>
        <v/>
      </c>
      <c r="W476" s="28" t="str">
        <f t="shared" si="98"/>
        <v/>
      </c>
      <c r="X476" s="36" t="str">
        <f t="shared" si="99"/>
        <v/>
      </c>
      <c r="Y476" s="36"/>
      <c r="Z476" s="36"/>
      <c r="AA476" s="36" t="str">
        <f t="shared" si="100"/>
        <v/>
      </c>
      <c r="AB476" s="36" t="str">
        <f t="shared" si="101"/>
        <v/>
      </c>
      <c r="AC476" s="29" t="str">
        <f t="shared" si="102"/>
        <v/>
      </c>
      <c r="AE476" s="28" t="str">
        <f t="shared" si="103"/>
        <v/>
      </c>
      <c r="AF476" s="36" t="str">
        <f t="shared" si="104"/>
        <v/>
      </c>
      <c r="AG476" s="36"/>
      <c r="AH476" s="36"/>
      <c r="AI476" s="36" t="str">
        <f t="shared" si="105"/>
        <v/>
      </c>
      <c r="AJ476" s="36" t="str">
        <f t="shared" si="106"/>
        <v/>
      </c>
      <c r="AK476" s="29"/>
      <c r="AM476" s="41" t="str">
        <f t="shared" si="109"/>
        <v/>
      </c>
    </row>
    <row r="477" spans="1:39" ht="14.45" customHeight="1" x14ac:dyDescent="0.25">
      <c r="A477" s="13"/>
      <c r="B477" s="84"/>
      <c r="C477" s="85"/>
      <c r="D477" s="86"/>
      <c r="E477" s="86"/>
      <c r="F477" s="87"/>
      <c r="G477" s="87"/>
      <c r="H477" s="88"/>
      <c r="I477" s="13"/>
      <c r="J477" s="17" t="str">
        <f t="shared" si="107"/>
        <v/>
      </c>
      <c r="K477" s="13"/>
      <c r="L477" s="21" t="str">
        <f t="shared" si="96"/>
        <v/>
      </c>
      <c r="M477" s="22" t="str">
        <f t="shared" si="97"/>
        <v/>
      </c>
      <c r="N477" s="13"/>
      <c r="Q477" s="73" t="str">
        <f>IF(NOT($H477=""), $H477, IF($C477="", "", IF(IFERROR(INDEX('Intro &amp; Setup'!$AO$17:$AO$66, MATCH($C477, 'Intro &amp; Setup'!$AF$17:$AF$66, 0)), "")="", $Q$4, IFERROR(INDEX('Intro &amp; Setup'!$AO$17:$AO$66, MATCH($C477, 'Intro &amp; Setup'!$AF$17:$AF$66, 0)), ""))))</f>
        <v/>
      </c>
      <c r="U477" s="41" t="str">
        <f t="shared" si="108"/>
        <v/>
      </c>
      <c r="W477" s="28" t="str">
        <f t="shared" si="98"/>
        <v/>
      </c>
      <c r="X477" s="36" t="str">
        <f t="shared" si="99"/>
        <v/>
      </c>
      <c r="Y477" s="36"/>
      <c r="Z477" s="36"/>
      <c r="AA477" s="36" t="str">
        <f t="shared" si="100"/>
        <v/>
      </c>
      <c r="AB477" s="36" t="str">
        <f t="shared" si="101"/>
        <v/>
      </c>
      <c r="AC477" s="29" t="str">
        <f t="shared" si="102"/>
        <v/>
      </c>
      <c r="AE477" s="28" t="str">
        <f t="shared" si="103"/>
        <v/>
      </c>
      <c r="AF477" s="36" t="str">
        <f t="shared" si="104"/>
        <v/>
      </c>
      <c r="AG477" s="36"/>
      <c r="AH477" s="36"/>
      <c r="AI477" s="36" t="str">
        <f t="shared" si="105"/>
        <v/>
      </c>
      <c r="AJ477" s="36" t="str">
        <f t="shared" si="106"/>
        <v/>
      </c>
      <c r="AK477" s="29"/>
      <c r="AM477" s="41" t="str">
        <f t="shared" si="109"/>
        <v/>
      </c>
    </row>
    <row r="478" spans="1:39" ht="14.45" customHeight="1" x14ac:dyDescent="0.25">
      <c r="A478" s="13"/>
      <c r="B478" s="84"/>
      <c r="C478" s="85"/>
      <c r="D478" s="86"/>
      <c r="E478" s="86"/>
      <c r="F478" s="87"/>
      <c r="G478" s="87"/>
      <c r="H478" s="88"/>
      <c r="I478" s="13"/>
      <c r="J478" s="17" t="str">
        <f t="shared" si="107"/>
        <v/>
      </c>
      <c r="K478" s="13"/>
      <c r="L478" s="21" t="str">
        <f t="shared" si="96"/>
        <v/>
      </c>
      <c r="M478" s="22" t="str">
        <f t="shared" si="97"/>
        <v/>
      </c>
      <c r="N478" s="13"/>
      <c r="Q478" s="73" t="str">
        <f>IF(NOT($H478=""), $H478, IF($C478="", "", IF(IFERROR(INDEX('Intro &amp; Setup'!$AO$17:$AO$66, MATCH($C478, 'Intro &amp; Setup'!$AF$17:$AF$66, 0)), "")="", $Q$4, IFERROR(INDEX('Intro &amp; Setup'!$AO$17:$AO$66, MATCH($C478, 'Intro &amp; Setup'!$AF$17:$AF$66, 0)), ""))))</f>
        <v/>
      </c>
      <c r="U478" s="41" t="str">
        <f t="shared" si="108"/>
        <v/>
      </c>
      <c r="W478" s="28" t="str">
        <f t="shared" si="98"/>
        <v/>
      </c>
      <c r="X478" s="36" t="str">
        <f t="shared" si="99"/>
        <v/>
      </c>
      <c r="Y478" s="36"/>
      <c r="Z478" s="36"/>
      <c r="AA478" s="36" t="str">
        <f t="shared" si="100"/>
        <v/>
      </c>
      <c r="AB478" s="36" t="str">
        <f t="shared" si="101"/>
        <v/>
      </c>
      <c r="AC478" s="29" t="str">
        <f t="shared" si="102"/>
        <v/>
      </c>
      <c r="AE478" s="28" t="str">
        <f t="shared" si="103"/>
        <v/>
      </c>
      <c r="AF478" s="36" t="str">
        <f t="shared" si="104"/>
        <v/>
      </c>
      <c r="AG478" s="36"/>
      <c r="AH478" s="36"/>
      <c r="AI478" s="36" t="str">
        <f t="shared" si="105"/>
        <v/>
      </c>
      <c r="AJ478" s="36" t="str">
        <f t="shared" si="106"/>
        <v/>
      </c>
      <c r="AK478" s="29"/>
      <c r="AM478" s="41" t="str">
        <f t="shared" si="109"/>
        <v/>
      </c>
    </row>
    <row r="479" spans="1:39" ht="14.45" customHeight="1" x14ac:dyDescent="0.25">
      <c r="A479" s="13"/>
      <c r="B479" s="84"/>
      <c r="C479" s="85"/>
      <c r="D479" s="86"/>
      <c r="E479" s="86"/>
      <c r="F479" s="87"/>
      <c r="G479" s="87"/>
      <c r="H479" s="88"/>
      <c r="I479" s="13"/>
      <c r="J479" s="17" t="str">
        <f t="shared" si="107"/>
        <v/>
      </c>
      <c r="K479" s="13"/>
      <c r="L479" s="21" t="str">
        <f t="shared" si="96"/>
        <v/>
      </c>
      <c r="M479" s="22" t="str">
        <f t="shared" si="97"/>
        <v/>
      </c>
      <c r="N479" s="13"/>
      <c r="Q479" s="73" t="str">
        <f>IF(NOT($H479=""), $H479, IF($C479="", "", IF(IFERROR(INDEX('Intro &amp; Setup'!$AO$17:$AO$66, MATCH($C479, 'Intro &amp; Setup'!$AF$17:$AF$66, 0)), "")="", $Q$4, IFERROR(INDEX('Intro &amp; Setup'!$AO$17:$AO$66, MATCH($C479, 'Intro &amp; Setup'!$AF$17:$AF$66, 0)), ""))))</f>
        <v/>
      </c>
      <c r="U479" s="41" t="str">
        <f t="shared" si="108"/>
        <v/>
      </c>
      <c r="W479" s="28" t="str">
        <f t="shared" si="98"/>
        <v/>
      </c>
      <c r="X479" s="36" t="str">
        <f t="shared" si="99"/>
        <v/>
      </c>
      <c r="Y479" s="36"/>
      <c r="Z479" s="36"/>
      <c r="AA479" s="36" t="str">
        <f t="shared" si="100"/>
        <v/>
      </c>
      <c r="AB479" s="36" t="str">
        <f t="shared" si="101"/>
        <v/>
      </c>
      <c r="AC479" s="29" t="str">
        <f t="shared" si="102"/>
        <v/>
      </c>
      <c r="AE479" s="28" t="str">
        <f t="shared" si="103"/>
        <v/>
      </c>
      <c r="AF479" s="36" t="str">
        <f t="shared" si="104"/>
        <v/>
      </c>
      <c r="AG479" s="36"/>
      <c r="AH479" s="36"/>
      <c r="AI479" s="36" t="str">
        <f t="shared" si="105"/>
        <v/>
      </c>
      <c r="AJ479" s="36" t="str">
        <f t="shared" si="106"/>
        <v/>
      </c>
      <c r="AK479" s="29"/>
      <c r="AM479" s="41" t="str">
        <f t="shared" si="109"/>
        <v/>
      </c>
    </row>
    <row r="480" spans="1:39" ht="14.45" customHeight="1" x14ac:dyDescent="0.25">
      <c r="A480" s="13"/>
      <c r="B480" s="84"/>
      <c r="C480" s="85"/>
      <c r="D480" s="86"/>
      <c r="E480" s="86"/>
      <c r="F480" s="87"/>
      <c r="G480" s="87"/>
      <c r="H480" s="88"/>
      <c r="I480" s="13"/>
      <c r="J480" s="17" t="str">
        <f t="shared" si="107"/>
        <v/>
      </c>
      <c r="K480" s="13"/>
      <c r="L480" s="21" t="str">
        <f t="shared" si="96"/>
        <v/>
      </c>
      <c r="M480" s="22" t="str">
        <f t="shared" si="97"/>
        <v/>
      </c>
      <c r="N480" s="13"/>
      <c r="Q480" s="73" t="str">
        <f>IF(NOT($H480=""), $H480, IF($C480="", "", IF(IFERROR(INDEX('Intro &amp; Setup'!$AO$17:$AO$66, MATCH($C480, 'Intro &amp; Setup'!$AF$17:$AF$66, 0)), "")="", $Q$4, IFERROR(INDEX('Intro &amp; Setup'!$AO$17:$AO$66, MATCH($C480, 'Intro &amp; Setup'!$AF$17:$AF$66, 0)), ""))))</f>
        <v/>
      </c>
      <c r="U480" s="41" t="str">
        <f t="shared" si="108"/>
        <v/>
      </c>
      <c r="W480" s="28" t="str">
        <f t="shared" si="98"/>
        <v/>
      </c>
      <c r="X480" s="36" t="str">
        <f t="shared" si="99"/>
        <v/>
      </c>
      <c r="Y480" s="36"/>
      <c r="Z480" s="36"/>
      <c r="AA480" s="36" t="str">
        <f t="shared" si="100"/>
        <v/>
      </c>
      <c r="AB480" s="36" t="str">
        <f t="shared" si="101"/>
        <v/>
      </c>
      <c r="AC480" s="29" t="str">
        <f t="shared" si="102"/>
        <v/>
      </c>
      <c r="AE480" s="28" t="str">
        <f t="shared" si="103"/>
        <v/>
      </c>
      <c r="AF480" s="36" t="str">
        <f t="shared" si="104"/>
        <v/>
      </c>
      <c r="AG480" s="36"/>
      <c r="AH480" s="36"/>
      <c r="AI480" s="36" t="str">
        <f t="shared" si="105"/>
        <v/>
      </c>
      <c r="AJ480" s="36" t="str">
        <f t="shared" si="106"/>
        <v/>
      </c>
      <c r="AK480" s="29"/>
      <c r="AM480" s="41" t="str">
        <f t="shared" si="109"/>
        <v/>
      </c>
    </row>
    <row r="481" spans="1:39" ht="14.45" customHeight="1" x14ac:dyDescent="0.25">
      <c r="A481" s="13"/>
      <c r="B481" s="84"/>
      <c r="C481" s="85"/>
      <c r="D481" s="86"/>
      <c r="E481" s="86"/>
      <c r="F481" s="87"/>
      <c r="G481" s="87"/>
      <c r="H481" s="88"/>
      <c r="I481" s="13"/>
      <c r="J481" s="17" t="str">
        <f t="shared" si="107"/>
        <v/>
      </c>
      <c r="K481" s="13"/>
      <c r="L481" s="21" t="str">
        <f t="shared" si="96"/>
        <v/>
      </c>
      <c r="M481" s="22" t="str">
        <f t="shared" si="97"/>
        <v/>
      </c>
      <c r="N481" s="13"/>
      <c r="Q481" s="73" t="str">
        <f>IF(NOT($H481=""), $H481, IF($C481="", "", IF(IFERROR(INDEX('Intro &amp; Setup'!$AO$17:$AO$66, MATCH($C481, 'Intro &amp; Setup'!$AF$17:$AF$66, 0)), "")="", $Q$4, IFERROR(INDEX('Intro &amp; Setup'!$AO$17:$AO$66, MATCH($C481, 'Intro &amp; Setup'!$AF$17:$AF$66, 0)), ""))))</f>
        <v/>
      </c>
      <c r="U481" s="41" t="str">
        <f t="shared" si="108"/>
        <v/>
      </c>
      <c r="W481" s="28" t="str">
        <f t="shared" si="98"/>
        <v/>
      </c>
      <c r="X481" s="36" t="str">
        <f t="shared" si="99"/>
        <v/>
      </c>
      <c r="Y481" s="36"/>
      <c r="Z481" s="36"/>
      <c r="AA481" s="36" t="str">
        <f t="shared" si="100"/>
        <v/>
      </c>
      <c r="AB481" s="36" t="str">
        <f t="shared" si="101"/>
        <v/>
      </c>
      <c r="AC481" s="29" t="str">
        <f t="shared" si="102"/>
        <v/>
      </c>
      <c r="AE481" s="28" t="str">
        <f t="shared" si="103"/>
        <v/>
      </c>
      <c r="AF481" s="36" t="str">
        <f t="shared" si="104"/>
        <v/>
      </c>
      <c r="AG481" s="36"/>
      <c r="AH481" s="36"/>
      <c r="AI481" s="36" t="str">
        <f t="shared" si="105"/>
        <v/>
      </c>
      <c r="AJ481" s="36" t="str">
        <f t="shared" si="106"/>
        <v/>
      </c>
      <c r="AK481" s="29"/>
      <c r="AM481" s="41" t="str">
        <f t="shared" si="109"/>
        <v/>
      </c>
    </row>
    <row r="482" spans="1:39" ht="14.45" customHeight="1" x14ac:dyDescent="0.25">
      <c r="A482" s="13"/>
      <c r="B482" s="84"/>
      <c r="C482" s="85"/>
      <c r="D482" s="86"/>
      <c r="E482" s="86"/>
      <c r="F482" s="87"/>
      <c r="G482" s="87"/>
      <c r="H482" s="88"/>
      <c r="I482" s="13"/>
      <c r="J482" s="17" t="str">
        <f t="shared" si="107"/>
        <v/>
      </c>
      <c r="K482" s="13"/>
      <c r="L482" s="21" t="str">
        <f t="shared" si="96"/>
        <v/>
      </c>
      <c r="M482" s="22" t="str">
        <f t="shared" si="97"/>
        <v/>
      </c>
      <c r="N482" s="13"/>
      <c r="Q482" s="73" t="str">
        <f>IF(NOT($H482=""), $H482, IF($C482="", "", IF(IFERROR(INDEX('Intro &amp; Setup'!$AO$17:$AO$66, MATCH($C482, 'Intro &amp; Setup'!$AF$17:$AF$66, 0)), "")="", $Q$4, IFERROR(INDEX('Intro &amp; Setup'!$AO$17:$AO$66, MATCH($C482, 'Intro &amp; Setup'!$AF$17:$AF$66, 0)), ""))))</f>
        <v/>
      </c>
      <c r="U482" s="41" t="str">
        <f t="shared" si="108"/>
        <v/>
      </c>
      <c r="W482" s="28" t="str">
        <f t="shared" si="98"/>
        <v/>
      </c>
      <c r="X482" s="36" t="str">
        <f t="shared" si="99"/>
        <v/>
      </c>
      <c r="Y482" s="36"/>
      <c r="Z482" s="36"/>
      <c r="AA482" s="36" t="str">
        <f t="shared" si="100"/>
        <v/>
      </c>
      <c r="AB482" s="36" t="str">
        <f t="shared" si="101"/>
        <v/>
      </c>
      <c r="AC482" s="29" t="str">
        <f t="shared" si="102"/>
        <v/>
      </c>
      <c r="AE482" s="28" t="str">
        <f t="shared" si="103"/>
        <v/>
      </c>
      <c r="AF482" s="36" t="str">
        <f t="shared" si="104"/>
        <v/>
      </c>
      <c r="AG482" s="36"/>
      <c r="AH482" s="36"/>
      <c r="AI482" s="36" t="str">
        <f t="shared" si="105"/>
        <v/>
      </c>
      <c r="AJ482" s="36" t="str">
        <f t="shared" si="106"/>
        <v/>
      </c>
      <c r="AK482" s="29"/>
      <c r="AM482" s="41" t="str">
        <f t="shared" si="109"/>
        <v/>
      </c>
    </row>
    <row r="483" spans="1:39" ht="14.45" customHeight="1" x14ac:dyDescent="0.25">
      <c r="A483" s="13"/>
      <c r="B483" s="84"/>
      <c r="C483" s="85"/>
      <c r="D483" s="86"/>
      <c r="E483" s="86"/>
      <c r="F483" s="87"/>
      <c r="G483" s="87"/>
      <c r="H483" s="88"/>
      <c r="I483" s="13"/>
      <c r="J483" s="17" t="str">
        <f t="shared" si="107"/>
        <v/>
      </c>
      <c r="K483" s="13"/>
      <c r="L483" s="21" t="str">
        <f t="shared" si="96"/>
        <v/>
      </c>
      <c r="M483" s="22" t="str">
        <f t="shared" si="97"/>
        <v/>
      </c>
      <c r="N483" s="13"/>
      <c r="Q483" s="73" t="str">
        <f>IF(NOT($H483=""), $H483, IF($C483="", "", IF(IFERROR(INDEX('Intro &amp; Setup'!$AO$17:$AO$66, MATCH($C483, 'Intro &amp; Setup'!$AF$17:$AF$66, 0)), "")="", $Q$4, IFERROR(INDEX('Intro &amp; Setup'!$AO$17:$AO$66, MATCH($C483, 'Intro &amp; Setup'!$AF$17:$AF$66, 0)), ""))))</f>
        <v/>
      </c>
      <c r="U483" s="41" t="str">
        <f t="shared" si="108"/>
        <v/>
      </c>
      <c r="W483" s="28" t="str">
        <f t="shared" si="98"/>
        <v/>
      </c>
      <c r="X483" s="36" t="str">
        <f t="shared" si="99"/>
        <v/>
      </c>
      <c r="Y483" s="36"/>
      <c r="Z483" s="36"/>
      <c r="AA483" s="36" t="str">
        <f t="shared" si="100"/>
        <v/>
      </c>
      <c r="AB483" s="36" t="str">
        <f t="shared" si="101"/>
        <v/>
      </c>
      <c r="AC483" s="29" t="str">
        <f t="shared" si="102"/>
        <v/>
      </c>
      <c r="AE483" s="28" t="str">
        <f t="shared" si="103"/>
        <v/>
      </c>
      <c r="AF483" s="36" t="str">
        <f t="shared" si="104"/>
        <v/>
      </c>
      <c r="AG483" s="36"/>
      <c r="AH483" s="36"/>
      <c r="AI483" s="36" t="str">
        <f t="shared" si="105"/>
        <v/>
      </c>
      <c r="AJ483" s="36" t="str">
        <f t="shared" si="106"/>
        <v/>
      </c>
      <c r="AK483" s="29"/>
      <c r="AM483" s="41" t="str">
        <f t="shared" si="109"/>
        <v/>
      </c>
    </row>
    <row r="484" spans="1:39" ht="14.45" customHeight="1" x14ac:dyDescent="0.25">
      <c r="A484" s="13"/>
      <c r="B484" s="84"/>
      <c r="C484" s="85"/>
      <c r="D484" s="86"/>
      <c r="E484" s="86"/>
      <c r="F484" s="87"/>
      <c r="G484" s="87"/>
      <c r="H484" s="88"/>
      <c r="I484" s="13"/>
      <c r="J484" s="17" t="str">
        <f t="shared" si="107"/>
        <v/>
      </c>
      <c r="K484" s="13"/>
      <c r="L484" s="21" t="str">
        <f t="shared" si="96"/>
        <v/>
      </c>
      <c r="M484" s="22" t="str">
        <f t="shared" si="97"/>
        <v/>
      </c>
      <c r="N484" s="13"/>
      <c r="Q484" s="73" t="str">
        <f>IF(NOT($H484=""), $H484, IF($C484="", "", IF(IFERROR(INDEX('Intro &amp; Setup'!$AO$17:$AO$66, MATCH($C484, 'Intro &amp; Setup'!$AF$17:$AF$66, 0)), "")="", $Q$4, IFERROR(INDEX('Intro &amp; Setup'!$AO$17:$AO$66, MATCH($C484, 'Intro &amp; Setup'!$AF$17:$AF$66, 0)), ""))))</f>
        <v/>
      </c>
      <c r="U484" s="41" t="str">
        <f t="shared" si="108"/>
        <v/>
      </c>
      <c r="W484" s="28" t="str">
        <f t="shared" si="98"/>
        <v/>
      </c>
      <c r="X484" s="36" t="str">
        <f t="shared" si="99"/>
        <v/>
      </c>
      <c r="Y484" s="36"/>
      <c r="Z484" s="36"/>
      <c r="AA484" s="36" t="str">
        <f t="shared" si="100"/>
        <v/>
      </c>
      <c r="AB484" s="36" t="str">
        <f t="shared" si="101"/>
        <v/>
      </c>
      <c r="AC484" s="29" t="str">
        <f t="shared" si="102"/>
        <v/>
      </c>
      <c r="AE484" s="28" t="str">
        <f t="shared" si="103"/>
        <v/>
      </c>
      <c r="AF484" s="36" t="str">
        <f t="shared" si="104"/>
        <v/>
      </c>
      <c r="AG484" s="36"/>
      <c r="AH484" s="36"/>
      <c r="AI484" s="36" t="str">
        <f t="shared" si="105"/>
        <v/>
      </c>
      <c r="AJ484" s="36" t="str">
        <f t="shared" si="106"/>
        <v/>
      </c>
      <c r="AK484" s="29"/>
      <c r="AM484" s="41" t="str">
        <f t="shared" si="109"/>
        <v/>
      </c>
    </row>
    <row r="485" spans="1:39" ht="14.45" customHeight="1" x14ac:dyDescent="0.25">
      <c r="A485" s="13"/>
      <c r="B485" s="84"/>
      <c r="C485" s="85"/>
      <c r="D485" s="86"/>
      <c r="E485" s="86"/>
      <c r="F485" s="87"/>
      <c r="G485" s="87"/>
      <c r="H485" s="88"/>
      <c r="I485" s="13"/>
      <c r="J485" s="17" t="str">
        <f t="shared" si="107"/>
        <v/>
      </c>
      <c r="K485" s="13"/>
      <c r="L485" s="21" t="str">
        <f t="shared" si="96"/>
        <v/>
      </c>
      <c r="M485" s="22" t="str">
        <f t="shared" si="97"/>
        <v/>
      </c>
      <c r="N485" s="13"/>
      <c r="Q485" s="73" t="str">
        <f>IF(NOT($H485=""), $H485, IF($C485="", "", IF(IFERROR(INDEX('Intro &amp; Setup'!$AO$17:$AO$66, MATCH($C485, 'Intro &amp; Setup'!$AF$17:$AF$66, 0)), "")="", $Q$4, IFERROR(INDEX('Intro &amp; Setup'!$AO$17:$AO$66, MATCH($C485, 'Intro &amp; Setup'!$AF$17:$AF$66, 0)), ""))))</f>
        <v/>
      </c>
      <c r="U485" s="41" t="str">
        <f t="shared" si="108"/>
        <v/>
      </c>
      <c r="W485" s="28" t="str">
        <f t="shared" si="98"/>
        <v/>
      </c>
      <c r="X485" s="36" t="str">
        <f t="shared" si="99"/>
        <v/>
      </c>
      <c r="Y485" s="36"/>
      <c r="Z485" s="36"/>
      <c r="AA485" s="36" t="str">
        <f t="shared" si="100"/>
        <v/>
      </c>
      <c r="AB485" s="36" t="str">
        <f t="shared" si="101"/>
        <v/>
      </c>
      <c r="AC485" s="29" t="str">
        <f t="shared" si="102"/>
        <v/>
      </c>
      <c r="AE485" s="28" t="str">
        <f t="shared" si="103"/>
        <v/>
      </c>
      <c r="AF485" s="36" t="str">
        <f t="shared" si="104"/>
        <v/>
      </c>
      <c r="AG485" s="36"/>
      <c r="AH485" s="36"/>
      <c r="AI485" s="36" t="str">
        <f t="shared" si="105"/>
        <v/>
      </c>
      <c r="AJ485" s="36" t="str">
        <f t="shared" si="106"/>
        <v/>
      </c>
      <c r="AK485" s="29"/>
      <c r="AM485" s="41" t="str">
        <f t="shared" si="109"/>
        <v/>
      </c>
    </row>
    <row r="486" spans="1:39" ht="14.45" customHeight="1" x14ac:dyDescent="0.25">
      <c r="A486" s="13"/>
      <c r="B486" s="84"/>
      <c r="C486" s="85"/>
      <c r="D486" s="86"/>
      <c r="E486" s="86"/>
      <c r="F486" s="87"/>
      <c r="G486" s="87"/>
      <c r="H486" s="88"/>
      <c r="I486" s="13"/>
      <c r="J486" s="17" t="str">
        <f t="shared" si="107"/>
        <v/>
      </c>
      <c r="K486" s="13"/>
      <c r="L486" s="21" t="str">
        <f t="shared" si="96"/>
        <v/>
      </c>
      <c r="M486" s="22" t="str">
        <f t="shared" si="97"/>
        <v/>
      </c>
      <c r="N486" s="13"/>
      <c r="Q486" s="73" t="str">
        <f>IF(NOT($H486=""), $H486, IF($C486="", "", IF(IFERROR(INDEX('Intro &amp; Setup'!$AO$17:$AO$66, MATCH($C486, 'Intro &amp; Setup'!$AF$17:$AF$66, 0)), "")="", $Q$4, IFERROR(INDEX('Intro &amp; Setup'!$AO$17:$AO$66, MATCH($C486, 'Intro &amp; Setup'!$AF$17:$AF$66, 0)), ""))))</f>
        <v/>
      </c>
      <c r="U486" s="41" t="str">
        <f t="shared" si="108"/>
        <v/>
      </c>
      <c r="W486" s="28" t="str">
        <f t="shared" si="98"/>
        <v/>
      </c>
      <c r="X486" s="36" t="str">
        <f t="shared" si="99"/>
        <v/>
      </c>
      <c r="Y486" s="36"/>
      <c r="Z486" s="36"/>
      <c r="AA486" s="36" t="str">
        <f t="shared" si="100"/>
        <v/>
      </c>
      <c r="AB486" s="36" t="str">
        <f t="shared" si="101"/>
        <v/>
      </c>
      <c r="AC486" s="29" t="str">
        <f t="shared" si="102"/>
        <v/>
      </c>
      <c r="AE486" s="28" t="str">
        <f t="shared" si="103"/>
        <v/>
      </c>
      <c r="AF486" s="36" t="str">
        <f t="shared" si="104"/>
        <v/>
      </c>
      <c r="AG486" s="36"/>
      <c r="AH486" s="36"/>
      <c r="AI486" s="36" t="str">
        <f t="shared" si="105"/>
        <v/>
      </c>
      <c r="AJ486" s="36" t="str">
        <f t="shared" si="106"/>
        <v/>
      </c>
      <c r="AK486" s="29"/>
      <c r="AM486" s="41" t="str">
        <f t="shared" si="109"/>
        <v/>
      </c>
    </row>
    <row r="487" spans="1:39" ht="14.45" customHeight="1" x14ac:dyDescent="0.25">
      <c r="A487" s="13"/>
      <c r="B487" s="84"/>
      <c r="C487" s="85"/>
      <c r="D487" s="86"/>
      <c r="E487" s="86"/>
      <c r="F487" s="87"/>
      <c r="G487" s="87"/>
      <c r="H487" s="88"/>
      <c r="I487" s="13"/>
      <c r="J487" s="17" t="str">
        <f t="shared" si="107"/>
        <v/>
      </c>
      <c r="K487" s="13"/>
      <c r="L487" s="21" t="str">
        <f t="shared" si="96"/>
        <v/>
      </c>
      <c r="M487" s="22" t="str">
        <f t="shared" si="97"/>
        <v/>
      </c>
      <c r="N487" s="13"/>
      <c r="Q487" s="73" t="str">
        <f>IF(NOT($H487=""), $H487, IF($C487="", "", IF(IFERROR(INDEX('Intro &amp; Setup'!$AO$17:$AO$66, MATCH($C487, 'Intro &amp; Setup'!$AF$17:$AF$66, 0)), "")="", $Q$4, IFERROR(INDEX('Intro &amp; Setup'!$AO$17:$AO$66, MATCH($C487, 'Intro &amp; Setup'!$AF$17:$AF$66, 0)), ""))))</f>
        <v/>
      </c>
      <c r="U487" s="41" t="str">
        <f t="shared" si="108"/>
        <v/>
      </c>
      <c r="W487" s="28" t="str">
        <f t="shared" si="98"/>
        <v/>
      </c>
      <c r="X487" s="36" t="str">
        <f t="shared" si="99"/>
        <v/>
      </c>
      <c r="Y487" s="36"/>
      <c r="Z487" s="36"/>
      <c r="AA487" s="36" t="str">
        <f t="shared" si="100"/>
        <v/>
      </c>
      <c r="AB487" s="36" t="str">
        <f t="shared" si="101"/>
        <v/>
      </c>
      <c r="AC487" s="29" t="str">
        <f t="shared" si="102"/>
        <v/>
      </c>
      <c r="AE487" s="28" t="str">
        <f t="shared" si="103"/>
        <v/>
      </c>
      <c r="AF487" s="36" t="str">
        <f t="shared" si="104"/>
        <v/>
      </c>
      <c r="AG487" s="36"/>
      <c r="AH487" s="36"/>
      <c r="AI487" s="36" t="str">
        <f t="shared" si="105"/>
        <v/>
      </c>
      <c r="AJ487" s="36" t="str">
        <f t="shared" si="106"/>
        <v/>
      </c>
      <c r="AK487" s="29"/>
      <c r="AM487" s="41" t="str">
        <f t="shared" si="109"/>
        <v/>
      </c>
    </row>
    <row r="488" spans="1:39" ht="14.45" customHeight="1" x14ac:dyDescent="0.25">
      <c r="A488" s="13"/>
      <c r="B488" s="84"/>
      <c r="C488" s="85"/>
      <c r="D488" s="86"/>
      <c r="E488" s="86"/>
      <c r="F488" s="87"/>
      <c r="G488" s="87"/>
      <c r="H488" s="88"/>
      <c r="I488" s="13"/>
      <c r="J488" s="17" t="str">
        <f t="shared" si="107"/>
        <v/>
      </c>
      <c r="K488" s="13"/>
      <c r="L488" s="21" t="str">
        <f t="shared" si="96"/>
        <v/>
      </c>
      <c r="M488" s="22" t="str">
        <f t="shared" si="97"/>
        <v/>
      </c>
      <c r="N488" s="13"/>
      <c r="Q488" s="73" t="str">
        <f>IF(NOT($H488=""), $H488, IF($C488="", "", IF(IFERROR(INDEX('Intro &amp; Setup'!$AO$17:$AO$66, MATCH($C488, 'Intro &amp; Setup'!$AF$17:$AF$66, 0)), "")="", $Q$4, IFERROR(INDEX('Intro &amp; Setup'!$AO$17:$AO$66, MATCH($C488, 'Intro &amp; Setup'!$AF$17:$AF$66, 0)), ""))))</f>
        <v/>
      </c>
      <c r="U488" s="41" t="str">
        <f t="shared" si="108"/>
        <v/>
      </c>
      <c r="W488" s="28" t="str">
        <f t="shared" si="98"/>
        <v/>
      </c>
      <c r="X488" s="36" t="str">
        <f t="shared" si="99"/>
        <v/>
      </c>
      <c r="Y488" s="36"/>
      <c r="Z488" s="36"/>
      <c r="AA488" s="36" t="str">
        <f t="shared" si="100"/>
        <v/>
      </c>
      <c r="AB488" s="36" t="str">
        <f t="shared" si="101"/>
        <v/>
      </c>
      <c r="AC488" s="29" t="str">
        <f t="shared" si="102"/>
        <v/>
      </c>
      <c r="AE488" s="28" t="str">
        <f t="shared" si="103"/>
        <v/>
      </c>
      <c r="AF488" s="36" t="str">
        <f t="shared" si="104"/>
        <v/>
      </c>
      <c r="AG488" s="36"/>
      <c r="AH488" s="36"/>
      <c r="AI488" s="36" t="str">
        <f t="shared" si="105"/>
        <v/>
      </c>
      <c r="AJ488" s="36" t="str">
        <f t="shared" si="106"/>
        <v/>
      </c>
      <c r="AK488" s="29"/>
      <c r="AM488" s="41" t="str">
        <f t="shared" si="109"/>
        <v/>
      </c>
    </row>
    <row r="489" spans="1:39" ht="14.45" customHeight="1" x14ac:dyDescent="0.25">
      <c r="A489" s="13"/>
      <c r="B489" s="84"/>
      <c r="C489" s="85"/>
      <c r="D489" s="86"/>
      <c r="E489" s="86"/>
      <c r="F489" s="87"/>
      <c r="G489" s="87"/>
      <c r="H489" s="88"/>
      <c r="I489" s="13"/>
      <c r="J489" s="17" t="str">
        <f t="shared" si="107"/>
        <v/>
      </c>
      <c r="K489" s="13"/>
      <c r="L489" s="21" t="str">
        <f t="shared" si="96"/>
        <v/>
      </c>
      <c r="M489" s="22" t="str">
        <f t="shared" si="97"/>
        <v/>
      </c>
      <c r="N489" s="13"/>
      <c r="Q489" s="73" t="str">
        <f>IF(NOT($H489=""), $H489, IF($C489="", "", IF(IFERROR(INDEX('Intro &amp; Setup'!$AO$17:$AO$66, MATCH($C489, 'Intro &amp; Setup'!$AF$17:$AF$66, 0)), "")="", $Q$4, IFERROR(INDEX('Intro &amp; Setup'!$AO$17:$AO$66, MATCH($C489, 'Intro &amp; Setup'!$AF$17:$AF$66, 0)), ""))))</f>
        <v/>
      </c>
      <c r="U489" s="41" t="str">
        <f t="shared" si="108"/>
        <v/>
      </c>
      <c r="W489" s="28" t="str">
        <f t="shared" si="98"/>
        <v/>
      </c>
      <c r="X489" s="36" t="str">
        <f t="shared" si="99"/>
        <v/>
      </c>
      <c r="Y489" s="36"/>
      <c r="Z489" s="36"/>
      <c r="AA489" s="36" t="str">
        <f t="shared" si="100"/>
        <v/>
      </c>
      <c r="AB489" s="36" t="str">
        <f t="shared" si="101"/>
        <v/>
      </c>
      <c r="AC489" s="29" t="str">
        <f t="shared" si="102"/>
        <v/>
      </c>
      <c r="AE489" s="28" t="str">
        <f t="shared" si="103"/>
        <v/>
      </c>
      <c r="AF489" s="36" t="str">
        <f t="shared" si="104"/>
        <v/>
      </c>
      <c r="AG489" s="36"/>
      <c r="AH489" s="36"/>
      <c r="AI489" s="36" t="str">
        <f t="shared" si="105"/>
        <v/>
      </c>
      <c r="AJ489" s="36" t="str">
        <f t="shared" si="106"/>
        <v/>
      </c>
      <c r="AK489" s="29"/>
      <c r="AM489" s="41" t="str">
        <f t="shared" si="109"/>
        <v/>
      </c>
    </row>
    <row r="490" spans="1:39" ht="14.45" customHeight="1" x14ac:dyDescent="0.25">
      <c r="A490" s="13"/>
      <c r="B490" s="84"/>
      <c r="C490" s="85"/>
      <c r="D490" s="86"/>
      <c r="E490" s="86"/>
      <c r="F490" s="87"/>
      <c r="G490" s="87"/>
      <c r="H490" s="88"/>
      <c r="I490" s="13"/>
      <c r="J490" s="17" t="str">
        <f t="shared" si="107"/>
        <v/>
      </c>
      <c r="K490" s="13"/>
      <c r="L490" s="21" t="str">
        <f t="shared" si="96"/>
        <v/>
      </c>
      <c r="M490" s="22" t="str">
        <f t="shared" si="97"/>
        <v/>
      </c>
      <c r="N490" s="13"/>
      <c r="Q490" s="73" t="str">
        <f>IF(NOT($H490=""), $H490, IF($C490="", "", IF(IFERROR(INDEX('Intro &amp; Setup'!$AO$17:$AO$66, MATCH($C490, 'Intro &amp; Setup'!$AF$17:$AF$66, 0)), "")="", $Q$4, IFERROR(INDEX('Intro &amp; Setup'!$AO$17:$AO$66, MATCH($C490, 'Intro &amp; Setup'!$AF$17:$AF$66, 0)), ""))))</f>
        <v/>
      </c>
      <c r="U490" s="41" t="str">
        <f t="shared" si="108"/>
        <v/>
      </c>
      <c r="W490" s="28" t="str">
        <f t="shared" si="98"/>
        <v/>
      </c>
      <c r="X490" s="36" t="str">
        <f t="shared" si="99"/>
        <v/>
      </c>
      <c r="Y490" s="36"/>
      <c r="Z490" s="36"/>
      <c r="AA490" s="36" t="str">
        <f t="shared" si="100"/>
        <v/>
      </c>
      <c r="AB490" s="36" t="str">
        <f t="shared" si="101"/>
        <v/>
      </c>
      <c r="AC490" s="29" t="str">
        <f t="shared" si="102"/>
        <v/>
      </c>
      <c r="AE490" s="28" t="str">
        <f t="shared" si="103"/>
        <v/>
      </c>
      <c r="AF490" s="36" t="str">
        <f t="shared" si="104"/>
        <v/>
      </c>
      <c r="AG490" s="36"/>
      <c r="AH490" s="36"/>
      <c r="AI490" s="36" t="str">
        <f t="shared" si="105"/>
        <v/>
      </c>
      <c r="AJ490" s="36" t="str">
        <f t="shared" si="106"/>
        <v/>
      </c>
      <c r="AK490" s="29"/>
      <c r="AM490" s="41" t="str">
        <f t="shared" si="109"/>
        <v/>
      </c>
    </row>
    <row r="491" spans="1:39" ht="14.45" customHeight="1" x14ac:dyDescent="0.25">
      <c r="A491" s="13"/>
      <c r="B491" s="84"/>
      <c r="C491" s="85"/>
      <c r="D491" s="86"/>
      <c r="E491" s="86"/>
      <c r="F491" s="87"/>
      <c r="G491" s="87"/>
      <c r="H491" s="88"/>
      <c r="I491" s="13"/>
      <c r="J491" s="17" t="str">
        <f t="shared" si="107"/>
        <v/>
      </c>
      <c r="K491" s="13"/>
      <c r="L491" s="21" t="str">
        <f t="shared" si="96"/>
        <v/>
      </c>
      <c r="M491" s="22" t="str">
        <f t="shared" si="97"/>
        <v/>
      </c>
      <c r="N491" s="13"/>
      <c r="Q491" s="73" t="str">
        <f>IF(NOT($H491=""), $H491, IF($C491="", "", IF(IFERROR(INDEX('Intro &amp; Setup'!$AO$17:$AO$66, MATCH($C491, 'Intro &amp; Setup'!$AF$17:$AF$66, 0)), "")="", $Q$4, IFERROR(INDEX('Intro &amp; Setup'!$AO$17:$AO$66, MATCH($C491, 'Intro &amp; Setup'!$AF$17:$AF$66, 0)), ""))))</f>
        <v/>
      </c>
      <c r="U491" s="41" t="str">
        <f t="shared" si="108"/>
        <v/>
      </c>
      <c r="W491" s="28" t="str">
        <f t="shared" si="98"/>
        <v/>
      </c>
      <c r="X491" s="36" t="str">
        <f t="shared" si="99"/>
        <v/>
      </c>
      <c r="Y491" s="36"/>
      <c r="Z491" s="36"/>
      <c r="AA491" s="36" t="str">
        <f t="shared" si="100"/>
        <v/>
      </c>
      <c r="AB491" s="36" t="str">
        <f t="shared" si="101"/>
        <v/>
      </c>
      <c r="AC491" s="29" t="str">
        <f t="shared" si="102"/>
        <v/>
      </c>
      <c r="AE491" s="28" t="str">
        <f t="shared" si="103"/>
        <v/>
      </c>
      <c r="AF491" s="36" t="str">
        <f t="shared" si="104"/>
        <v/>
      </c>
      <c r="AG491" s="36"/>
      <c r="AH491" s="36"/>
      <c r="AI491" s="36" t="str">
        <f t="shared" si="105"/>
        <v/>
      </c>
      <c r="AJ491" s="36" t="str">
        <f t="shared" si="106"/>
        <v/>
      </c>
      <c r="AK491" s="29"/>
      <c r="AM491" s="41" t="str">
        <f t="shared" si="109"/>
        <v/>
      </c>
    </row>
    <row r="492" spans="1:39" ht="14.45" customHeight="1" x14ac:dyDescent="0.25">
      <c r="A492" s="13"/>
      <c r="B492" s="84"/>
      <c r="C492" s="85"/>
      <c r="D492" s="86"/>
      <c r="E492" s="86"/>
      <c r="F492" s="87"/>
      <c r="G492" s="87"/>
      <c r="H492" s="88"/>
      <c r="I492" s="13"/>
      <c r="J492" s="17" t="str">
        <f t="shared" si="107"/>
        <v/>
      </c>
      <c r="K492" s="13"/>
      <c r="L492" s="21" t="str">
        <f t="shared" si="96"/>
        <v/>
      </c>
      <c r="M492" s="22" t="str">
        <f t="shared" si="97"/>
        <v/>
      </c>
      <c r="N492" s="13"/>
      <c r="Q492" s="73" t="str">
        <f>IF(NOT($H492=""), $H492, IF($C492="", "", IF(IFERROR(INDEX('Intro &amp; Setup'!$AO$17:$AO$66, MATCH($C492, 'Intro &amp; Setup'!$AF$17:$AF$66, 0)), "")="", $Q$4, IFERROR(INDEX('Intro &amp; Setup'!$AO$17:$AO$66, MATCH($C492, 'Intro &amp; Setup'!$AF$17:$AF$66, 0)), ""))))</f>
        <v/>
      </c>
      <c r="U492" s="41" t="str">
        <f t="shared" si="108"/>
        <v/>
      </c>
      <c r="W492" s="28" t="str">
        <f t="shared" si="98"/>
        <v/>
      </c>
      <c r="X492" s="36" t="str">
        <f t="shared" si="99"/>
        <v/>
      </c>
      <c r="Y492" s="36"/>
      <c r="Z492" s="36"/>
      <c r="AA492" s="36" t="str">
        <f t="shared" si="100"/>
        <v/>
      </c>
      <c r="AB492" s="36" t="str">
        <f t="shared" si="101"/>
        <v/>
      </c>
      <c r="AC492" s="29" t="str">
        <f t="shared" si="102"/>
        <v/>
      </c>
      <c r="AE492" s="28" t="str">
        <f t="shared" si="103"/>
        <v/>
      </c>
      <c r="AF492" s="36" t="str">
        <f t="shared" si="104"/>
        <v/>
      </c>
      <c r="AG492" s="36"/>
      <c r="AH492" s="36"/>
      <c r="AI492" s="36" t="str">
        <f t="shared" si="105"/>
        <v/>
      </c>
      <c r="AJ492" s="36" t="str">
        <f t="shared" si="106"/>
        <v/>
      </c>
      <c r="AK492" s="29"/>
      <c r="AM492" s="41" t="str">
        <f t="shared" si="109"/>
        <v/>
      </c>
    </row>
    <row r="493" spans="1:39" ht="14.45" customHeight="1" x14ac:dyDescent="0.25">
      <c r="A493" s="13"/>
      <c r="B493" s="84"/>
      <c r="C493" s="85"/>
      <c r="D493" s="86"/>
      <c r="E493" s="86"/>
      <c r="F493" s="87"/>
      <c r="G493" s="87"/>
      <c r="H493" s="88"/>
      <c r="I493" s="13"/>
      <c r="J493" s="17" t="str">
        <f t="shared" si="107"/>
        <v/>
      </c>
      <c r="K493" s="13"/>
      <c r="L493" s="21" t="str">
        <f t="shared" si="96"/>
        <v/>
      </c>
      <c r="M493" s="22" t="str">
        <f t="shared" si="97"/>
        <v/>
      </c>
      <c r="N493" s="13"/>
      <c r="Q493" s="73" t="str">
        <f>IF(NOT($H493=""), $H493, IF($C493="", "", IF(IFERROR(INDEX('Intro &amp; Setup'!$AO$17:$AO$66, MATCH($C493, 'Intro &amp; Setup'!$AF$17:$AF$66, 0)), "")="", $Q$4, IFERROR(INDEX('Intro &amp; Setup'!$AO$17:$AO$66, MATCH($C493, 'Intro &amp; Setup'!$AF$17:$AF$66, 0)), ""))))</f>
        <v/>
      </c>
      <c r="U493" s="41" t="str">
        <f t="shared" si="108"/>
        <v/>
      </c>
      <c r="W493" s="28" t="str">
        <f t="shared" si="98"/>
        <v/>
      </c>
      <c r="X493" s="36" t="str">
        <f t="shared" si="99"/>
        <v/>
      </c>
      <c r="Y493" s="36"/>
      <c r="Z493" s="36"/>
      <c r="AA493" s="36" t="str">
        <f t="shared" si="100"/>
        <v/>
      </c>
      <c r="AB493" s="36" t="str">
        <f t="shared" si="101"/>
        <v/>
      </c>
      <c r="AC493" s="29" t="str">
        <f t="shared" si="102"/>
        <v/>
      </c>
      <c r="AE493" s="28" t="str">
        <f t="shared" si="103"/>
        <v/>
      </c>
      <c r="AF493" s="36" t="str">
        <f t="shared" si="104"/>
        <v/>
      </c>
      <c r="AG493" s="36"/>
      <c r="AH493" s="36"/>
      <c r="AI493" s="36" t="str">
        <f t="shared" si="105"/>
        <v/>
      </c>
      <c r="AJ493" s="36" t="str">
        <f t="shared" si="106"/>
        <v/>
      </c>
      <c r="AK493" s="29"/>
      <c r="AM493" s="41" t="str">
        <f t="shared" si="109"/>
        <v/>
      </c>
    </row>
    <row r="494" spans="1:39" ht="14.45" customHeight="1" x14ac:dyDescent="0.25">
      <c r="A494" s="13"/>
      <c r="B494" s="84"/>
      <c r="C494" s="85"/>
      <c r="D494" s="86"/>
      <c r="E494" s="86"/>
      <c r="F494" s="87"/>
      <c r="G494" s="87"/>
      <c r="H494" s="88"/>
      <c r="I494" s="13"/>
      <c r="J494" s="17" t="str">
        <f t="shared" si="107"/>
        <v/>
      </c>
      <c r="K494" s="13"/>
      <c r="L494" s="21" t="str">
        <f t="shared" si="96"/>
        <v/>
      </c>
      <c r="M494" s="22" t="str">
        <f t="shared" si="97"/>
        <v/>
      </c>
      <c r="N494" s="13"/>
      <c r="Q494" s="73" t="str">
        <f>IF(NOT($H494=""), $H494, IF($C494="", "", IF(IFERROR(INDEX('Intro &amp; Setup'!$AO$17:$AO$66, MATCH($C494, 'Intro &amp; Setup'!$AF$17:$AF$66, 0)), "")="", $Q$4, IFERROR(INDEX('Intro &amp; Setup'!$AO$17:$AO$66, MATCH($C494, 'Intro &amp; Setup'!$AF$17:$AF$66, 0)), ""))))</f>
        <v/>
      </c>
      <c r="U494" s="41" t="str">
        <f t="shared" si="108"/>
        <v/>
      </c>
      <c r="W494" s="28" t="str">
        <f t="shared" si="98"/>
        <v/>
      </c>
      <c r="X494" s="36" t="str">
        <f t="shared" si="99"/>
        <v/>
      </c>
      <c r="Y494" s="36"/>
      <c r="Z494" s="36"/>
      <c r="AA494" s="36" t="str">
        <f t="shared" si="100"/>
        <v/>
      </c>
      <c r="AB494" s="36" t="str">
        <f t="shared" si="101"/>
        <v/>
      </c>
      <c r="AC494" s="29" t="str">
        <f t="shared" si="102"/>
        <v/>
      </c>
      <c r="AE494" s="28" t="str">
        <f t="shared" si="103"/>
        <v/>
      </c>
      <c r="AF494" s="36" t="str">
        <f t="shared" si="104"/>
        <v/>
      </c>
      <c r="AG494" s="36"/>
      <c r="AH494" s="36"/>
      <c r="AI494" s="36" t="str">
        <f t="shared" si="105"/>
        <v/>
      </c>
      <c r="AJ494" s="36" t="str">
        <f t="shared" si="106"/>
        <v/>
      </c>
      <c r="AK494" s="29"/>
      <c r="AM494" s="41" t="str">
        <f t="shared" si="109"/>
        <v/>
      </c>
    </row>
    <row r="495" spans="1:39" ht="14.45" customHeight="1" x14ac:dyDescent="0.25">
      <c r="A495" s="13"/>
      <c r="B495" s="84"/>
      <c r="C495" s="85"/>
      <c r="D495" s="86"/>
      <c r="E495" s="86"/>
      <c r="F495" s="87"/>
      <c r="G495" s="87"/>
      <c r="H495" s="88"/>
      <c r="I495" s="13"/>
      <c r="J495" s="17" t="str">
        <f t="shared" si="107"/>
        <v/>
      </c>
      <c r="K495" s="13"/>
      <c r="L495" s="21" t="str">
        <f t="shared" si="96"/>
        <v/>
      </c>
      <c r="M495" s="22" t="str">
        <f t="shared" si="97"/>
        <v/>
      </c>
      <c r="N495" s="13"/>
      <c r="Q495" s="73" t="str">
        <f>IF(NOT($H495=""), $H495, IF($C495="", "", IF(IFERROR(INDEX('Intro &amp; Setup'!$AO$17:$AO$66, MATCH($C495, 'Intro &amp; Setup'!$AF$17:$AF$66, 0)), "")="", $Q$4, IFERROR(INDEX('Intro &amp; Setup'!$AO$17:$AO$66, MATCH($C495, 'Intro &amp; Setup'!$AF$17:$AF$66, 0)), ""))))</f>
        <v/>
      </c>
      <c r="U495" s="41" t="str">
        <f t="shared" si="108"/>
        <v/>
      </c>
      <c r="W495" s="28" t="str">
        <f t="shared" si="98"/>
        <v/>
      </c>
      <c r="X495" s="36" t="str">
        <f t="shared" si="99"/>
        <v/>
      </c>
      <c r="Y495" s="36"/>
      <c r="Z495" s="36"/>
      <c r="AA495" s="36" t="str">
        <f t="shared" si="100"/>
        <v/>
      </c>
      <c r="AB495" s="36" t="str">
        <f t="shared" si="101"/>
        <v/>
      </c>
      <c r="AC495" s="29" t="str">
        <f t="shared" si="102"/>
        <v/>
      </c>
      <c r="AE495" s="28" t="str">
        <f t="shared" si="103"/>
        <v/>
      </c>
      <c r="AF495" s="36" t="str">
        <f t="shared" si="104"/>
        <v/>
      </c>
      <c r="AG495" s="36"/>
      <c r="AH495" s="36"/>
      <c r="AI495" s="36" t="str">
        <f t="shared" si="105"/>
        <v/>
      </c>
      <c r="AJ495" s="36" t="str">
        <f t="shared" si="106"/>
        <v/>
      </c>
      <c r="AK495" s="29"/>
      <c r="AM495" s="41" t="str">
        <f t="shared" si="109"/>
        <v/>
      </c>
    </row>
    <row r="496" spans="1:39" ht="14.45" customHeight="1" x14ac:dyDescent="0.25">
      <c r="A496" s="13"/>
      <c r="B496" s="84"/>
      <c r="C496" s="85"/>
      <c r="D496" s="86"/>
      <c r="E496" s="86"/>
      <c r="F496" s="87"/>
      <c r="G496" s="87"/>
      <c r="H496" s="88"/>
      <c r="I496" s="13"/>
      <c r="J496" s="17" t="str">
        <f t="shared" si="107"/>
        <v/>
      </c>
      <c r="K496" s="13"/>
      <c r="L496" s="21" t="str">
        <f t="shared" si="96"/>
        <v/>
      </c>
      <c r="M496" s="22" t="str">
        <f t="shared" si="97"/>
        <v/>
      </c>
      <c r="N496" s="13"/>
      <c r="Q496" s="73" t="str">
        <f>IF(NOT($H496=""), $H496, IF($C496="", "", IF(IFERROR(INDEX('Intro &amp; Setup'!$AO$17:$AO$66, MATCH($C496, 'Intro &amp; Setup'!$AF$17:$AF$66, 0)), "")="", $Q$4, IFERROR(INDEX('Intro &amp; Setup'!$AO$17:$AO$66, MATCH($C496, 'Intro &amp; Setup'!$AF$17:$AF$66, 0)), ""))))</f>
        <v/>
      </c>
      <c r="U496" s="41" t="str">
        <f t="shared" si="108"/>
        <v/>
      </c>
      <c r="W496" s="28" t="str">
        <f t="shared" si="98"/>
        <v/>
      </c>
      <c r="X496" s="36" t="str">
        <f t="shared" si="99"/>
        <v/>
      </c>
      <c r="Y496" s="36"/>
      <c r="Z496" s="36"/>
      <c r="AA496" s="36" t="str">
        <f t="shared" si="100"/>
        <v/>
      </c>
      <c r="AB496" s="36" t="str">
        <f t="shared" si="101"/>
        <v/>
      </c>
      <c r="AC496" s="29" t="str">
        <f t="shared" si="102"/>
        <v/>
      </c>
      <c r="AE496" s="28" t="str">
        <f t="shared" si="103"/>
        <v/>
      </c>
      <c r="AF496" s="36" t="str">
        <f t="shared" si="104"/>
        <v/>
      </c>
      <c r="AG496" s="36"/>
      <c r="AH496" s="36"/>
      <c r="AI496" s="36" t="str">
        <f t="shared" si="105"/>
        <v/>
      </c>
      <c r="AJ496" s="36" t="str">
        <f t="shared" si="106"/>
        <v/>
      </c>
      <c r="AK496" s="29"/>
      <c r="AM496" s="41" t="str">
        <f t="shared" si="109"/>
        <v/>
      </c>
    </row>
    <row r="497" spans="1:39" ht="14.45" customHeight="1" x14ac:dyDescent="0.25">
      <c r="A497" s="13"/>
      <c r="B497" s="84"/>
      <c r="C497" s="85"/>
      <c r="D497" s="86"/>
      <c r="E497" s="86"/>
      <c r="F497" s="87"/>
      <c r="G497" s="87"/>
      <c r="H497" s="88"/>
      <c r="I497" s="13"/>
      <c r="J497" s="17" t="str">
        <f t="shared" si="107"/>
        <v/>
      </c>
      <c r="K497" s="13"/>
      <c r="L497" s="21" t="str">
        <f t="shared" si="96"/>
        <v/>
      </c>
      <c r="M497" s="22" t="str">
        <f t="shared" si="97"/>
        <v/>
      </c>
      <c r="N497" s="13"/>
      <c r="Q497" s="73" t="str">
        <f>IF(NOT($H497=""), $H497, IF($C497="", "", IF(IFERROR(INDEX('Intro &amp; Setup'!$AO$17:$AO$66, MATCH($C497, 'Intro &amp; Setup'!$AF$17:$AF$66, 0)), "")="", $Q$4, IFERROR(INDEX('Intro &amp; Setup'!$AO$17:$AO$66, MATCH($C497, 'Intro &amp; Setup'!$AF$17:$AF$66, 0)), ""))))</f>
        <v/>
      </c>
      <c r="U497" s="41" t="str">
        <f t="shared" si="108"/>
        <v/>
      </c>
      <c r="W497" s="28" t="str">
        <f t="shared" si="98"/>
        <v/>
      </c>
      <c r="X497" s="36" t="str">
        <f t="shared" si="99"/>
        <v/>
      </c>
      <c r="Y497" s="36"/>
      <c r="Z497" s="36"/>
      <c r="AA497" s="36" t="str">
        <f t="shared" si="100"/>
        <v/>
      </c>
      <c r="AB497" s="36" t="str">
        <f t="shared" si="101"/>
        <v/>
      </c>
      <c r="AC497" s="29" t="str">
        <f t="shared" si="102"/>
        <v/>
      </c>
      <c r="AE497" s="28" t="str">
        <f t="shared" si="103"/>
        <v/>
      </c>
      <c r="AF497" s="36" t="str">
        <f t="shared" si="104"/>
        <v/>
      </c>
      <c r="AG497" s="36"/>
      <c r="AH497" s="36"/>
      <c r="AI497" s="36" t="str">
        <f t="shared" si="105"/>
        <v/>
      </c>
      <c r="AJ497" s="36" t="str">
        <f t="shared" si="106"/>
        <v/>
      </c>
      <c r="AK497" s="29"/>
      <c r="AM497" s="41" t="str">
        <f t="shared" si="109"/>
        <v/>
      </c>
    </row>
    <row r="498" spans="1:39" ht="14.45" customHeight="1" x14ac:dyDescent="0.25">
      <c r="A498" s="13"/>
      <c r="B498" s="84"/>
      <c r="C498" s="85"/>
      <c r="D498" s="86"/>
      <c r="E498" s="86"/>
      <c r="F498" s="87"/>
      <c r="G498" s="87"/>
      <c r="H498" s="88"/>
      <c r="I498" s="13"/>
      <c r="J498" s="17" t="str">
        <f t="shared" si="107"/>
        <v/>
      </c>
      <c r="K498" s="13"/>
      <c r="L498" s="21" t="str">
        <f t="shared" si="96"/>
        <v/>
      </c>
      <c r="M498" s="22" t="str">
        <f t="shared" si="97"/>
        <v/>
      </c>
      <c r="N498" s="13"/>
      <c r="Q498" s="73" t="str">
        <f>IF(NOT($H498=""), $H498, IF($C498="", "", IF(IFERROR(INDEX('Intro &amp; Setup'!$AO$17:$AO$66, MATCH($C498, 'Intro &amp; Setup'!$AF$17:$AF$66, 0)), "")="", $Q$4, IFERROR(INDEX('Intro &amp; Setup'!$AO$17:$AO$66, MATCH($C498, 'Intro &amp; Setup'!$AF$17:$AF$66, 0)), ""))))</f>
        <v/>
      </c>
      <c r="U498" s="41" t="str">
        <f t="shared" si="108"/>
        <v/>
      </c>
      <c r="W498" s="28" t="str">
        <f t="shared" si="98"/>
        <v/>
      </c>
      <c r="X498" s="36" t="str">
        <f t="shared" si="99"/>
        <v/>
      </c>
      <c r="Y498" s="36"/>
      <c r="Z498" s="36"/>
      <c r="AA498" s="36" t="str">
        <f t="shared" si="100"/>
        <v/>
      </c>
      <c r="AB498" s="36" t="str">
        <f t="shared" si="101"/>
        <v/>
      </c>
      <c r="AC498" s="29" t="str">
        <f t="shared" si="102"/>
        <v/>
      </c>
      <c r="AE498" s="28" t="str">
        <f t="shared" si="103"/>
        <v/>
      </c>
      <c r="AF498" s="36" t="str">
        <f t="shared" si="104"/>
        <v/>
      </c>
      <c r="AG498" s="36"/>
      <c r="AH498" s="36"/>
      <c r="AI498" s="36" t="str">
        <f t="shared" si="105"/>
        <v/>
      </c>
      <c r="AJ498" s="36" t="str">
        <f t="shared" si="106"/>
        <v/>
      </c>
      <c r="AK498" s="29"/>
      <c r="AM498" s="41" t="str">
        <f t="shared" si="109"/>
        <v/>
      </c>
    </row>
    <row r="499" spans="1:39" ht="14.45" customHeight="1" x14ac:dyDescent="0.25">
      <c r="A499" s="13"/>
      <c r="B499" s="84"/>
      <c r="C499" s="85"/>
      <c r="D499" s="86"/>
      <c r="E499" s="86"/>
      <c r="F499" s="87"/>
      <c r="G499" s="87"/>
      <c r="H499" s="88"/>
      <c r="I499" s="13"/>
      <c r="J499" s="17" t="str">
        <f t="shared" si="107"/>
        <v/>
      </c>
      <c r="K499" s="13"/>
      <c r="L499" s="21" t="str">
        <f t="shared" si="96"/>
        <v/>
      </c>
      <c r="M499" s="22" t="str">
        <f t="shared" si="97"/>
        <v/>
      </c>
      <c r="N499" s="13"/>
      <c r="Q499" s="73" t="str">
        <f>IF(NOT($H499=""), $H499, IF($C499="", "", IF(IFERROR(INDEX('Intro &amp; Setup'!$AO$17:$AO$66, MATCH($C499, 'Intro &amp; Setup'!$AF$17:$AF$66, 0)), "")="", $Q$4, IFERROR(INDEX('Intro &amp; Setup'!$AO$17:$AO$66, MATCH($C499, 'Intro &amp; Setup'!$AF$17:$AF$66, 0)), ""))))</f>
        <v/>
      </c>
      <c r="U499" s="41" t="str">
        <f t="shared" si="108"/>
        <v/>
      </c>
      <c r="W499" s="28" t="str">
        <f t="shared" si="98"/>
        <v/>
      </c>
      <c r="X499" s="36" t="str">
        <f t="shared" si="99"/>
        <v/>
      </c>
      <c r="Y499" s="36"/>
      <c r="Z499" s="36"/>
      <c r="AA499" s="36" t="str">
        <f t="shared" si="100"/>
        <v/>
      </c>
      <c r="AB499" s="36" t="str">
        <f t="shared" si="101"/>
        <v/>
      </c>
      <c r="AC499" s="29" t="str">
        <f t="shared" si="102"/>
        <v/>
      </c>
      <c r="AE499" s="28" t="str">
        <f t="shared" si="103"/>
        <v/>
      </c>
      <c r="AF499" s="36" t="str">
        <f t="shared" si="104"/>
        <v/>
      </c>
      <c r="AG499" s="36"/>
      <c r="AH499" s="36"/>
      <c r="AI499" s="36" t="str">
        <f t="shared" si="105"/>
        <v/>
      </c>
      <c r="AJ499" s="36" t="str">
        <f t="shared" si="106"/>
        <v/>
      </c>
      <c r="AK499" s="29"/>
      <c r="AM499" s="41" t="str">
        <f t="shared" si="109"/>
        <v/>
      </c>
    </row>
    <row r="500" spans="1:39" ht="14.45" customHeight="1" x14ac:dyDescent="0.25">
      <c r="A500" s="13"/>
      <c r="B500" s="84"/>
      <c r="C500" s="85"/>
      <c r="D500" s="86"/>
      <c r="E500" s="86"/>
      <c r="F500" s="87"/>
      <c r="G500" s="87"/>
      <c r="H500" s="88"/>
      <c r="I500" s="13"/>
      <c r="J500" s="17" t="str">
        <f t="shared" si="107"/>
        <v/>
      </c>
      <c r="K500" s="13"/>
      <c r="L500" s="21" t="str">
        <f t="shared" si="96"/>
        <v/>
      </c>
      <c r="M500" s="22" t="str">
        <f t="shared" si="97"/>
        <v/>
      </c>
      <c r="N500" s="13"/>
      <c r="Q500" s="73" t="str">
        <f>IF(NOT($H500=""), $H500, IF($C500="", "", IF(IFERROR(INDEX('Intro &amp; Setup'!$AO$17:$AO$66, MATCH($C500, 'Intro &amp; Setup'!$AF$17:$AF$66, 0)), "")="", $Q$4, IFERROR(INDEX('Intro &amp; Setup'!$AO$17:$AO$66, MATCH($C500, 'Intro &amp; Setup'!$AF$17:$AF$66, 0)), ""))))</f>
        <v/>
      </c>
      <c r="U500" s="41" t="str">
        <f t="shared" si="108"/>
        <v/>
      </c>
      <c r="W500" s="28" t="str">
        <f t="shared" si="98"/>
        <v/>
      </c>
      <c r="X500" s="36" t="str">
        <f t="shared" si="99"/>
        <v/>
      </c>
      <c r="Y500" s="36"/>
      <c r="Z500" s="36"/>
      <c r="AA500" s="36" t="str">
        <f t="shared" si="100"/>
        <v/>
      </c>
      <c r="AB500" s="36" t="str">
        <f t="shared" si="101"/>
        <v/>
      </c>
      <c r="AC500" s="29" t="str">
        <f t="shared" si="102"/>
        <v/>
      </c>
      <c r="AE500" s="28" t="str">
        <f t="shared" si="103"/>
        <v/>
      </c>
      <c r="AF500" s="36" t="str">
        <f t="shared" si="104"/>
        <v/>
      </c>
      <c r="AG500" s="36"/>
      <c r="AH500" s="36"/>
      <c r="AI500" s="36" t="str">
        <f t="shared" si="105"/>
        <v/>
      </c>
      <c r="AJ500" s="36" t="str">
        <f t="shared" si="106"/>
        <v/>
      </c>
      <c r="AK500" s="29"/>
      <c r="AM500" s="41" t="str">
        <f t="shared" si="109"/>
        <v/>
      </c>
    </row>
    <row r="501" spans="1:39" ht="14.45" customHeight="1" x14ac:dyDescent="0.25">
      <c r="A501" s="13"/>
      <c r="B501" s="84"/>
      <c r="C501" s="85"/>
      <c r="D501" s="86"/>
      <c r="E501" s="86"/>
      <c r="F501" s="87"/>
      <c r="G501" s="87"/>
      <c r="H501" s="88"/>
      <c r="I501" s="13"/>
      <c r="J501" s="17" t="str">
        <f t="shared" si="107"/>
        <v/>
      </c>
      <c r="K501" s="13"/>
      <c r="L501" s="21" t="str">
        <f t="shared" si="96"/>
        <v/>
      </c>
      <c r="M501" s="22" t="str">
        <f t="shared" si="97"/>
        <v/>
      </c>
      <c r="N501" s="13"/>
      <c r="Q501" s="73" t="str">
        <f>IF(NOT($H501=""), $H501, IF($C501="", "", IF(IFERROR(INDEX('Intro &amp; Setup'!$AO$17:$AO$66, MATCH($C501, 'Intro &amp; Setup'!$AF$17:$AF$66, 0)), "")="", $Q$4, IFERROR(INDEX('Intro &amp; Setup'!$AO$17:$AO$66, MATCH($C501, 'Intro &amp; Setup'!$AF$17:$AF$66, 0)), ""))))</f>
        <v/>
      </c>
      <c r="U501" s="41" t="str">
        <f t="shared" si="108"/>
        <v/>
      </c>
      <c r="W501" s="28" t="str">
        <f t="shared" si="98"/>
        <v/>
      </c>
      <c r="X501" s="36" t="str">
        <f t="shared" si="99"/>
        <v/>
      </c>
      <c r="Y501" s="36"/>
      <c r="Z501" s="36"/>
      <c r="AA501" s="36" t="str">
        <f t="shared" si="100"/>
        <v/>
      </c>
      <c r="AB501" s="36" t="str">
        <f t="shared" si="101"/>
        <v/>
      </c>
      <c r="AC501" s="29" t="str">
        <f t="shared" si="102"/>
        <v/>
      </c>
      <c r="AE501" s="28" t="str">
        <f t="shared" si="103"/>
        <v/>
      </c>
      <c r="AF501" s="36" t="str">
        <f t="shared" si="104"/>
        <v/>
      </c>
      <c r="AG501" s="36"/>
      <c r="AH501" s="36"/>
      <c r="AI501" s="36" t="str">
        <f t="shared" si="105"/>
        <v/>
      </c>
      <c r="AJ501" s="36" t="str">
        <f t="shared" si="106"/>
        <v/>
      </c>
      <c r="AK501" s="29"/>
      <c r="AM501" s="41" t="str">
        <f t="shared" si="109"/>
        <v/>
      </c>
    </row>
    <row r="502" spans="1:39" ht="14.45" customHeight="1" x14ac:dyDescent="0.25">
      <c r="A502" s="13"/>
      <c r="B502" s="84"/>
      <c r="C502" s="85"/>
      <c r="D502" s="86"/>
      <c r="E502" s="86"/>
      <c r="F502" s="87"/>
      <c r="G502" s="87"/>
      <c r="H502" s="88"/>
      <c r="I502" s="13"/>
      <c r="J502" s="17" t="str">
        <f t="shared" si="107"/>
        <v/>
      </c>
      <c r="K502" s="13"/>
      <c r="L502" s="21" t="str">
        <f t="shared" si="96"/>
        <v/>
      </c>
      <c r="M502" s="22" t="str">
        <f t="shared" si="97"/>
        <v/>
      </c>
      <c r="N502" s="13"/>
      <c r="Q502" s="73" t="str">
        <f>IF(NOT($H502=""), $H502, IF($C502="", "", IF(IFERROR(INDEX('Intro &amp; Setup'!$AO$17:$AO$66, MATCH($C502, 'Intro &amp; Setup'!$AF$17:$AF$66, 0)), "")="", $Q$4, IFERROR(INDEX('Intro &amp; Setup'!$AO$17:$AO$66, MATCH($C502, 'Intro &amp; Setup'!$AF$17:$AF$66, 0)), ""))))</f>
        <v/>
      </c>
      <c r="U502" s="41" t="str">
        <f t="shared" si="108"/>
        <v/>
      </c>
      <c r="W502" s="28" t="str">
        <f t="shared" si="98"/>
        <v/>
      </c>
      <c r="X502" s="36" t="str">
        <f t="shared" si="99"/>
        <v/>
      </c>
      <c r="Y502" s="36"/>
      <c r="Z502" s="36"/>
      <c r="AA502" s="36" t="str">
        <f t="shared" si="100"/>
        <v/>
      </c>
      <c r="AB502" s="36" t="str">
        <f t="shared" si="101"/>
        <v/>
      </c>
      <c r="AC502" s="29" t="str">
        <f t="shared" si="102"/>
        <v/>
      </c>
      <c r="AE502" s="28" t="str">
        <f t="shared" si="103"/>
        <v/>
      </c>
      <c r="AF502" s="36" t="str">
        <f t="shared" si="104"/>
        <v/>
      </c>
      <c r="AG502" s="36"/>
      <c r="AH502" s="36"/>
      <c r="AI502" s="36" t="str">
        <f t="shared" si="105"/>
        <v/>
      </c>
      <c r="AJ502" s="36" t="str">
        <f t="shared" si="106"/>
        <v/>
      </c>
      <c r="AK502" s="29"/>
      <c r="AM502" s="41" t="str">
        <f t="shared" si="109"/>
        <v/>
      </c>
    </row>
    <row r="503" spans="1:39" ht="14.45" customHeight="1" x14ac:dyDescent="0.25">
      <c r="A503" s="13"/>
      <c r="B503" s="84"/>
      <c r="C503" s="85"/>
      <c r="D503" s="86"/>
      <c r="E503" s="86"/>
      <c r="F503" s="87"/>
      <c r="G503" s="87"/>
      <c r="H503" s="88"/>
      <c r="I503" s="13"/>
      <c r="J503" s="17" t="str">
        <f t="shared" si="107"/>
        <v/>
      </c>
      <c r="K503" s="13"/>
      <c r="L503" s="21" t="str">
        <f t="shared" si="96"/>
        <v/>
      </c>
      <c r="M503" s="22" t="str">
        <f t="shared" si="97"/>
        <v/>
      </c>
      <c r="N503" s="13"/>
      <c r="Q503" s="73" t="str">
        <f>IF(NOT($H503=""), $H503, IF($C503="", "", IF(IFERROR(INDEX('Intro &amp; Setup'!$AO$17:$AO$66, MATCH($C503, 'Intro &amp; Setup'!$AF$17:$AF$66, 0)), "")="", $Q$4, IFERROR(INDEX('Intro &amp; Setup'!$AO$17:$AO$66, MATCH($C503, 'Intro &amp; Setup'!$AF$17:$AF$66, 0)), ""))))</f>
        <v/>
      </c>
      <c r="U503" s="41" t="str">
        <f t="shared" si="108"/>
        <v/>
      </c>
      <c r="W503" s="28" t="str">
        <f t="shared" si="98"/>
        <v/>
      </c>
      <c r="X503" s="36" t="str">
        <f t="shared" si="99"/>
        <v/>
      </c>
      <c r="Y503" s="36"/>
      <c r="Z503" s="36"/>
      <c r="AA503" s="36" t="str">
        <f t="shared" si="100"/>
        <v/>
      </c>
      <c r="AB503" s="36" t="str">
        <f t="shared" si="101"/>
        <v/>
      </c>
      <c r="AC503" s="29" t="str">
        <f t="shared" si="102"/>
        <v/>
      </c>
      <c r="AE503" s="28" t="str">
        <f t="shared" si="103"/>
        <v/>
      </c>
      <c r="AF503" s="36" t="str">
        <f t="shared" si="104"/>
        <v/>
      </c>
      <c r="AG503" s="36"/>
      <c r="AH503" s="36"/>
      <c r="AI503" s="36" t="str">
        <f t="shared" si="105"/>
        <v/>
      </c>
      <c r="AJ503" s="36" t="str">
        <f t="shared" si="106"/>
        <v/>
      </c>
      <c r="AK503" s="29"/>
      <c r="AM503" s="41" t="str">
        <f t="shared" si="109"/>
        <v/>
      </c>
    </row>
    <row r="504" spans="1:39" ht="14.45" customHeight="1" x14ac:dyDescent="0.25">
      <c r="A504" s="13"/>
      <c r="B504" s="84"/>
      <c r="C504" s="85"/>
      <c r="D504" s="86"/>
      <c r="E504" s="86"/>
      <c r="F504" s="87"/>
      <c r="G504" s="87"/>
      <c r="H504" s="88"/>
      <c r="I504" s="13"/>
      <c r="J504" s="17" t="str">
        <f t="shared" si="107"/>
        <v/>
      </c>
      <c r="K504" s="13"/>
      <c r="L504" s="21" t="str">
        <f t="shared" si="96"/>
        <v/>
      </c>
      <c r="M504" s="22" t="str">
        <f t="shared" si="97"/>
        <v/>
      </c>
      <c r="N504" s="13"/>
      <c r="Q504" s="73" t="str">
        <f>IF(NOT($H504=""), $H504, IF($C504="", "", IF(IFERROR(INDEX('Intro &amp; Setup'!$AO$17:$AO$66, MATCH($C504, 'Intro &amp; Setup'!$AF$17:$AF$66, 0)), "")="", $Q$4, IFERROR(INDEX('Intro &amp; Setup'!$AO$17:$AO$66, MATCH($C504, 'Intro &amp; Setup'!$AF$17:$AF$66, 0)), ""))))</f>
        <v/>
      </c>
      <c r="U504" s="41" t="str">
        <f t="shared" si="108"/>
        <v/>
      </c>
      <c r="W504" s="28" t="str">
        <f t="shared" si="98"/>
        <v/>
      </c>
      <c r="X504" s="36" t="str">
        <f t="shared" si="99"/>
        <v/>
      </c>
      <c r="Y504" s="36"/>
      <c r="Z504" s="36"/>
      <c r="AA504" s="36" t="str">
        <f t="shared" si="100"/>
        <v/>
      </c>
      <c r="AB504" s="36" t="str">
        <f t="shared" si="101"/>
        <v/>
      </c>
      <c r="AC504" s="29" t="str">
        <f t="shared" si="102"/>
        <v/>
      </c>
      <c r="AE504" s="28" t="str">
        <f t="shared" si="103"/>
        <v/>
      </c>
      <c r="AF504" s="36" t="str">
        <f t="shared" si="104"/>
        <v/>
      </c>
      <c r="AG504" s="36"/>
      <c r="AH504" s="36"/>
      <c r="AI504" s="36" t="str">
        <f t="shared" si="105"/>
        <v/>
      </c>
      <c r="AJ504" s="36" t="str">
        <f t="shared" si="106"/>
        <v/>
      </c>
      <c r="AK504" s="29"/>
      <c r="AM504" s="41" t="str">
        <f t="shared" si="109"/>
        <v/>
      </c>
    </row>
    <row r="505" spans="1:39" ht="14.45" customHeight="1" x14ac:dyDescent="0.25">
      <c r="A505" s="13"/>
      <c r="B505" s="84"/>
      <c r="C505" s="85"/>
      <c r="D505" s="86"/>
      <c r="E505" s="86"/>
      <c r="F505" s="87"/>
      <c r="G505" s="87"/>
      <c r="H505" s="88"/>
      <c r="I505" s="13"/>
      <c r="J505" s="17" t="str">
        <f t="shared" si="107"/>
        <v/>
      </c>
      <c r="K505" s="13"/>
      <c r="L505" s="21" t="str">
        <f t="shared" si="96"/>
        <v/>
      </c>
      <c r="M505" s="22" t="str">
        <f t="shared" si="97"/>
        <v/>
      </c>
      <c r="N505" s="13"/>
      <c r="Q505" s="73" t="str">
        <f>IF(NOT($H505=""), $H505, IF($C505="", "", IF(IFERROR(INDEX('Intro &amp; Setup'!$AO$17:$AO$66, MATCH($C505, 'Intro &amp; Setup'!$AF$17:$AF$66, 0)), "")="", $Q$4, IFERROR(INDEX('Intro &amp; Setup'!$AO$17:$AO$66, MATCH($C505, 'Intro &amp; Setup'!$AF$17:$AF$66, 0)), ""))))</f>
        <v/>
      </c>
      <c r="U505" s="41" t="str">
        <f t="shared" si="108"/>
        <v/>
      </c>
      <c r="W505" s="28" t="str">
        <f t="shared" si="98"/>
        <v/>
      </c>
      <c r="X505" s="36" t="str">
        <f t="shared" si="99"/>
        <v/>
      </c>
      <c r="Y505" s="36"/>
      <c r="Z505" s="36"/>
      <c r="AA505" s="36" t="str">
        <f t="shared" si="100"/>
        <v/>
      </c>
      <c r="AB505" s="36" t="str">
        <f t="shared" si="101"/>
        <v/>
      </c>
      <c r="AC505" s="29" t="str">
        <f t="shared" si="102"/>
        <v/>
      </c>
      <c r="AE505" s="28" t="str">
        <f t="shared" si="103"/>
        <v/>
      </c>
      <c r="AF505" s="36" t="str">
        <f t="shared" si="104"/>
        <v/>
      </c>
      <c r="AG505" s="36"/>
      <c r="AH505" s="36"/>
      <c r="AI505" s="36" t="str">
        <f t="shared" si="105"/>
        <v/>
      </c>
      <c r="AJ505" s="36" t="str">
        <f t="shared" si="106"/>
        <v/>
      </c>
      <c r="AK505" s="29"/>
      <c r="AM505" s="41" t="str">
        <f t="shared" si="109"/>
        <v/>
      </c>
    </row>
    <row r="506" spans="1:39" ht="14.45" customHeight="1" x14ac:dyDescent="0.25">
      <c r="A506" s="13"/>
      <c r="B506" s="84"/>
      <c r="C506" s="85"/>
      <c r="D506" s="86"/>
      <c r="E506" s="86"/>
      <c r="F506" s="87"/>
      <c r="G506" s="87"/>
      <c r="H506" s="88"/>
      <c r="I506" s="13"/>
      <c r="J506" s="17" t="str">
        <f t="shared" si="107"/>
        <v/>
      </c>
      <c r="K506" s="13"/>
      <c r="L506" s="21" t="str">
        <f t="shared" si="96"/>
        <v/>
      </c>
      <c r="M506" s="22" t="str">
        <f t="shared" si="97"/>
        <v/>
      </c>
      <c r="N506" s="13"/>
      <c r="Q506" s="73" t="str">
        <f>IF(NOT($H506=""), $H506, IF($C506="", "", IF(IFERROR(INDEX('Intro &amp; Setup'!$AO$17:$AO$66, MATCH($C506, 'Intro &amp; Setup'!$AF$17:$AF$66, 0)), "")="", $Q$4, IFERROR(INDEX('Intro &amp; Setup'!$AO$17:$AO$66, MATCH($C506, 'Intro &amp; Setup'!$AF$17:$AF$66, 0)), ""))))</f>
        <v/>
      </c>
      <c r="U506" s="41" t="str">
        <f t="shared" si="108"/>
        <v/>
      </c>
      <c r="W506" s="28" t="str">
        <f t="shared" si="98"/>
        <v/>
      </c>
      <c r="X506" s="36" t="str">
        <f t="shared" si="99"/>
        <v/>
      </c>
      <c r="Y506" s="36"/>
      <c r="Z506" s="36"/>
      <c r="AA506" s="36" t="str">
        <f t="shared" si="100"/>
        <v/>
      </c>
      <c r="AB506" s="36" t="str">
        <f t="shared" si="101"/>
        <v/>
      </c>
      <c r="AC506" s="29" t="str">
        <f t="shared" si="102"/>
        <v/>
      </c>
      <c r="AE506" s="28" t="str">
        <f t="shared" si="103"/>
        <v/>
      </c>
      <c r="AF506" s="36" t="str">
        <f t="shared" si="104"/>
        <v/>
      </c>
      <c r="AG506" s="36"/>
      <c r="AH506" s="36"/>
      <c r="AI506" s="36" t="str">
        <f t="shared" si="105"/>
        <v/>
      </c>
      <c r="AJ506" s="36" t="str">
        <f t="shared" si="106"/>
        <v/>
      </c>
      <c r="AK506" s="29"/>
      <c r="AM506" s="41" t="str">
        <f t="shared" si="109"/>
        <v/>
      </c>
    </row>
    <row r="507" spans="1:39" ht="14.45" customHeight="1" x14ac:dyDescent="0.25">
      <c r="A507" s="13"/>
      <c r="B507" s="84"/>
      <c r="C507" s="85"/>
      <c r="D507" s="86"/>
      <c r="E507" s="86"/>
      <c r="F507" s="87"/>
      <c r="G507" s="87"/>
      <c r="H507" s="88"/>
      <c r="I507" s="13"/>
      <c r="J507" s="17" t="str">
        <f t="shared" si="107"/>
        <v/>
      </c>
      <c r="K507" s="13"/>
      <c r="L507" s="21" t="str">
        <f t="shared" si="96"/>
        <v/>
      </c>
      <c r="M507" s="22" t="str">
        <f t="shared" si="97"/>
        <v/>
      </c>
      <c r="N507" s="13"/>
      <c r="Q507" s="73" t="str">
        <f>IF(NOT($H507=""), $H507, IF($C507="", "", IF(IFERROR(INDEX('Intro &amp; Setup'!$AO$17:$AO$66, MATCH($C507, 'Intro &amp; Setup'!$AF$17:$AF$66, 0)), "")="", $Q$4, IFERROR(INDEX('Intro &amp; Setup'!$AO$17:$AO$66, MATCH($C507, 'Intro &amp; Setup'!$AF$17:$AF$66, 0)), ""))))</f>
        <v/>
      </c>
      <c r="U507" s="41" t="str">
        <f t="shared" si="108"/>
        <v/>
      </c>
      <c r="W507" s="28" t="str">
        <f t="shared" si="98"/>
        <v/>
      </c>
      <c r="X507" s="36" t="str">
        <f t="shared" si="99"/>
        <v/>
      </c>
      <c r="Y507" s="36"/>
      <c r="Z507" s="36"/>
      <c r="AA507" s="36" t="str">
        <f t="shared" si="100"/>
        <v/>
      </c>
      <c r="AB507" s="36" t="str">
        <f t="shared" si="101"/>
        <v/>
      </c>
      <c r="AC507" s="29" t="str">
        <f t="shared" si="102"/>
        <v/>
      </c>
      <c r="AE507" s="28" t="str">
        <f t="shared" si="103"/>
        <v/>
      </c>
      <c r="AF507" s="36" t="str">
        <f t="shared" si="104"/>
        <v/>
      </c>
      <c r="AG507" s="36"/>
      <c r="AH507" s="36"/>
      <c r="AI507" s="36" t="str">
        <f t="shared" si="105"/>
        <v/>
      </c>
      <c r="AJ507" s="36" t="str">
        <f t="shared" si="106"/>
        <v/>
      </c>
      <c r="AK507" s="29"/>
      <c r="AM507" s="41" t="str">
        <f t="shared" si="109"/>
        <v/>
      </c>
    </row>
    <row r="508" spans="1:39" ht="14.45" customHeight="1" x14ac:dyDescent="0.25">
      <c r="A508" s="13"/>
      <c r="B508" s="84"/>
      <c r="C508" s="85"/>
      <c r="D508" s="86"/>
      <c r="E508" s="86"/>
      <c r="F508" s="87"/>
      <c r="G508" s="87"/>
      <c r="H508" s="88"/>
      <c r="I508" s="13"/>
      <c r="J508" s="17" t="str">
        <f t="shared" si="107"/>
        <v/>
      </c>
      <c r="K508" s="13"/>
      <c r="L508" s="21" t="str">
        <f t="shared" si="96"/>
        <v/>
      </c>
      <c r="M508" s="22" t="str">
        <f t="shared" si="97"/>
        <v/>
      </c>
      <c r="N508" s="13"/>
      <c r="Q508" s="73" t="str">
        <f>IF(NOT($H508=""), $H508, IF($C508="", "", IF(IFERROR(INDEX('Intro &amp; Setup'!$AO$17:$AO$66, MATCH($C508, 'Intro &amp; Setup'!$AF$17:$AF$66, 0)), "")="", $Q$4, IFERROR(INDEX('Intro &amp; Setup'!$AO$17:$AO$66, MATCH($C508, 'Intro &amp; Setup'!$AF$17:$AF$66, 0)), ""))))</f>
        <v/>
      </c>
      <c r="U508" s="41" t="str">
        <f t="shared" si="108"/>
        <v/>
      </c>
      <c r="W508" s="28" t="str">
        <f t="shared" si="98"/>
        <v/>
      </c>
      <c r="X508" s="36" t="str">
        <f t="shared" si="99"/>
        <v/>
      </c>
      <c r="Y508" s="36"/>
      <c r="Z508" s="36"/>
      <c r="AA508" s="36" t="str">
        <f t="shared" si="100"/>
        <v/>
      </c>
      <c r="AB508" s="36" t="str">
        <f t="shared" si="101"/>
        <v/>
      </c>
      <c r="AC508" s="29" t="str">
        <f t="shared" si="102"/>
        <v/>
      </c>
      <c r="AE508" s="28" t="str">
        <f t="shared" si="103"/>
        <v/>
      </c>
      <c r="AF508" s="36" t="str">
        <f t="shared" si="104"/>
        <v/>
      </c>
      <c r="AG508" s="36"/>
      <c r="AH508" s="36"/>
      <c r="AI508" s="36" t="str">
        <f t="shared" si="105"/>
        <v/>
      </c>
      <c r="AJ508" s="36" t="str">
        <f t="shared" si="106"/>
        <v/>
      </c>
      <c r="AK508" s="29"/>
      <c r="AM508" s="41" t="str">
        <f t="shared" si="109"/>
        <v/>
      </c>
    </row>
    <row r="509" spans="1:39" ht="14.45" customHeight="1" x14ac:dyDescent="0.25">
      <c r="A509" s="13"/>
      <c r="B509" s="84"/>
      <c r="C509" s="85"/>
      <c r="D509" s="86"/>
      <c r="E509" s="86"/>
      <c r="F509" s="87"/>
      <c r="G509" s="87"/>
      <c r="H509" s="88"/>
      <c r="I509" s="13"/>
      <c r="J509" s="17" t="str">
        <f t="shared" si="107"/>
        <v/>
      </c>
      <c r="K509" s="13"/>
      <c r="L509" s="21" t="str">
        <f t="shared" si="96"/>
        <v/>
      </c>
      <c r="M509" s="22" t="str">
        <f t="shared" si="97"/>
        <v/>
      </c>
      <c r="N509" s="13"/>
      <c r="Q509" s="73" t="str">
        <f>IF(NOT($H509=""), $H509, IF($C509="", "", IF(IFERROR(INDEX('Intro &amp; Setup'!$AO$17:$AO$66, MATCH($C509, 'Intro &amp; Setup'!$AF$17:$AF$66, 0)), "")="", $Q$4, IFERROR(INDEX('Intro &amp; Setup'!$AO$17:$AO$66, MATCH($C509, 'Intro &amp; Setup'!$AF$17:$AF$66, 0)), ""))))</f>
        <v/>
      </c>
      <c r="U509" s="41" t="str">
        <f t="shared" si="108"/>
        <v/>
      </c>
      <c r="W509" s="28" t="str">
        <f t="shared" si="98"/>
        <v/>
      </c>
      <c r="X509" s="36" t="str">
        <f t="shared" si="99"/>
        <v/>
      </c>
      <c r="Y509" s="36"/>
      <c r="Z509" s="36"/>
      <c r="AA509" s="36" t="str">
        <f t="shared" si="100"/>
        <v/>
      </c>
      <c r="AB509" s="36" t="str">
        <f t="shared" si="101"/>
        <v/>
      </c>
      <c r="AC509" s="29" t="str">
        <f t="shared" si="102"/>
        <v/>
      </c>
      <c r="AE509" s="28" t="str">
        <f t="shared" si="103"/>
        <v/>
      </c>
      <c r="AF509" s="36" t="str">
        <f t="shared" si="104"/>
        <v/>
      </c>
      <c r="AG509" s="36"/>
      <c r="AH509" s="36"/>
      <c r="AI509" s="36" t="str">
        <f t="shared" si="105"/>
        <v/>
      </c>
      <c r="AJ509" s="36" t="str">
        <f t="shared" si="106"/>
        <v/>
      </c>
      <c r="AK509" s="29"/>
      <c r="AM509" s="41" t="str">
        <f t="shared" si="109"/>
        <v/>
      </c>
    </row>
    <row r="510" spans="1:39" ht="14.45" customHeight="1" x14ac:dyDescent="0.25">
      <c r="A510" s="13"/>
      <c r="B510" s="84"/>
      <c r="C510" s="85"/>
      <c r="D510" s="86"/>
      <c r="E510" s="86"/>
      <c r="F510" s="87"/>
      <c r="G510" s="87"/>
      <c r="H510" s="88"/>
      <c r="I510" s="13"/>
      <c r="J510" s="17" t="str">
        <f t="shared" si="107"/>
        <v/>
      </c>
      <c r="K510" s="13"/>
      <c r="L510" s="21" t="str">
        <f t="shared" si="96"/>
        <v/>
      </c>
      <c r="M510" s="22" t="str">
        <f t="shared" si="97"/>
        <v/>
      </c>
      <c r="N510" s="13"/>
      <c r="Q510" s="73" t="str">
        <f>IF(NOT($H510=""), $H510, IF($C510="", "", IF(IFERROR(INDEX('Intro &amp; Setup'!$AO$17:$AO$66, MATCH($C510, 'Intro &amp; Setup'!$AF$17:$AF$66, 0)), "")="", $Q$4, IFERROR(INDEX('Intro &amp; Setup'!$AO$17:$AO$66, MATCH($C510, 'Intro &amp; Setup'!$AF$17:$AF$66, 0)), ""))))</f>
        <v/>
      </c>
      <c r="U510" s="41" t="str">
        <f t="shared" si="108"/>
        <v/>
      </c>
      <c r="W510" s="28" t="str">
        <f t="shared" si="98"/>
        <v/>
      </c>
      <c r="X510" s="36" t="str">
        <f t="shared" si="99"/>
        <v/>
      </c>
      <c r="Y510" s="36"/>
      <c r="Z510" s="36"/>
      <c r="AA510" s="36" t="str">
        <f t="shared" si="100"/>
        <v/>
      </c>
      <c r="AB510" s="36" t="str">
        <f t="shared" si="101"/>
        <v/>
      </c>
      <c r="AC510" s="29" t="str">
        <f t="shared" si="102"/>
        <v/>
      </c>
      <c r="AE510" s="28" t="str">
        <f t="shared" si="103"/>
        <v/>
      </c>
      <c r="AF510" s="36" t="str">
        <f t="shared" si="104"/>
        <v/>
      </c>
      <c r="AG510" s="36"/>
      <c r="AH510" s="36"/>
      <c r="AI510" s="36" t="str">
        <f t="shared" si="105"/>
        <v/>
      </c>
      <c r="AJ510" s="36" t="str">
        <f t="shared" si="106"/>
        <v/>
      </c>
      <c r="AK510" s="29"/>
      <c r="AM510" s="41" t="str">
        <f t="shared" si="109"/>
        <v/>
      </c>
    </row>
    <row r="511" spans="1:39" ht="14.45" customHeight="1" x14ac:dyDescent="0.25">
      <c r="A511" s="13"/>
      <c r="B511" s="84"/>
      <c r="C511" s="85"/>
      <c r="D511" s="86"/>
      <c r="E511" s="86"/>
      <c r="F511" s="87"/>
      <c r="G511" s="87"/>
      <c r="H511" s="88"/>
      <c r="I511" s="13"/>
      <c r="J511" s="17" t="str">
        <f t="shared" si="107"/>
        <v/>
      </c>
      <c r="K511" s="13"/>
      <c r="L511" s="21" t="str">
        <f t="shared" si="96"/>
        <v/>
      </c>
      <c r="M511" s="22" t="str">
        <f t="shared" si="97"/>
        <v/>
      </c>
      <c r="N511" s="13"/>
      <c r="Q511" s="73" t="str">
        <f>IF(NOT($H511=""), $H511, IF($C511="", "", IF(IFERROR(INDEX('Intro &amp; Setup'!$AO$17:$AO$66, MATCH($C511, 'Intro &amp; Setup'!$AF$17:$AF$66, 0)), "")="", $Q$4, IFERROR(INDEX('Intro &amp; Setup'!$AO$17:$AO$66, MATCH($C511, 'Intro &amp; Setup'!$AF$17:$AF$66, 0)), ""))))</f>
        <v/>
      </c>
      <c r="U511" s="41" t="str">
        <f t="shared" si="108"/>
        <v/>
      </c>
      <c r="W511" s="28" t="str">
        <f t="shared" si="98"/>
        <v/>
      </c>
      <c r="X511" s="36" t="str">
        <f t="shared" si="99"/>
        <v/>
      </c>
      <c r="Y511" s="36"/>
      <c r="Z511" s="36"/>
      <c r="AA511" s="36" t="str">
        <f t="shared" si="100"/>
        <v/>
      </c>
      <c r="AB511" s="36" t="str">
        <f t="shared" si="101"/>
        <v/>
      </c>
      <c r="AC511" s="29" t="str">
        <f t="shared" si="102"/>
        <v/>
      </c>
      <c r="AE511" s="28" t="str">
        <f t="shared" si="103"/>
        <v/>
      </c>
      <c r="AF511" s="36" t="str">
        <f t="shared" si="104"/>
        <v/>
      </c>
      <c r="AG511" s="36"/>
      <c r="AH511" s="36"/>
      <c r="AI511" s="36" t="str">
        <f t="shared" si="105"/>
        <v/>
      </c>
      <c r="AJ511" s="36" t="str">
        <f t="shared" si="106"/>
        <v/>
      </c>
      <c r="AK511" s="29"/>
      <c r="AM511" s="41" t="str">
        <f t="shared" si="109"/>
        <v/>
      </c>
    </row>
    <row r="512" spans="1:39" ht="14.45" customHeight="1" x14ac:dyDescent="0.25">
      <c r="A512" s="13"/>
      <c r="B512" s="84"/>
      <c r="C512" s="85"/>
      <c r="D512" s="86"/>
      <c r="E512" s="86"/>
      <c r="F512" s="87"/>
      <c r="G512" s="87"/>
      <c r="H512" s="88"/>
      <c r="I512" s="13"/>
      <c r="J512" s="17" t="str">
        <f t="shared" si="107"/>
        <v/>
      </c>
      <c r="K512" s="13"/>
      <c r="L512" s="21" t="str">
        <f t="shared" si="96"/>
        <v/>
      </c>
      <c r="M512" s="22" t="str">
        <f t="shared" si="97"/>
        <v/>
      </c>
      <c r="N512" s="13"/>
      <c r="Q512" s="73" t="str">
        <f>IF(NOT($H512=""), $H512, IF($C512="", "", IF(IFERROR(INDEX('Intro &amp; Setup'!$AO$17:$AO$66, MATCH($C512, 'Intro &amp; Setup'!$AF$17:$AF$66, 0)), "")="", $Q$4, IFERROR(INDEX('Intro &amp; Setup'!$AO$17:$AO$66, MATCH($C512, 'Intro &amp; Setup'!$AF$17:$AF$66, 0)), ""))))</f>
        <v/>
      </c>
      <c r="U512" s="41" t="str">
        <f t="shared" si="108"/>
        <v/>
      </c>
      <c r="W512" s="28" t="str">
        <f t="shared" si="98"/>
        <v/>
      </c>
      <c r="X512" s="36" t="str">
        <f t="shared" si="99"/>
        <v/>
      </c>
      <c r="Y512" s="36"/>
      <c r="Z512" s="36"/>
      <c r="AA512" s="36" t="str">
        <f t="shared" si="100"/>
        <v/>
      </c>
      <c r="AB512" s="36" t="str">
        <f t="shared" si="101"/>
        <v/>
      </c>
      <c r="AC512" s="29" t="str">
        <f t="shared" si="102"/>
        <v/>
      </c>
      <c r="AE512" s="28" t="str">
        <f t="shared" si="103"/>
        <v/>
      </c>
      <c r="AF512" s="36" t="str">
        <f t="shared" si="104"/>
        <v/>
      </c>
      <c r="AG512" s="36"/>
      <c r="AH512" s="36"/>
      <c r="AI512" s="36" t="str">
        <f t="shared" si="105"/>
        <v/>
      </c>
      <c r="AJ512" s="36" t="str">
        <f t="shared" si="106"/>
        <v/>
      </c>
      <c r="AK512" s="29"/>
      <c r="AM512" s="41" t="str">
        <f t="shared" si="109"/>
        <v/>
      </c>
    </row>
    <row r="513" spans="1:39" ht="14.45" customHeight="1" x14ac:dyDescent="0.25">
      <c r="A513" s="13"/>
      <c r="B513" s="84"/>
      <c r="C513" s="85"/>
      <c r="D513" s="86"/>
      <c r="E513" s="86"/>
      <c r="F513" s="87"/>
      <c r="G513" s="87"/>
      <c r="H513" s="88"/>
      <c r="I513" s="13"/>
      <c r="J513" s="17" t="str">
        <f t="shared" si="107"/>
        <v/>
      </c>
      <c r="K513" s="13"/>
      <c r="L513" s="21" t="str">
        <f t="shared" si="96"/>
        <v/>
      </c>
      <c r="M513" s="22" t="str">
        <f t="shared" si="97"/>
        <v/>
      </c>
      <c r="N513" s="13"/>
      <c r="Q513" s="73" t="str">
        <f>IF(NOT($H513=""), $H513, IF($C513="", "", IF(IFERROR(INDEX('Intro &amp; Setup'!$AO$17:$AO$66, MATCH($C513, 'Intro &amp; Setup'!$AF$17:$AF$66, 0)), "")="", $Q$4, IFERROR(INDEX('Intro &amp; Setup'!$AO$17:$AO$66, MATCH($C513, 'Intro &amp; Setup'!$AF$17:$AF$66, 0)), ""))))</f>
        <v/>
      </c>
      <c r="U513" s="41" t="str">
        <f t="shared" si="108"/>
        <v/>
      </c>
      <c r="W513" s="28" t="str">
        <f t="shared" si="98"/>
        <v/>
      </c>
      <c r="X513" s="36" t="str">
        <f t="shared" si="99"/>
        <v/>
      </c>
      <c r="Y513" s="36"/>
      <c r="Z513" s="36"/>
      <c r="AA513" s="36" t="str">
        <f t="shared" si="100"/>
        <v/>
      </c>
      <c r="AB513" s="36" t="str">
        <f t="shared" si="101"/>
        <v/>
      </c>
      <c r="AC513" s="29" t="str">
        <f t="shared" si="102"/>
        <v/>
      </c>
      <c r="AE513" s="28" t="str">
        <f t="shared" si="103"/>
        <v/>
      </c>
      <c r="AF513" s="36" t="str">
        <f t="shared" si="104"/>
        <v/>
      </c>
      <c r="AG513" s="36"/>
      <c r="AH513" s="36"/>
      <c r="AI513" s="36" t="str">
        <f t="shared" si="105"/>
        <v/>
      </c>
      <c r="AJ513" s="36" t="str">
        <f t="shared" si="106"/>
        <v/>
      </c>
      <c r="AK513" s="29"/>
      <c r="AM513" s="41" t="str">
        <f t="shared" si="109"/>
        <v/>
      </c>
    </row>
    <row r="514" spans="1:39" ht="14.45" customHeight="1" x14ac:dyDescent="0.25">
      <c r="A514" s="13"/>
      <c r="B514" s="84"/>
      <c r="C514" s="85"/>
      <c r="D514" s="86"/>
      <c r="E514" s="86"/>
      <c r="F514" s="87"/>
      <c r="G514" s="87"/>
      <c r="H514" s="88"/>
      <c r="I514" s="13"/>
      <c r="J514" s="17" t="str">
        <f t="shared" si="107"/>
        <v/>
      </c>
      <c r="K514" s="13"/>
      <c r="L514" s="21" t="str">
        <f t="shared" si="96"/>
        <v/>
      </c>
      <c r="M514" s="22" t="str">
        <f t="shared" si="97"/>
        <v/>
      </c>
      <c r="N514" s="13"/>
      <c r="Q514" s="73" t="str">
        <f>IF(NOT($H514=""), $H514, IF($C514="", "", IF(IFERROR(INDEX('Intro &amp; Setup'!$AO$17:$AO$66, MATCH($C514, 'Intro &amp; Setup'!$AF$17:$AF$66, 0)), "")="", $Q$4, IFERROR(INDEX('Intro &amp; Setup'!$AO$17:$AO$66, MATCH($C514, 'Intro &amp; Setup'!$AF$17:$AF$66, 0)), ""))))</f>
        <v/>
      </c>
      <c r="U514" s="41" t="str">
        <f t="shared" si="108"/>
        <v/>
      </c>
      <c r="W514" s="28" t="str">
        <f t="shared" si="98"/>
        <v/>
      </c>
      <c r="X514" s="36" t="str">
        <f t="shared" si="99"/>
        <v/>
      </c>
      <c r="Y514" s="36"/>
      <c r="Z514" s="36"/>
      <c r="AA514" s="36" t="str">
        <f t="shared" si="100"/>
        <v/>
      </c>
      <c r="AB514" s="36" t="str">
        <f t="shared" si="101"/>
        <v/>
      </c>
      <c r="AC514" s="29" t="str">
        <f t="shared" si="102"/>
        <v/>
      </c>
      <c r="AE514" s="28" t="str">
        <f t="shared" si="103"/>
        <v/>
      </c>
      <c r="AF514" s="36" t="str">
        <f t="shared" si="104"/>
        <v/>
      </c>
      <c r="AG514" s="36"/>
      <c r="AH514" s="36"/>
      <c r="AI514" s="36" t="str">
        <f t="shared" si="105"/>
        <v/>
      </c>
      <c r="AJ514" s="36" t="str">
        <f t="shared" si="106"/>
        <v/>
      </c>
      <c r="AK514" s="29"/>
      <c r="AM514" s="41" t="str">
        <f t="shared" si="109"/>
        <v/>
      </c>
    </row>
    <row r="515" spans="1:39" ht="14.45" customHeight="1" x14ac:dyDescent="0.25">
      <c r="A515" s="13"/>
      <c r="B515" s="84"/>
      <c r="C515" s="85"/>
      <c r="D515" s="86"/>
      <c r="E515" s="86"/>
      <c r="F515" s="87"/>
      <c r="G515" s="87"/>
      <c r="H515" s="88"/>
      <c r="I515" s="13"/>
      <c r="J515" s="17" t="str">
        <f t="shared" si="107"/>
        <v/>
      </c>
      <c r="K515" s="13"/>
      <c r="L515" s="21" t="str">
        <f t="shared" si="96"/>
        <v/>
      </c>
      <c r="M515" s="22" t="str">
        <f t="shared" si="97"/>
        <v/>
      </c>
      <c r="N515" s="13"/>
      <c r="Q515" s="73" t="str">
        <f>IF(NOT($H515=""), $H515, IF($C515="", "", IF(IFERROR(INDEX('Intro &amp; Setup'!$AO$17:$AO$66, MATCH($C515, 'Intro &amp; Setup'!$AF$17:$AF$66, 0)), "")="", $Q$4, IFERROR(INDEX('Intro &amp; Setup'!$AO$17:$AO$66, MATCH($C515, 'Intro &amp; Setup'!$AF$17:$AF$66, 0)), ""))))</f>
        <v/>
      </c>
      <c r="U515" s="41" t="str">
        <f t="shared" si="108"/>
        <v/>
      </c>
      <c r="W515" s="28" t="str">
        <f t="shared" si="98"/>
        <v/>
      </c>
      <c r="X515" s="36" t="str">
        <f t="shared" si="99"/>
        <v/>
      </c>
      <c r="Y515" s="36"/>
      <c r="Z515" s="36"/>
      <c r="AA515" s="36" t="str">
        <f t="shared" si="100"/>
        <v/>
      </c>
      <c r="AB515" s="36" t="str">
        <f t="shared" si="101"/>
        <v/>
      </c>
      <c r="AC515" s="29" t="str">
        <f t="shared" si="102"/>
        <v/>
      </c>
      <c r="AE515" s="28" t="str">
        <f t="shared" si="103"/>
        <v/>
      </c>
      <c r="AF515" s="36" t="str">
        <f t="shared" si="104"/>
        <v/>
      </c>
      <c r="AG515" s="36"/>
      <c r="AH515" s="36"/>
      <c r="AI515" s="36" t="str">
        <f t="shared" si="105"/>
        <v/>
      </c>
      <c r="AJ515" s="36" t="str">
        <f t="shared" si="106"/>
        <v/>
      </c>
      <c r="AK515" s="29"/>
      <c r="AM515" s="41" t="str">
        <f t="shared" si="109"/>
        <v/>
      </c>
    </row>
    <row r="516" spans="1:39" ht="14.45" customHeight="1" x14ac:dyDescent="0.25">
      <c r="A516" s="13"/>
      <c r="B516" s="84"/>
      <c r="C516" s="85"/>
      <c r="D516" s="86"/>
      <c r="E516" s="86"/>
      <c r="F516" s="87"/>
      <c r="G516" s="87"/>
      <c r="H516" s="88"/>
      <c r="I516" s="13"/>
      <c r="J516" s="17" t="str">
        <f t="shared" si="107"/>
        <v/>
      </c>
      <c r="K516" s="13"/>
      <c r="L516" s="21" t="str">
        <f t="shared" si="96"/>
        <v/>
      </c>
      <c r="M516" s="22" t="str">
        <f t="shared" si="97"/>
        <v/>
      </c>
      <c r="N516" s="13"/>
      <c r="Q516" s="73" t="str">
        <f>IF(NOT($H516=""), $H516, IF($C516="", "", IF(IFERROR(INDEX('Intro &amp; Setup'!$AO$17:$AO$66, MATCH($C516, 'Intro &amp; Setup'!$AF$17:$AF$66, 0)), "")="", $Q$4, IFERROR(INDEX('Intro &amp; Setup'!$AO$17:$AO$66, MATCH($C516, 'Intro &amp; Setup'!$AF$17:$AF$66, 0)), ""))))</f>
        <v/>
      </c>
      <c r="U516" s="41" t="str">
        <f t="shared" si="108"/>
        <v/>
      </c>
      <c r="W516" s="28" t="str">
        <f t="shared" si="98"/>
        <v/>
      </c>
      <c r="X516" s="36" t="str">
        <f t="shared" si="99"/>
        <v/>
      </c>
      <c r="Y516" s="36"/>
      <c r="Z516" s="36"/>
      <c r="AA516" s="36" t="str">
        <f t="shared" si="100"/>
        <v/>
      </c>
      <c r="AB516" s="36" t="str">
        <f t="shared" si="101"/>
        <v/>
      </c>
      <c r="AC516" s="29" t="str">
        <f t="shared" si="102"/>
        <v/>
      </c>
      <c r="AE516" s="28" t="str">
        <f t="shared" si="103"/>
        <v/>
      </c>
      <c r="AF516" s="36" t="str">
        <f t="shared" si="104"/>
        <v/>
      </c>
      <c r="AG516" s="36"/>
      <c r="AH516" s="36"/>
      <c r="AI516" s="36" t="str">
        <f t="shared" si="105"/>
        <v/>
      </c>
      <c r="AJ516" s="36" t="str">
        <f t="shared" si="106"/>
        <v/>
      </c>
      <c r="AK516" s="29"/>
      <c r="AM516" s="41" t="str">
        <f t="shared" si="109"/>
        <v/>
      </c>
    </row>
    <row r="517" spans="1:39" ht="14.45" customHeight="1" x14ac:dyDescent="0.25">
      <c r="A517" s="13"/>
      <c r="B517" s="84"/>
      <c r="C517" s="85"/>
      <c r="D517" s="86"/>
      <c r="E517" s="86"/>
      <c r="F517" s="87"/>
      <c r="G517" s="87"/>
      <c r="H517" s="88"/>
      <c r="I517" s="13"/>
      <c r="J517" s="17" t="str">
        <f t="shared" si="107"/>
        <v/>
      </c>
      <c r="K517" s="13"/>
      <c r="L517" s="21" t="str">
        <f t="shared" si="96"/>
        <v/>
      </c>
      <c r="M517" s="22" t="str">
        <f t="shared" si="97"/>
        <v/>
      </c>
      <c r="N517" s="13"/>
      <c r="Q517" s="73" t="str">
        <f>IF(NOT($H517=""), $H517, IF($C517="", "", IF(IFERROR(INDEX('Intro &amp; Setup'!$AO$17:$AO$66, MATCH($C517, 'Intro &amp; Setup'!$AF$17:$AF$66, 0)), "")="", $Q$4, IFERROR(INDEX('Intro &amp; Setup'!$AO$17:$AO$66, MATCH($C517, 'Intro &amp; Setup'!$AF$17:$AF$66, 0)), ""))))</f>
        <v/>
      </c>
      <c r="U517" s="41" t="str">
        <f t="shared" si="108"/>
        <v/>
      </c>
      <c r="W517" s="28" t="str">
        <f t="shared" si="98"/>
        <v/>
      </c>
      <c r="X517" s="36" t="str">
        <f t="shared" si="99"/>
        <v/>
      </c>
      <c r="Y517" s="36"/>
      <c r="Z517" s="36"/>
      <c r="AA517" s="36" t="str">
        <f t="shared" si="100"/>
        <v/>
      </c>
      <c r="AB517" s="36" t="str">
        <f t="shared" si="101"/>
        <v/>
      </c>
      <c r="AC517" s="29" t="str">
        <f t="shared" si="102"/>
        <v/>
      </c>
      <c r="AE517" s="28" t="str">
        <f t="shared" si="103"/>
        <v/>
      </c>
      <c r="AF517" s="36" t="str">
        <f t="shared" si="104"/>
        <v/>
      </c>
      <c r="AG517" s="36"/>
      <c r="AH517" s="36"/>
      <c r="AI517" s="36" t="str">
        <f t="shared" si="105"/>
        <v/>
      </c>
      <c r="AJ517" s="36" t="str">
        <f t="shared" si="106"/>
        <v/>
      </c>
      <c r="AK517" s="29"/>
      <c r="AM517" s="41" t="str">
        <f t="shared" si="109"/>
        <v/>
      </c>
    </row>
    <row r="518" spans="1:39" ht="14.45" customHeight="1" x14ac:dyDescent="0.25">
      <c r="A518" s="13"/>
      <c r="B518" s="84"/>
      <c r="C518" s="85"/>
      <c r="D518" s="86"/>
      <c r="E518" s="86"/>
      <c r="F518" s="87"/>
      <c r="G518" s="87"/>
      <c r="H518" s="88"/>
      <c r="I518" s="13"/>
      <c r="J518" s="17" t="str">
        <f t="shared" si="107"/>
        <v/>
      </c>
      <c r="K518" s="13"/>
      <c r="L518" s="21" t="str">
        <f t="shared" si="96"/>
        <v/>
      </c>
      <c r="M518" s="22" t="str">
        <f t="shared" si="97"/>
        <v/>
      </c>
      <c r="N518" s="13"/>
      <c r="Q518" s="73" t="str">
        <f>IF(NOT($H518=""), $H518, IF($C518="", "", IF(IFERROR(INDEX('Intro &amp; Setup'!$AO$17:$AO$66, MATCH($C518, 'Intro &amp; Setup'!$AF$17:$AF$66, 0)), "")="", $Q$4, IFERROR(INDEX('Intro &amp; Setup'!$AO$17:$AO$66, MATCH($C518, 'Intro &amp; Setup'!$AF$17:$AF$66, 0)), ""))))</f>
        <v/>
      </c>
      <c r="U518" s="41" t="str">
        <f t="shared" si="108"/>
        <v/>
      </c>
      <c r="W518" s="28" t="str">
        <f t="shared" si="98"/>
        <v/>
      </c>
      <c r="X518" s="36" t="str">
        <f t="shared" si="99"/>
        <v/>
      </c>
      <c r="Y518" s="36"/>
      <c r="Z518" s="36"/>
      <c r="AA518" s="36" t="str">
        <f t="shared" si="100"/>
        <v/>
      </c>
      <c r="AB518" s="36" t="str">
        <f t="shared" si="101"/>
        <v/>
      </c>
      <c r="AC518" s="29" t="str">
        <f t="shared" si="102"/>
        <v/>
      </c>
      <c r="AE518" s="28" t="str">
        <f t="shared" si="103"/>
        <v/>
      </c>
      <c r="AF518" s="36" t="str">
        <f t="shared" si="104"/>
        <v/>
      </c>
      <c r="AG518" s="36"/>
      <c r="AH518" s="36"/>
      <c r="AI518" s="36" t="str">
        <f t="shared" si="105"/>
        <v/>
      </c>
      <c r="AJ518" s="36" t="str">
        <f t="shared" si="106"/>
        <v/>
      </c>
      <c r="AK518" s="29"/>
      <c r="AM518" s="41" t="str">
        <f t="shared" si="109"/>
        <v/>
      </c>
    </row>
    <row r="519" spans="1:39" ht="14.45" customHeight="1" x14ac:dyDescent="0.25">
      <c r="A519" s="13"/>
      <c r="B519" s="84"/>
      <c r="C519" s="85"/>
      <c r="D519" s="86"/>
      <c r="E519" s="86"/>
      <c r="F519" s="87"/>
      <c r="G519" s="87"/>
      <c r="H519" s="88"/>
      <c r="I519" s="13"/>
      <c r="J519" s="17" t="str">
        <f t="shared" si="107"/>
        <v/>
      </c>
      <c r="K519" s="13"/>
      <c r="L519" s="21" t="str">
        <f t="shared" si="96"/>
        <v/>
      </c>
      <c r="M519" s="22" t="str">
        <f t="shared" si="97"/>
        <v/>
      </c>
      <c r="N519" s="13"/>
      <c r="Q519" s="73" t="str">
        <f>IF(NOT($H519=""), $H519, IF($C519="", "", IF(IFERROR(INDEX('Intro &amp; Setup'!$AO$17:$AO$66, MATCH($C519, 'Intro &amp; Setup'!$AF$17:$AF$66, 0)), "")="", $Q$4, IFERROR(INDEX('Intro &amp; Setup'!$AO$17:$AO$66, MATCH($C519, 'Intro &amp; Setup'!$AF$17:$AF$66, 0)), ""))))</f>
        <v/>
      </c>
      <c r="U519" s="41" t="str">
        <f t="shared" si="108"/>
        <v/>
      </c>
      <c r="W519" s="28" t="str">
        <f t="shared" si="98"/>
        <v/>
      </c>
      <c r="X519" s="36" t="str">
        <f t="shared" si="99"/>
        <v/>
      </c>
      <c r="Y519" s="36"/>
      <c r="Z519" s="36"/>
      <c r="AA519" s="36" t="str">
        <f t="shared" si="100"/>
        <v/>
      </c>
      <c r="AB519" s="36" t="str">
        <f t="shared" si="101"/>
        <v/>
      </c>
      <c r="AC519" s="29" t="str">
        <f t="shared" si="102"/>
        <v/>
      </c>
      <c r="AE519" s="28" t="str">
        <f t="shared" si="103"/>
        <v/>
      </c>
      <c r="AF519" s="36" t="str">
        <f t="shared" si="104"/>
        <v/>
      </c>
      <c r="AG519" s="36"/>
      <c r="AH519" s="36"/>
      <c r="AI519" s="36" t="str">
        <f t="shared" si="105"/>
        <v/>
      </c>
      <c r="AJ519" s="36" t="str">
        <f t="shared" si="106"/>
        <v/>
      </c>
      <c r="AK519" s="29"/>
      <c r="AM519" s="41" t="str">
        <f t="shared" si="109"/>
        <v/>
      </c>
    </row>
    <row r="520" spans="1:39" ht="14.45" customHeight="1" x14ac:dyDescent="0.25">
      <c r="A520" s="13"/>
      <c r="B520" s="84"/>
      <c r="C520" s="85"/>
      <c r="D520" s="86"/>
      <c r="E520" s="86"/>
      <c r="F520" s="87"/>
      <c r="G520" s="87"/>
      <c r="H520" s="88"/>
      <c r="I520" s="13"/>
      <c r="J520" s="17" t="str">
        <f t="shared" si="107"/>
        <v/>
      </c>
      <c r="K520" s="13"/>
      <c r="L520" s="21" t="str">
        <f t="shared" si="96"/>
        <v/>
      </c>
      <c r="M520" s="22" t="str">
        <f t="shared" si="97"/>
        <v/>
      </c>
      <c r="N520" s="13"/>
      <c r="Q520" s="73" t="str">
        <f>IF(NOT($H520=""), $H520, IF($C520="", "", IF(IFERROR(INDEX('Intro &amp; Setup'!$AO$17:$AO$66, MATCH($C520, 'Intro &amp; Setup'!$AF$17:$AF$66, 0)), "")="", $Q$4, IFERROR(INDEX('Intro &amp; Setup'!$AO$17:$AO$66, MATCH($C520, 'Intro &amp; Setup'!$AF$17:$AF$66, 0)), ""))))</f>
        <v/>
      </c>
      <c r="U520" s="41" t="str">
        <f t="shared" si="108"/>
        <v/>
      </c>
      <c r="W520" s="28" t="str">
        <f t="shared" si="98"/>
        <v/>
      </c>
      <c r="X520" s="36" t="str">
        <f t="shared" si="99"/>
        <v/>
      </c>
      <c r="Y520" s="36"/>
      <c r="Z520" s="36"/>
      <c r="AA520" s="36" t="str">
        <f t="shared" si="100"/>
        <v/>
      </c>
      <c r="AB520" s="36" t="str">
        <f t="shared" si="101"/>
        <v/>
      </c>
      <c r="AC520" s="29" t="str">
        <f t="shared" si="102"/>
        <v/>
      </c>
      <c r="AE520" s="28" t="str">
        <f t="shared" si="103"/>
        <v/>
      </c>
      <c r="AF520" s="36" t="str">
        <f t="shared" si="104"/>
        <v/>
      </c>
      <c r="AG520" s="36"/>
      <c r="AH520" s="36"/>
      <c r="AI520" s="36" t="str">
        <f t="shared" si="105"/>
        <v/>
      </c>
      <c r="AJ520" s="36" t="str">
        <f t="shared" si="106"/>
        <v/>
      </c>
      <c r="AK520" s="29"/>
      <c r="AM520" s="41" t="str">
        <f t="shared" si="109"/>
        <v/>
      </c>
    </row>
    <row r="521" spans="1:39" ht="14.45" customHeight="1" x14ac:dyDescent="0.25">
      <c r="A521" s="13"/>
      <c r="B521" s="84"/>
      <c r="C521" s="85"/>
      <c r="D521" s="86"/>
      <c r="E521" s="86"/>
      <c r="F521" s="87"/>
      <c r="G521" s="87"/>
      <c r="H521" s="88"/>
      <c r="I521" s="13"/>
      <c r="J521" s="17" t="str">
        <f t="shared" si="107"/>
        <v/>
      </c>
      <c r="K521" s="13"/>
      <c r="L521" s="21" t="str">
        <f t="shared" si="96"/>
        <v/>
      </c>
      <c r="M521" s="22" t="str">
        <f t="shared" si="97"/>
        <v/>
      </c>
      <c r="N521" s="13"/>
      <c r="Q521" s="73" t="str">
        <f>IF(NOT($H521=""), $H521, IF($C521="", "", IF(IFERROR(INDEX('Intro &amp; Setup'!$AO$17:$AO$66, MATCH($C521, 'Intro &amp; Setup'!$AF$17:$AF$66, 0)), "")="", $Q$4, IFERROR(INDEX('Intro &amp; Setup'!$AO$17:$AO$66, MATCH($C521, 'Intro &amp; Setup'!$AF$17:$AF$66, 0)), ""))))</f>
        <v/>
      </c>
      <c r="U521" s="41" t="str">
        <f t="shared" si="108"/>
        <v/>
      </c>
      <c r="W521" s="28" t="str">
        <f t="shared" si="98"/>
        <v/>
      </c>
      <c r="X521" s="36" t="str">
        <f t="shared" si="99"/>
        <v/>
      </c>
      <c r="Y521" s="36"/>
      <c r="Z521" s="36"/>
      <c r="AA521" s="36" t="str">
        <f t="shared" si="100"/>
        <v/>
      </c>
      <c r="AB521" s="36" t="str">
        <f t="shared" si="101"/>
        <v/>
      </c>
      <c r="AC521" s="29" t="str">
        <f t="shared" si="102"/>
        <v/>
      </c>
      <c r="AE521" s="28" t="str">
        <f t="shared" si="103"/>
        <v/>
      </c>
      <c r="AF521" s="36" t="str">
        <f t="shared" si="104"/>
        <v/>
      </c>
      <c r="AG521" s="36"/>
      <c r="AH521" s="36"/>
      <c r="AI521" s="36" t="str">
        <f t="shared" si="105"/>
        <v/>
      </c>
      <c r="AJ521" s="36" t="str">
        <f t="shared" si="106"/>
        <v/>
      </c>
      <c r="AK521" s="29"/>
      <c r="AM521" s="41" t="str">
        <f t="shared" si="109"/>
        <v/>
      </c>
    </row>
    <row r="522" spans="1:39" ht="14.45" customHeight="1" x14ac:dyDescent="0.25">
      <c r="A522" s="13"/>
      <c r="B522" s="84"/>
      <c r="C522" s="85"/>
      <c r="D522" s="86"/>
      <c r="E522" s="86"/>
      <c r="F522" s="87"/>
      <c r="G522" s="87"/>
      <c r="H522" s="88"/>
      <c r="I522" s="13"/>
      <c r="J522" s="17" t="str">
        <f t="shared" si="107"/>
        <v/>
      </c>
      <c r="K522" s="13"/>
      <c r="L522" s="21" t="str">
        <f t="shared" si="96"/>
        <v/>
      </c>
      <c r="M522" s="22" t="str">
        <f t="shared" si="97"/>
        <v/>
      </c>
      <c r="N522" s="13"/>
      <c r="Q522" s="73" t="str">
        <f>IF(NOT($H522=""), $H522, IF($C522="", "", IF(IFERROR(INDEX('Intro &amp; Setup'!$AO$17:$AO$66, MATCH($C522, 'Intro &amp; Setup'!$AF$17:$AF$66, 0)), "")="", $Q$4, IFERROR(INDEX('Intro &amp; Setup'!$AO$17:$AO$66, MATCH($C522, 'Intro &amp; Setup'!$AF$17:$AF$66, 0)), ""))))</f>
        <v/>
      </c>
      <c r="U522" s="41" t="str">
        <f t="shared" si="108"/>
        <v/>
      </c>
      <c r="W522" s="28" t="str">
        <f t="shared" si="98"/>
        <v/>
      </c>
      <c r="X522" s="36" t="str">
        <f t="shared" si="99"/>
        <v/>
      </c>
      <c r="Y522" s="36"/>
      <c r="Z522" s="36"/>
      <c r="AA522" s="36" t="str">
        <f t="shared" si="100"/>
        <v/>
      </c>
      <c r="AB522" s="36" t="str">
        <f t="shared" si="101"/>
        <v/>
      </c>
      <c r="AC522" s="29" t="str">
        <f t="shared" si="102"/>
        <v/>
      </c>
      <c r="AE522" s="28" t="str">
        <f t="shared" si="103"/>
        <v/>
      </c>
      <c r="AF522" s="36" t="str">
        <f t="shared" si="104"/>
        <v/>
      </c>
      <c r="AG522" s="36"/>
      <c r="AH522" s="36"/>
      <c r="AI522" s="36" t="str">
        <f t="shared" si="105"/>
        <v/>
      </c>
      <c r="AJ522" s="36" t="str">
        <f t="shared" si="106"/>
        <v/>
      </c>
      <c r="AK522" s="29"/>
      <c r="AM522" s="41" t="str">
        <f t="shared" si="109"/>
        <v/>
      </c>
    </row>
    <row r="523" spans="1:39" ht="14.45" customHeight="1" x14ac:dyDescent="0.25">
      <c r="A523" s="13"/>
      <c r="B523" s="84"/>
      <c r="C523" s="85"/>
      <c r="D523" s="86"/>
      <c r="E523" s="86"/>
      <c r="F523" s="87"/>
      <c r="G523" s="87"/>
      <c r="H523" s="88"/>
      <c r="I523" s="13"/>
      <c r="J523" s="17" t="str">
        <f t="shared" si="107"/>
        <v/>
      </c>
      <c r="K523" s="13"/>
      <c r="L523" s="21" t="str">
        <f t="shared" ref="L523:L586" si="110">IF($U523="", "", IF($Q523=$Q$5, "", F523))</f>
        <v/>
      </c>
      <c r="M523" s="22" t="str">
        <f t="shared" ref="M523:M586" si="111">IF($U523="", "", IF($Q523=$Q$5, "", G523))</f>
        <v/>
      </c>
      <c r="N523" s="13"/>
      <c r="Q523" s="73" t="str">
        <f>IF(NOT($H523=""), $H523, IF($C523="", "", IF(IFERROR(INDEX('Intro &amp; Setup'!$AO$17:$AO$66, MATCH($C523, 'Intro &amp; Setup'!$AF$17:$AF$66, 0)), "")="", $Q$4, IFERROR(INDEX('Intro &amp; Setup'!$AO$17:$AO$66, MATCH($C523, 'Intro &amp; Setup'!$AF$17:$AF$66, 0)), ""))))</f>
        <v/>
      </c>
      <c r="U523" s="41" t="str">
        <f t="shared" si="108"/>
        <v/>
      </c>
      <c r="W523" s="28" t="str">
        <f t="shared" ref="W523:W586" si="112">IF(OR($U523="", B523=""), "", IF(OR(B523&lt;$S$3, B523&gt;$S$4, ISNUMBER(B523)=FALSE), "X", ""))</f>
        <v/>
      </c>
      <c r="X523" s="36" t="str">
        <f t="shared" ref="X523:X586" si="113">IF(OR($U523="", C523=""), "", IF(COUNTIF($S$11:$S$60, C523)=0, "X", ""))</f>
        <v/>
      </c>
      <c r="Y523" s="36"/>
      <c r="Z523" s="36"/>
      <c r="AA523" s="36" t="str">
        <f t="shared" ref="AA523:AA586" si="114">IF(OR($U523="", F523=""), "", IF(ISNUMBER(F523)=FALSE, "X", ""))</f>
        <v/>
      </c>
      <c r="AB523" s="36" t="str">
        <f t="shared" ref="AB523:AB586" si="115">IF(OR($U523="", G523=""), "", IF(ISNUMBER(G523)=FALSE, "X", ""))</f>
        <v/>
      </c>
      <c r="AC523" s="29" t="str">
        <f t="shared" ref="AC523:AC586" si="116">IF(OR($U523="", H523=""), "", IF(COUNTIF($Q$4:$Q$5, H523)=0, "X", ""))</f>
        <v/>
      </c>
      <c r="AE523" s="28" t="str">
        <f t="shared" ref="AE523:AE586" si="117">IF($U523="", "", IF(B523="", "X", ""))</f>
        <v/>
      </c>
      <c r="AF523" s="36" t="str">
        <f t="shared" ref="AF523:AF586" si="118">IF($U523="", "", IF(C523="", "X", ""))</f>
        <v/>
      </c>
      <c r="AG523" s="36"/>
      <c r="AH523" s="36"/>
      <c r="AI523" s="36" t="str">
        <f t="shared" ref="AI523:AI586" si="119">IF(OR($U523="", NOT($G523="")), "", IF(F523="", "X", ""))</f>
        <v/>
      </c>
      <c r="AJ523" s="36" t="str">
        <f t="shared" ref="AJ523:AJ586" si="120">IF(OR($U523="", NOT($F523="")), "", IF(G523="", "X", ""))</f>
        <v/>
      </c>
      <c r="AK523" s="29"/>
      <c r="AM523" s="41" t="str">
        <f t="shared" si="109"/>
        <v/>
      </c>
    </row>
    <row r="524" spans="1:39" ht="14.45" customHeight="1" x14ac:dyDescent="0.25">
      <c r="A524" s="13"/>
      <c r="B524" s="84"/>
      <c r="C524" s="85"/>
      <c r="D524" s="86"/>
      <c r="E524" s="86"/>
      <c r="F524" s="87"/>
      <c r="G524" s="87"/>
      <c r="H524" s="88"/>
      <c r="I524" s="13"/>
      <c r="J524" s="17" t="str">
        <f t="shared" ref="J524:J587" si="121">IF(AND($F524="", $G524=""), "", IF($Q524=$Q$5, "", IFERROR((($M524-$L524)*$J$7), "")))</f>
        <v/>
      </c>
      <c r="K524" s="13"/>
      <c r="L524" s="21" t="str">
        <f t="shared" si="110"/>
        <v/>
      </c>
      <c r="M524" s="22" t="str">
        <f t="shared" si="111"/>
        <v/>
      </c>
      <c r="N524" s="13"/>
      <c r="Q524" s="73" t="str">
        <f>IF(NOT($H524=""), $H524, IF($C524="", "", IF(IFERROR(INDEX('Intro &amp; Setup'!$AO$17:$AO$66, MATCH($C524, 'Intro &amp; Setup'!$AF$17:$AF$66, 0)), "")="", $Q$4, IFERROR(INDEX('Intro &amp; Setup'!$AO$17:$AO$66, MATCH($C524, 'Intro &amp; Setup'!$AF$17:$AF$66, 0)), ""))))</f>
        <v/>
      </c>
      <c r="U524" s="41" t="str">
        <f t="shared" ref="U524:U587" si="122">IF(COUNTIF($B524:$H524, "")=7, "", "X")</f>
        <v/>
      </c>
      <c r="W524" s="28" t="str">
        <f t="shared" si="112"/>
        <v/>
      </c>
      <c r="X524" s="36" t="str">
        <f t="shared" si="113"/>
        <v/>
      </c>
      <c r="Y524" s="36"/>
      <c r="Z524" s="36"/>
      <c r="AA524" s="36" t="str">
        <f t="shared" si="114"/>
        <v/>
      </c>
      <c r="AB524" s="36" t="str">
        <f t="shared" si="115"/>
        <v/>
      </c>
      <c r="AC524" s="29" t="str">
        <f t="shared" si="116"/>
        <v/>
      </c>
      <c r="AE524" s="28" t="str">
        <f t="shared" si="117"/>
        <v/>
      </c>
      <c r="AF524" s="36" t="str">
        <f t="shared" si="118"/>
        <v/>
      </c>
      <c r="AG524" s="36"/>
      <c r="AH524" s="36"/>
      <c r="AI524" s="36" t="str">
        <f t="shared" si="119"/>
        <v/>
      </c>
      <c r="AJ524" s="36" t="str">
        <f t="shared" si="120"/>
        <v/>
      </c>
      <c r="AK524" s="29"/>
      <c r="AM524" s="41" t="str">
        <f t="shared" ref="AM524:AM587" si="123">IF($B524="", "", TEXT($B524, "mmm yyyy"))</f>
        <v/>
      </c>
    </row>
    <row r="525" spans="1:39" ht="14.45" customHeight="1" x14ac:dyDescent="0.25">
      <c r="A525" s="13"/>
      <c r="B525" s="84"/>
      <c r="C525" s="85"/>
      <c r="D525" s="86"/>
      <c r="E525" s="86"/>
      <c r="F525" s="87"/>
      <c r="G525" s="87"/>
      <c r="H525" s="88"/>
      <c r="I525" s="13"/>
      <c r="J525" s="17" t="str">
        <f t="shared" si="121"/>
        <v/>
      </c>
      <c r="K525" s="13"/>
      <c r="L525" s="21" t="str">
        <f t="shared" si="110"/>
        <v/>
      </c>
      <c r="M525" s="22" t="str">
        <f t="shared" si="111"/>
        <v/>
      </c>
      <c r="N525" s="13"/>
      <c r="Q525" s="73" t="str">
        <f>IF(NOT($H525=""), $H525, IF($C525="", "", IF(IFERROR(INDEX('Intro &amp; Setup'!$AO$17:$AO$66, MATCH($C525, 'Intro &amp; Setup'!$AF$17:$AF$66, 0)), "")="", $Q$4, IFERROR(INDEX('Intro &amp; Setup'!$AO$17:$AO$66, MATCH($C525, 'Intro &amp; Setup'!$AF$17:$AF$66, 0)), ""))))</f>
        <v/>
      </c>
      <c r="U525" s="41" t="str">
        <f t="shared" si="122"/>
        <v/>
      </c>
      <c r="W525" s="28" t="str">
        <f t="shared" si="112"/>
        <v/>
      </c>
      <c r="X525" s="36" t="str">
        <f t="shared" si="113"/>
        <v/>
      </c>
      <c r="Y525" s="36"/>
      <c r="Z525" s="36"/>
      <c r="AA525" s="36" t="str">
        <f t="shared" si="114"/>
        <v/>
      </c>
      <c r="AB525" s="36" t="str">
        <f t="shared" si="115"/>
        <v/>
      </c>
      <c r="AC525" s="29" t="str">
        <f t="shared" si="116"/>
        <v/>
      </c>
      <c r="AE525" s="28" t="str">
        <f t="shared" si="117"/>
        <v/>
      </c>
      <c r="AF525" s="36" t="str">
        <f t="shared" si="118"/>
        <v/>
      </c>
      <c r="AG525" s="36"/>
      <c r="AH525" s="36"/>
      <c r="AI525" s="36" t="str">
        <f t="shared" si="119"/>
        <v/>
      </c>
      <c r="AJ525" s="36" t="str">
        <f t="shared" si="120"/>
        <v/>
      </c>
      <c r="AK525" s="29"/>
      <c r="AM525" s="41" t="str">
        <f t="shared" si="123"/>
        <v/>
      </c>
    </row>
    <row r="526" spans="1:39" ht="14.45" customHeight="1" x14ac:dyDescent="0.25">
      <c r="A526" s="13"/>
      <c r="B526" s="84"/>
      <c r="C526" s="85"/>
      <c r="D526" s="86"/>
      <c r="E526" s="86"/>
      <c r="F526" s="87"/>
      <c r="G526" s="87"/>
      <c r="H526" s="88"/>
      <c r="I526" s="13"/>
      <c r="J526" s="17" t="str">
        <f t="shared" si="121"/>
        <v/>
      </c>
      <c r="K526" s="13"/>
      <c r="L526" s="21" t="str">
        <f t="shared" si="110"/>
        <v/>
      </c>
      <c r="M526" s="22" t="str">
        <f t="shared" si="111"/>
        <v/>
      </c>
      <c r="N526" s="13"/>
      <c r="Q526" s="73" t="str">
        <f>IF(NOT($H526=""), $H526, IF($C526="", "", IF(IFERROR(INDEX('Intro &amp; Setup'!$AO$17:$AO$66, MATCH($C526, 'Intro &amp; Setup'!$AF$17:$AF$66, 0)), "")="", $Q$4, IFERROR(INDEX('Intro &amp; Setup'!$AO$17:$AO$66, MATCH($C526, 'Intro &amp; Setup'!$AF$17:$AF$66, 0)), ""))))</f>
        <v/>
      </c>
      <c r="U526" s="41" t="str">
        <f t="shared" si="122"/>
        <v/>
      </c>
      <c r="W526" s="28" t="str">
        <f t="shared" si="112"/>
        <v/>
      </c>
      <c r="X526" s="36" t="str">
        <f t="shared" si="113"/>
        <v/>
      </c>
      <c r="Y526" s="36"/>
      <c r="Z526" s="36"/>
      <c r="AA526" s="36" t="str">
        <f t="shared" si="114"/>
        <v/>
      </c>
      <c r="AB526" s="36" t="str">
        <f t="shared" si="115"/>
        <v/>
      </c>
      <c r="AC526" s="29" t="str">
        <f t="shared" si="116"/>
        <v/>
      </c>
      <c r="AE526" s="28" t="str">
        <f t="shared" si="117"/>
        <v/>
      </c>
      <c r="AF526" s="36" t="str">
        <f t="shared" si="118"/>
        <v/>
      </c>
      <c r="AG526" s="36"/>
      <c r="AH526" s="36"/>
      <c r="AI526" s="36" t="str">
        <f t="shared" si="119"/>
        <v/>
      </c>
      <c r="AJ526" s="36" t="str">
        <f t="shared" si="120"/>
        <v/>
      </c>
      <c r="AK526" s="29"/>
      <c r="AM526" s="41" t="str">
        <f t="shared" si="123"/>
        <v/>
      </c>
    </row>
    <row r="527" spans="1:39" ht="14.45" customHeight="1" x14ac:dyDescent="0.25">
      <c r="A527" s="13"/>
      <c r="B527" s="84"/>
      <c r="C527" s="85"/>
      <c r="D527" s="86"/>
      <c r="E527" s="86"/>
      <c r="F527" s="87"/>
      <c r="G527" s="87"/>
      <c r="H527" s="88"/>
      <c r="I527" s="13"/>
      <c r="J527" s="17" t="str">
        <f t="shared" si="121"/>
        <v/>
      </c>
      <c r="K527" s="13"/>
      <c r="L527" s="21" t="str">
        <f t="shared" si="110"/>
        <v/>
      </c>
      <c r="M527" s="22" t="str">
        <f t="shared" si="111"/>
        <v/>
      </c>
      <c r="N527" s="13"/>
      <c r="Q527" s="73" t="str">
        <f>IF(NOT($H527=""), $H527, IF($C527="", "", IF(IFERROR(INDEX('Intro &amp; Setup'!$AO$17:$AO$66, MATCH($C527, 'Intro &amp; Setup'!$AF$17:$AF$66, 0)), "")="", $Q$4, IFERROR(INDEX('Intro &amp; Setup'!$AO$17:$AO$66, MATCH($C527, 'Intro &amp; Setup'!$AF$17:$AF$66, 0)), ""))))</f>
        <v/>
      </c>
      <c r="U527" s="41" t="str">
        <f t="shared" si="122"/>
        <v/>
      </c>
      <c r="W527" s="28" t="str">
        <f t="shared" si="112"/>
        <v/>
      </c>
      <c r="X527" s="36" t="str">
        <f t="shared" si="113"/>
        <v/>
      </c>
      <c r="Y527" s="36"/>
      <c r="Z527" s="36"/>
      <c r="AA527" s="36" t="str">
        <f t="shared" si="114"/>
        <v/>
      </c>
      <c r="AB527" s="36" t="str">
        <f t="shared" si="115"/>
        <v/>
      </c>
      <c r="AC527" s="29" t="str">
        <f t="shared" si="116"/>
        <v/>
      </c>
      <c r="AE527" s="28" t="str">
        <f t="shared" si="117"/>
        <v/>
      </c>
      <c r="AF527" s="36" t="str">
        <f t="shared" si="118"/>
        <v/>
      </c>
      <c r="AG527" s="36"/>
      <c r="AH527" s="36"/>
      <c r="AI527" s="36" t="str">
        <f t="shared" si="119"/>
        <v/>
      </c>
      <c r="AJ527" s="36" t="str">
        <f t="shared" si="120"/>
        <v/>
      </c>
      <c r="AK527" s="29"/>
      <c r="AM527" s="41" t="str">
        <f t="shared" si="123"/>
        <v/>
      </c>
    </row>
    <row r="528" spans="1:39" ht="14.45" customHeight="1" x14ac:dyDescent="0.25">
      <c r="A528" s="13"/>
      <c r="B528" s="84"/>
      <c r="C528" s="85"/>
      <c r="D528" s="86"/>
      <c r="E528" s="86"/>
      <c r="F528" s="87"/>
      <c r="G528" s="87"/>
      <c r="H528" s="88"/>
      <c r="I528" s="13"/>
      <c r="J528" s="17" t="str">
        <f t="shared" si="121"/>
        <v/>
      </c>
      <c r="K528" s="13"/>
      <c r="L528" s="21" t="str">
        <f t="shared" si="110"/>
        <v/>
      </c>
      <c r="M528" s="22" t="str">
        <f t="shared" si="111"/>
        <v/>
      </c>
      <c r="N528" s="13"/>
      <c r="Q528" s="73" t="str">
        <f>IF(NOT($H528=""), $H528, IF($C528="", "", IF(IFERROR(INDEX('Intro &amp; Setup'!$AO$17:$AO$66, MATCH($C528, 'Intro &amp; Setup'!$AF$17:$AF$66, 0)), "")="", $Q$4, IFERROR(INDEX('Intro &amp; Setup'!$AO$17:$AO$66, MATCH($C528, 'Intro &amp; Setup'!$AF$17:$AF$66, 0)), ""))))</f>
        <v/>
      </c>
      <c r="U528" s="41" t="str">
        <f t="shared" si="122"/>
        <v/>
      </c>
      <c r="W528" s="28" t="str">
        <f t="shared" si="112"/>
        <v/>
      </c>
      <c r="X528" s="36" t="str">
        <f t="shared" si="113"/>
        <v/>
      </c>
      <c r="Y528" s="36"/>
      <c r="Z528" s="36"/>
      <c r="AA528" s="36" t="str">
        <f t="shared" si="114"/>
        <v/>
      </c>
      <c r="AB528" s="36" t="str">
        <f t="shared" si="115"/>
        <v/>
      </c>
      <c r="AC528" s="29" t="str">
        <f t="shared" si="116"/>
        <v/>
      </c>
      <c r="AE528" s="28" t="str">
        <f t="shared" si="117"/>
        <v/>
      </c>
      <c r="AF528" s="36" t="str">
        <f t="shared" si="118"/>
        <v/>
      </c>
      <c r="AG528" s="36"/>
      <c r="AH528" s="36"/>
      <c r="AI528" s="36" t="str">
        <f t="shared" si="119"/>
        <v/>
      </c>
      <c r="AJ528" s="36" t="str">
        <f t="shared" si="120"/>
        <v/>
      </c>
      <c r="AK528" s="29"/>
      <c r="AM528" s="41" t="str">
        <f t="shared" si="123"/>
        <v/>
      </c>
    </row>
    <row r="529" spans="1:39" ht="14.45" customHeight="1" x14ac:dyDescent="0.25">
      <c r="A529" s="13"/>
      <c r="B529" s="84"/>
      <c r="C529" s="85"/>
      <c r="D529" s="86"/>
      <c r="E529" s="86"/>
      <c r="F529" s="87"/>
      <c r="G529" s="87"/>
      <c r="H529" s="88"/>
      <c r="I529" s="13"/>
      <c r="J529" s="17" t="str">
        <f t="shared" si="121"/>
        <v/>
      </c>
      <c r="K529" s="13"/>
      <c r="L529" s="21" t="str">
        <f t="shared" si="110"/>
        <v/>
      </c>
      <c r="M529" s="22" t="str">
        <f t="shared" si="111"/>
        <v/>
      </c>
      <c r="N529" s="13"/>
      <c r="Q529" s="73" t="str">
        <f>IF(NOT($H529=""), $H529, IF($C529="", "", IF(IFERROR(INDEX('Intro &amp; Setup'!$AO$17:$AO$66, MATCH($C529, 'Intro &amp; Setup'!$AF$17:$AF$66, 0)), "")="", $Q$4, IFERROR(INDEX('Intro &amp; Setup'!$AO$17:$AO$66, MATCH($C529, 'Intro &amp; Setup'!$AF$17:$AF$66, 0)), ""))))</f>
        <v/>
      </c>
      <c r="U529" s="41" t="str">
        <f t="shared" si="122"/>
        <v/>
      </c>
      <c r="W529" s="28" t="str">
        <f t="shared" si="112"/>
        <v/>
      </c>
      <c r="X529" s="36" t="str">
        <f t="shared" si="113"/>
        <v/>
      </c>
      <c r="Y529" s="36"/>
      <c r="Z529" s="36"/>
      <c r="AA529" s="36" t="str">
        <f t="shared" si="114"/>
        <v/>
      </c>
      <c r="AB529" s="36" t="str">
        <f t="shared" si="115"/>
        <v/>
      </c>
      <c r="AC529" s="29" t="str">
        <f t="shared" si="116"/>
        <v/>
      </c>
      <c r="AE529" s="28" t="str">
        <f t="shared" si="117"/>
        <v/>
      </c>
      <c r="AF529" s="36" t="str">
        <f t="shared" si="118"/>
        <v/>
      </c>
      <c r="AG529" s="36"/>
      <c r="AH529" s="36"/>
      <c r="AI529" s="36" t="str">
        <f t="shared" si="119"/>
        <v/>
      </c>
      <c r="AJ529" s="36" t="str">
        <f t="shared" si="120"/>
        <v/>
      </c>
      <c r="AK529" s="29"/>
      <c r="AM529" s="41" t="str">
        <f t="shared" si="123"/>
        <v/>
      </c>
    </row>
    <row r="530" spans="1:39" ht="14.45" customHeight="1" x14ac:dyDescent="0.25">
      <c r="A530" s="13"/>
      <c r="B530" s="84"/>
      <c r="C530" s="85"/>
      <c r="D530" s="86"/>
      <c r="E530" s="86"/>
      <c r="F530" s="87"/>
      <c r="G530" s="87"/>
      <c r="H530" s="88"/>
      <c r="I530" s="13"/>
      <c r="J530" s="17" t="str">
        <f t="shared" si="121"/>
        <v/>
      </c>
      <c r="K530" s="13"/>
      <c r="L530" s="21" t="str">
        <f t="shared" si="110"/>
        <v/>
      </c>
      <c r="M530" s="22" t="str">
        <f t="shared" si="111"/>
        <v/>
      </c>
      <c r="N530" s="13"/>
      <c r="Q530" s="73" t="str">
        <f>IF(NOT($H530=""), $H530, IF($C530="", "", IF(IFERROR(INDEX('Intro &amp; Setup'!$AO$17:$AO$66, MATCH($C530, 'Intro &amp; Setup'!$AF$17:$AF$66, 0)), "")="", $Q$4, IFERROR(INDEX('Intro &amp; Setup'!$AO$17:$AO$66, MATCH($C530, 'Intro &amp; Setup'!$AF$17:$AF$66, 0)), ""))))</f>
        <v/>
      </c>
      <c r="U530" s="41" t="str">
        <f t="shared" si="122"/>
        <v/>
      </c>
      <c r="W530" s="28" t="str">
        <f t="shared" si="112"/>
        <v/>
      </c>
      <c r="X530" s="36" t="str">
        <f t="shared" si="113"/>
        <v/>
      </c>
      <c r="Y530" s="36"/>
      <c r="Z530" s="36"/>
      <c r="AA530" s="36" t="str">
        <f t="shared" si="114"/>
        <v/>
      </c>
      <c r="AB530" s="36" t="str">
        <f t="shared" si="115"/>
        <v/>
      </c>
      <c r="AC530" s="29" t="str">
        <f t="shared" si="116"/>
        <v/>
      </c>
      <c r="AE530" s="28" t="str">
        <f t="shared" si="117"/>
        <v/>
      </c>
      <c r="AF530" s="36" t="str">
        <f t="shared" si="118"/>
        <v/>
      </c>
      <c r="AG530" s="36"/>
      <c r="AH530" s="36"/>
      <c r="AI530" s="36" t="str">
        <f t="shared" si="119"/>
        <v/>
      </c>
      <c r="AJ530" s="36" t="str">
        <f t="shared" si="120"/>
        <v/>
      </c>
      <c r="AK530" s="29"/>
      <c r="AM530" s="41" t="str">
        <f t="shared" si="123"/>
        <v/>
      </c>
    </row>
    <row r="531" spans="1:39" ht="14.45" customHeight="1" x14ac:dyDescent="0.25">
      <c r="A531" s="13"/>
      <c r="B531" s="84"/>
      <c r="C531" s="85"/>
      <c r="D531" s="86"/>
      <c r="E531" s="86"/>
      <c r="F531" s="87"/>
      <c r="G531" s="87"/>
      <c r="H531" s="88"/>
      <c r="I531" s="13"/>
      <c r="J531" s="17" t="str">
        <f t="shared" si="121"/>
        <v/>
      </c>
      <c r="K531" s="13"/>
      <c r="L531" s="21" t="str">
        <f t="shared" si="110"/>
        <v/>
      </c>
      <c r="M531" s="22" t="str">
        <f t="shared" si="111"/>
        <v/>
      </c>
      <c r="N531" s="13"/>
      <c r="Q531" s="73" t="str">
        <f>IF(NOT($H531=""), $H531, IF($C531="", "", IF(IFERROR(INDEX('Intro &amp; Setup'!$AO$17:$AO$66, MATCH($C531, 'Intro &amp; Setup'!$AF$17:$AF$66, 0)), "")="", $Q$4, IFERROR(INDEX('Intro &amp; Setup'!$AO$17:$AO$66, MATCH($C531, 'Intro &amp; Setup'!$AF$17:$AF$66, 0)), ""))))</f>
        <v/>
      </c>
      <c r="U531" s="41" t="str">
        <f t="shared" si="122"/>
        <v/>
      </c>
      <c r="W531" s="28" t="str">
        <f t="shared" si="112"/>
        <v/>
      </c>
      <c r="X531" s="36" t="str">
        <f t="shared" si="113"/>
        <v/>
      </c>
      <c r="Y531" s="36"/>
      <c r="Z531" s="36"/>
      <c r="AA531" s="36" t="str">
        <f t="shared" si="114"/>
        <v/>
      </c>
      <c r="AB531" s="36" t="str">
        <f t="shared" si="115"/>
        <v/>
      </c>
      <c r="AC531" s="29" t="str">
        <f t="shared" si="116"/>
        <v/>
      </c>
      <c r="AE531" s="28" t="str">
        <f t="shared" si="117"/>
        <v/>
      </c>
      <c r="AF531" s="36" t="str">
        <f t="shared" si="118"/>
        <v/>
      </c>
      <c r="AG531" s="36"/>
      <c r="AH531" s="36"/>
      <c r="AI531" s="36" t="str">
        <f t="shared" si="119"/>
        <v/>
      </c>
      <c r="AJ531" s="36" t="str">
        <f t="shared" si="120"/>
        <v/>
      </c>
      <c r="AK531" s="29"/>
      <c r="AM531" s="41" t="str">
        <f t="shared" si="123"/>
        <v/>
      </c>
    </row>
    <row r="532" spans="1:39" ht="14.45" customHeight="1" x14ac:dyDescent="0.25">
      <c r="A532" s="13"/>
      <c r="B532" s="84"/>
      <c r="C532" s="85"/>
      <c r="D532" s="86"/>
      <c r="E532" s="86"/>
      <c r="F532" s="87"/>
      <c r="G532" s="87"/>
      <c r="H532" s="88"/>
      <c r="I532" s="13"/>
      <c r="J532" s="17" t="str">
        <f t="shared" si="121"/>
        <v/>
      </c>
      <c r="K532" s="13"/>
      <c r="L532" s="21" t="str">
        <f t="shared" si="110"/>
        <v/>
      </c>
      <c r="M532" s="22" t="str">
        <f t="shared" si="111"/>
        <v/>
      </c>
      <c r="N532" s="13"/>
      <c r="Q532" s="73" t="str">
        <f>IF(NOT($H532=""), $H532, IF($C532="", "", IF(IFERROR(INDEX('Intro &amp; Setup'!$AO$17:$AO$66, MATCH($C532, 'Intro &amp; Setup'!$AF$17:$AF$66, 0)), "")="", $Q$4, IFERROR(INDEX('Intro &amp; Setup'!$AO$17:$AO$66, MATCH($C532, 'Intro &amp; Setup'!$AF$17:$AF$66, 0)), ""))))</f>
        <v/>
      </c>
      <c r="U532" s="41" t="str">
        <f t="shared" si="122"/>
        <v/>
      </c>
      <c r="W532" s="28" t="str">
        <f t="shared" si="112"/>
        <v/>
      </c>
      <c r="X532" s="36" t="str">
        <f t="shared" si="113"/>
        <v/>
      </c>
      <c r="Y532" s="36"/>
      <c r="Z532" s="36"/>
      <c r="AA532" s="36" t="str">
        <f t="shared" si="114"/>
        <v/>
      </c>
      <c r="AB532" s="36" t="str">
        <f t="shared" si="115"/>
        <v/>
      </c>
      <c r="AC532" s="29" t="str">
        <f t="shared" si="116"/>
        <v/>
      </c>
      <c r="AE532" s="28" t="str">
        <f t="shared" si="117"/>
        <v/>
      </c>
      <c r="AF532" s="36" t="str">
        <f t="shared" si="118"/>
        <v/>
      </c>
      <c r="AG532" s="36"/>
      <c r="AH532" s="36"/>
      <c r="AI532" s="36" t="str">
        <f t="shared" si="119"/>
        <v/>
      </c>
      <c r="AJ532" s="36" t="str">
        <f t="shared" si="120"/>
        <v/>
      </c>
      <c r="AK532" s="29"/>
      <c r="AM532" s="41" t="str">
        <f t="shared" si="123"/>
        <v/>
      </c>
    </row>
    <row r="533" spans="1:39" ht="14.45" customHeight="1" x14ac:dyDescent="0.25">
      <c r="A533" s="13"/>
      <c r="B533" s="84"/>
      <c r="C533" s="85"/>
      <c r="D533" s="86"/>
      <c r="E533" s="86"/>
      <c r="F533" s="87"/>
      <c r="G533" s="87"/>
      <c r="H533" s="88"/>
      <c r="I533" s="13"/>
      <c r="J533" s="17" t="str">
        <f t="shared" si="121"/>
        <v/>
      </c>
      <c r="K533" s="13"/>
      <c r="L533" s="21" t="str">
        <f t="shared" si="110"/>
        <v/>
      </c>
      <c r="M533" s="22" t="str">
        <f t="shared" si="111"/>
        <v/>
      </c>
      <c r="N533" s="13"/>
      <c r="Q533" s="73" t="str">
        <f>IF(NOT($H533=""), $H533, IF($C533="", "", IF(IFERROR(INDEX('Intro &amp; Setup'!$AO$17:$AO$66, MATCH($C533, 'Intro &amp; Setup'!$AF$17:$AF$66, 0)), "")="", $Q$4, IFERROR(INDEX('Intro &amp; Setup'!$AO$17:$AO$66, MATCH($C533, 'Intro &amp; Setup'!$AF$17:$AF$66, 0)), ""))))</f>
        <v/>
      </c>
      <c r="U533" s="41" t="str">
        <f t="shared" si="122"/>
        <v/>
      </c>
      <c r="W533" s="28" t="str">
        <f t="shared" si="112"/>
        <v/>
      </c>
      <c r="X533" s="36" t="str">
        <f t="shared" si="113"/>
        <v/>
      </c>
      <c r="Y533" s="36"/>
      <c r="Z533" s="36"/>
      <c r="AA533" s="36" t="str">
        <f t="shared" si="114"/>
        <v/>
      </c>
      <c r="AB533" s="36" t="str">
        <f t="shared" si="115"/>
        <v/>
      </c>
      <c r="AC533" s="29" t="str">
        <f t="shared" si="116"/>
        <v/>
      </c>
      <c r="AE533" s="28" t="str">
        <f t="shared" si="117"/>
        <v/>
      </c>
      <c r="AF533" s="36" t="str">
        <f t="shared" si="118"/>
        <v/>
      </c>
      <c r="AG533" s="36"/>
      <c r="AH533" s="36"/>
      <c r="AI533" s="36" t="str">
        <f t="shared" si="119"/>
        <v/>
      </c>
      <c r="AJ533" s="36" t="str">
        <f t="shared" si="120"/>
        <v/>
      </c>
      <c r="AK533" s="29"/>
      <c r="AM533" s="41" t="str">
        <f t="shared" si="123"/>
        <v/>
      </c>
    </row>
    <row r="534" spans="1:39" ht="14.45" customHeight="1" x14ac:dyDescent="0.25">
      <c r="A534" s="13"/>
      <c r="B534" s="84"/>
      <c r="C534" s="85"/>
      <c r="D534" s="86"/>
      <c r="E534" s="86"/>
      <c r="F534" s="87"/>
      <c r="G534" s="87"/>
      <c r="H534" s="88"/>
      <c r="I534" s="13"/>
      <c r="J534" s="17" t="str">
        <f t="shared" si="121"/>
        <v/>
      </c>
      <c r="K534" s="13"/>
      <c r="L534" s="21" t="str">
        <f t="shared" si="110"/>
        <v/>
      </c>
      <c r="M534" s="22" t="str">
        <f t="shared" si="111"/>
        <v/>
      </c>
      <c r="N534" s="13"/>
      <c r="Q534" s="73" t="str">
        <f>IF(NOT($H534=""), $H534, IF($C534="", "", IF(IFERROR(INDEX('Intro &amp; Setup'!$AO$17:$AO$66, MATCH($C534, 'Intro &amp; Setup'!$AF$17:$AF$66, 0)), "")="", $Q$4, IFERROR(INDEX('Intro &amp; Setup'!$AO$17:$AO$66, MATCH($C534, 'Intro &amp; Setup'!$AF$17:$AF$66, 0)), ""))))</f>
        <v/>
      </c>
      <c r="U534" s="41" t="str">
        <f t="shared" si="122"/>
        <v/>
      </c>
      <c r="W534" s="28" t="str">
        <f t="shared" si="112"/>
        <v/>
      </c>
      <c r="X534" s="36" t="str">
        <f t="shared" si="113"/>
        <v/>
      </c>
      <c r="Y534" s="36"/>
      <c r="Z534" s="36"/>
      <c r="AA534" s="36" t="str">
        <f t="shared" si="114"/>
        <v/>
      </c>
      <c r="AB534" s="36" t="str">
        <f t="shared" si="115"/>
        <v/>
      </c>
      <c r="AC534" s="29" t="str">
        <f t="shared" si="116"/>
        <v/>
      </c>
      <c r="AE534" s="28" t="str">
        <f t="shared" si="117"/>
        <v/>
      </c>
      <c r="AF534" s="36" t="str">
        <f t="shared" si="118"/>
        <v/>
      </c>
      <c r="AG534" s="36"/>
      <c r="AH534" s="36"/>
      <c r="AI534" s="36" t="str">
        <f t="shared" si="119"/>
        <v/>
      </c>
      <c r="AJ534" s="36" t="str">
        <f t="shared" si="120"/>
        <v/>
      </c>
      <c r="AK534" s="29"/>
      <c r="AM534" s="41" t="str">
        <f t="shared" si="123"/>
        <v/>
      </c>
    </row>
    <row r="535" spans="1:39" ht="14.45" customHeight="1" x14ac:dyDescent="0.25">
      <c r="A535" s="13"/>
      <c r="B535" s="84"/>
      <c r="C535" s="85"/>
      <c r="D535" s="86"/>
      <c r="E535" s="86"/>
      <c r="F535" s="87"/>
      <c r="G535" s="87"/>
      <c r="H535" s="88"/>
      <c r="I535" s="13"/>
      <c r="J535" s="17" t="str">
        <f t="shared" si="121"/>
        <v/>
      </c>
      <c r="K535" s="13"/>
      <c r="L535" s="21" t="str">
        <f t="shared" si="110"/>
        <v/>
      </c>
      <c r="M535" s="22" t="str">
        <f t="shared" si="111"/>
        <v/>
      </c>
      <c r="N535" s="13"/>
      <c r="Q535" s="73" t="str">
        <f>IF(NOT($H535=""), $H535, IF($C535="", "", IF(IFERROR(INDEX('Intro &amp; Setup'!$AO$17:$AO$66, MATCH($C535, 'Intro &amp; Setup'!$AF$17:$AF$66, 0)), "")="", $Q$4, IFERROR(INDEX('Intro &amp; Setup'!$AO$17:$AO$66, MATCH($C535, 'Intro &amp; Setup'!$AF$17:$AF$66, 0)), ""))))</f>
        <v/>
      </c>
      <c r="U535" s="41" t="str">
        <f t="shared" si="122"/>
        <v/>
      </c>
      <c r="W535" s="28" t="str">
        <f t="shared" si="112"/>
        <v/>
      </c>
      <c r="X535" s="36" t="str">
        <f t="shared" si="113"/>
        <v/>
      </c>
      <c r="Y535" s="36"/>
      <c r="Z535" s="36"/>
      <c r="AA535" s="36" t="str">
        <f t="shared" si="114"/>
        <v/>
      </c>
      <c r="AB535" s="36" t="str">
        <f t="shared" si="115"/>
        <v/>
      </c>
      <c r="AC535" s="29" t="str">
        <f t="shared" si="116"/>
        <v/>
      </c>
      <c r="AE535" s="28" t="str">
        <f t="shared" si="117"/>
        <v/>
      </c>
      <c r="AF535" s="36" t="str">
        <f t="shared" si="118"/>
        <v/>
      </c>
      <c r="AG535" s="36"/>
      <c r="AH535" s="36"/>
      <c r="AI535" s="36" t="str">
        <f t="shared" si="119"/>
        <v/>
      </c>
      <c r="AJ535" s="36" t="str">
        <f t="shared" si="120"/>
        <v/>
      </c>
      <c r="AK535" s="29"/>
      <c r="AM535" s="41" t="str">
        <f t="shared" si="123"/>
        <v/>
      </c>
    </row>
    <row r="536" spans="1:39" ht="14.45" customHeight="1" x14ac:dyDescent="0.25">
      <c r="A536" s="13"/>
      <c r="B536" s="84"/>
      <c r="C536" s="85"/>
      <c r="D536" s="86"/>
      <c r="E536" s="86"/>
      <c r="F536" s="87"/>
      <c r="G536" s="87"/>
      <c r="H536" s="88"/>
      <c r="I536" s="13"/>
      <c r="J536" s="17" t="str">
        <f t="shared" si="121"/>
        <v/>
      </c>
      <c r="K536" s="13"/>
      <c r="L536" s="21" t="str">
        <f t="shared" si="110"/>
        <v/>
      </c>
      <c r="M536" s="22" t="str">
        <f t="shared" si="111"/>
        <v/>
      </c>
      <c r="N536" s="13"/>
      <c r="Q536" s="73" t="str">
        <f>IF(NOT($H536=""), $H536, IF($C536="", "", IF(IFERROR(INDEX('Intro &amp; Setup'!$AO$17:$AO$66, MATCH($C536, 'Intro &amp; Setup'!$AF$17:$AF$66, 0)), "")="", $Q$4, IFERROR(INDEX('Intro &amp; Setup'!$AO$17:$AO$66, MATCH($C536, 'Intro &amp; Setup'!$AF$17:$AF$66, 0)), ""))))</f>
        <v/>
      </c>
      <c r="U536" s="41" t="str">
        <f t="shared" si="122"/>
        <v/>
      </c>
      <c r="W536" s="28" t="str">
        <f t="shared" si="112"/>
        <v/>
      </c>
      <c r="X536" s="36" t="str">
        <f t="shared" si="113"/>
        <v/>
      </c>
      <c r="Y536" s="36"/>
      <c r="Z536" s="36"/>
      <c r="AA536" s="36" t="str">
        <f t="shared" si="114"/>
        <v/>
      </c>
      <c r="AB536" s="36" t="str">
        <f t="shared" si="115"/>
        <v/>
      </c>
      <c r="AC536" s="29" t="str">
        <f t="shared" si="116"/>
        <v/>
      </c>
      <c r="AE536" s="28" t="str">
        <f t="shared" si="117"/>
        <v/>
      </c>
      <c r="AF536" s="36" t="str">
        <f t="shared" si="118"/>
        <v/>
      </c>
      <c r="AG536" s="36"/>
      <c r="AH536" s="36"/>
      <c r="AI536" s="36" t="str">
        <f t="shared" si="119"/>
        <v/>
      </c>
      <c r="AJ536" s="36" t="str">
        <f t="shared" si="120"/>
        <v/>
      </c>
      <c r="AK536" s="29"/>
      <c r="AM536" s="41" t="str">
        <f t="shared" si="123"/>
        <v/>
      </c>
    </row>
    <row r="537" spans="1:39" ht="14.45" customHeight="1" x14ac:dyDescent="0.25">
      <c r="A537" s="13"/>
      <c r="B537" s="84"/>
      <c r="C537" s="85"/>
      <c r="D537" s="86"/>
      <c r="E537" s="86"/>
      <c r="F537" s="87"/>
      <c r="G537" s="87"/>
      <c r="H537" s="88"/>
      <c r="I537" s="13"/>
      <c r="J537" s="17" t="str">
        <f t="shared" si="121"/>
        <v/>
      </c>
      <c r="K537" s="13"/>
      <c r="L537" s="21" t="str">
        <f t="shared" si="110"/>
        <v/>
      </c>
      <c r="M537" s="22" t="str">
        <f t="shared" si="111"/>
        <v/>
      </c>
      <c r="N537" s="13"/>
      <c r="Q537" s="73" t="str">
        <f>IF(NOT($H537=""), $H537, IF($C537="", "", IF(IFERROR(INDEX('Intro &amp; Setup'!$AO$17:$AO$66, MATCH($C537, 'Intro &amp; Setup'!$AF$17:$AF$66, 0)), "")="", $Q$4, IFERROR(INDEX('Intro &amp; Setup'!$AO$17:$AO$66, MATCH($C537, 'Intro &amp; Setup'!$AF$17:$AF$66, 0)), ""))))</f>
        <v/>
      </c>
      <c r="U537" s="41" t="str">
        <f t="shared" si="122"/>
        <v/>
      </c>
      <c r="W537" s="28" t="str">
        <f t="shared" si="112"/>
        <v/>
      </c>
      <c r="X537" s="36" t="str">
        <f t="shared" si="113"/>
        <v/>
      </c>
      <c r="Y537" s="36"/>
      <c r="Z537" s="36"/>
      <c r="AA537" s="36" t="str">
        <f t="shared" si="114"/>
        <v/>
      </c>
      <c r="AB537" s="36" t="str">
        <f t="shared" si="115"/>
        <v/>
      </c>
      <c r="AC537" s="29" t="str">
        <f t="shared" si="116"/>
        <v/>
      </c>
      <c r="AE537" s="28" t="str">
        <f t="shared" si="117"/>
        <v/>
      </c>
      <c r="AF537" s="36" t="str">
        <f t="shared" si="118"/>
        <v/>
      </c>
      <c r="AG537" s="36"/>
      <c r="AH537" s="36"/>
      <c r="AI537" s="36" t="str">
        <f t="shared" si="119"/>
        <v/>
      </c>
      <c r="AJ537" s="36" t="str">
        <f t="shared" si="120"/>
        <v/>
      </c>
      <c r="AK537" s="29"/>
      <c r="AM537" s="41" t="str">
        <f t="shared" si="123"/>
        <v/>
      </c>
    </row>
    <row r="538" spans="1:39" ht="14.45" customHeight="1" x14ac:dyDescent="0.25">
      <c r="A538" s="13"/>
      <c r="B538" s="84"/>
      <c r="C538" s="85"/>
      <c r="D538" s="86"/>
      <c r="E538" s="86"/>
      <c r="F538" s="87"/>
      <c r="G538" s="87"/>
      <c r="H538" s="88"/>
      <c r="I538" s="13"/>
      <c r="J538" s="17" t="str">
        <f t="shared" si="121"/>
        <v/>
      </c>
      <c r="K538" s="13"/>
      <c r="L538" s="21" t="str">
        <f t="shared" si="110"/>
        <v/>
      </c>
      <c r="M538" s="22" t="str">
        <f t="shared" si="111"/>
        <v/>
      </c>
      <c r="N538" s="13"/>
      <c r="Q538" s="73" t="str">
        <f>IF(NOT($H538=""), $H538, IF($C538="", "", IF(IFERROR(INDEX('Intro &amp; Setup'!$AO$17:$AO$66, MATCH($C538, 'Intro &amp; Setup'!$AF$17:$AF$66, 0)), "")="", $Q$4, IFERROR(INDEX('Intro &amp; Setup'!$AO$17:$AO$66, MATCH($C538, 'Intro &amp; Setup'!$AF$17:$AF$66, 0)), ""))))</f>
        <v/>
      </c>
      <c r="U538" s="41" t="str">
        <f t="shared" si="122"/>
        <v/>
      </c>
      <c r="W538" s="28" t="str">
        <f t="shared" si="112"/>
        <v/>
      </c>
      <c r="X538" s="36" t="str">
        <f t="shared" si="113"/>
        <v/>
      </c>
      <c r="Y538" s="36"/>
      <c r="Z538" s="36"/>
      <c r="AA538" s="36" t="str">
        <f t="shared" si="114"/>
        <v/>
      </c>
      <c r="AB538" s="36" t="str">
        <f t="shared" si="115"/>
        <v/>
      </c>
      <c r="AC538" s="29" t="str">
        <f t="shared" si="116"/>
        <v/>
      </c>
      <c r="AE538" s="28" t="str">
        <f t="shared" si="117"/>
        <v/>
      </c>
      <c r="AF538" s="36" t="str">
        <f t="shared" si="118"/>
        <v/>
      </c>
      <c r="AG538" s="36"/>
      <c r="AH538" s="36"/>
      <c r="AI538" s="36" t="str">
        <f t="shared" si="119"/>
        <v/>
      </c>
      <c r="AJ538" s="36" t="str">
        <f t="shared" si="120"/>
        <v/>
      </c>
      <c r="AK538" s="29"/>
      <c r="AM538" s="41" t="str">
        <f t="shared" si="123"/>
        <v/>
      </c>
    </row>
    <row r="539" spans="1:39" ht="14.45" customHeight="1" x14ac:dyDescent="0.25">
      <c r="A539" s="13"/>
      <c r="B539" s="84"/>
      <c r="C539" s="85"/>
      <c r="D539" s="86"/>
      <c r="E539" s="86"/>
      <c r="F539" s="87"/>
      <c r="G539" s="87"/>
      <c r="H539" s="88"/>
      <c r="I539" s="13"/>
      <c r="J539" s="17" t="str">
        <f t="shared" si="121"/>
        <v/>
      </c>
      <c r="K539" s="13"/>
      <c r="L539" s="21" t="str">
        <f t="shared" si="110"/>
        <v/>
      </c>
      <c r="M539" s="22" t="str">
        <f t="shared" si="111"/>
        <v/>
      </c>
      <c r="N539" s="13"/>
      <c r="Q539" s="73" t="str">
        <f>IF(NOT($H539=""), $H539, IF($C539="", "", IF(IFERROR(INDEX('Intro &amp; Setup'!$AO$17:$AO$66, MATCH($C539, 'Intro &amp; Setup'!$AF$17:$AF$66, 0)), "")="", $Q$4, IFERROR(INDEX('Intro &amp; Setup'!$AO$17:$AO$66, MATCH($C539, 'Intro &amp; Setup'!$AF$17:$AF$66, 0)), ""))))</f>
        <v/>
      </c>
      <c r="U539" s="41" t="str">
        <f t="shared" si="122"/>
        <v/>
      </c>
      <c r="W539" s="28" t="str">
        <f t="shared" si="112"/>
        <v/>
      </c>
      <c r="X539" s="36" t="str">
        <f t="shared" si="113"/>
        <v/>
      </c>
      <c r="Y539" s="36"/>
      <c r="Z539" s="36"/>
      <c r="AA539" s="36" t="str">
        <f t="shared" si="114"/>
        <v/>
      </c>
      <c r="AB539" s="36" t="str">
        <f t="shared" si="115"/>
        <v/>
      </c>
      <c r="AC539" s="29" t="str">
        <f t="shared" si="116"/>
        <v/>
      </c>
      <c r="AE539" s="28" t="str">
        <f t="shared" si="117"/>
        <v/>
      </c>
      <c r="AF539" s="36" t="str">
        <f t="shared" si="118"/>
        <v/>
      </c>
      <c r="AG539" s="36"/>
      <c r="AH539" s="36"/>
      <c r="AI539" s="36" t="str">
        <f t="shared" si="119"/>
        <v/>
      </c>
      <c r="AJ539" s="36" t="str">
        <f t="shared" si="120"/>
        <v/>
      </c>
      <c r="AK539" s="29"/>
      <c r="AM539" s="41" t="str">
        <f t="shared" si="123"/>
        <v/>
      </c>
    </row>
    <row r="540" spans="1:39" ht="14.45" customHeight="1" x14ac:dyDescent="0.25">
      <c r="A540" s="13"/>
      <c r="B540" s="84"/>
      <c r="C540" s="85"/>
      <c r="D540" s="86"/>
      <c r="E540" s="86"/>
      <c r="F540" s="87"/>
      <c r="G540" s="87"/>
      <c r="H540" s="88"/>
      <c r="I540" s="13"/>
      <c r="J540" s="17" t="str">
        <f t="shared" si="121"/>
        <v/>
      </c>
      <c r="K540" s="13"/>
      <c r="L540" s="21" t="str">
        <f t="shared" si="110"/>
        <v/>
      </c>
      <c r="M540" s="22" t="str">
        <f t="shared" si="111"/>
        <v/>
      </c>
      <c r="N540" s="13"/>
      <c r="Q540" s="73" t="str">
        <f>IF(NOT($H540=""), $H540, IF($C540="", "", IF(IFERROR(INDEX('Intro &amp; Setup'!$AO$17:$AO$66, MATCH($C540, 'Intro &amp; Setup'!$AF$17:$AF$66, 0)), "")="", $Q$4, IFERROR(INDEX('Intro &amp; Setup'!$AO$17:$AO$66, MATCH($C540, 'Intro &amp; Setup'!$AF$17:$AF$66, 0)), ""))))</f>
        <v/>
      </c>
      <c r="U540" s="41" t="str">
        <f t="shared" si="122"/>
        <v/>
      </c>
      <c r="W540" s="28" t="str">
        <f t="shared" si="112"/>
        <v/>
      </c>
      <c r="X540" s="36" t="str">
        <f t="shared" si="113"/>
        <v/>
      </c>
      <c r="Y540" s="36"/>
      <c r="Z540" s="36"/>
      <c r="AA540" s="36" t="str">
        <f t="shared" si="114"/>
        <v/>
      </c>
      <c r="AB540" s="36" t="str">
        <f t="shared" si="115"/>
        <v/>
      </c>
      <c r="AC540" s="29" t="str">
        <f t="shared" si="116"/>
        <v/>
      </c>
      <c r="AE540" s="28" t="str">
        <f t="shared" si="117"/>
        <v/>
      </c>
      <c r="AF540" s="36" t="str">
        <f t="shared" si="118"/>
        <v/>
      </c>
      <c r="AG540" s="36"/>
      <c r="AH540" s="36"/>
      <c r="AI540" s="36" t="str">
        <f t="shared" si="119"/>
        <v/>
      </c>
      <c r="AJ540" s="36" t="str">
        <f t="shared" si="120"/>
        <v/>
      </c>
      <c r="AK540" s="29"/>
      <c r="AM540" s="41" t="str">
        <f t="shared" si="123"/>
        <v/>
      </c>
    </row>
    <row r="541" spans="1:39" ht="14.45" customHeight="1" x14ac:dyDescent="0.25">
      <c r="A541" s="13"/>
      <c r="B541" s="84"/>
      <c r="C541" s="85"/>
      <c r="D541" s="86"/>
      <c r="E541" s="86"/>
      <c r="F541" s="87"/>
      <c r="G541" s="87"/>
      <c r="H541" s="88"/>
      <c r="I541" s="13"/>
      <c r="J541" s="17" t="str">
        <f t="shared" si="121"/>
        <v/>
      </c>
      <c r="K541" s="13"/>
      <c r="L541" s="21" t="str">
        <f t="shared" si="110"/>
        <v/>
      </c>
      <c r="M541" s="22" t="str">
        <f t="shared" si="111"/>
        <v/>
      </c>
      <c r="N541" s="13"/>
      <c r="Q541" s="73" t="str">
        <f>IF(NOT($H541=""), $H541, IF($C541="", "", IF(IFERROR(INDEX('Intro &amp; Setup'!$AO$17:$AO$66, MATCH($C541, 'Intro &amp; Setup'!$AF$17:$AF$66, 0)), "")="", $Q$4, IFERROR(INDEX('Intro &amp; Setup'!$AO$17:$AO$66, MATCH($C541, 'Intro &amp; Setup'!$AF$17:$AF$66, 0)), ""))))</f>
        <v/>
      </c>
      <c r="U541" s="41" t="str">
        <f t="shared" si="122"/>
        <v/>
      </c>
      <c r="W541" s="28" t="str">
        <f t="shared" si="112"/>
        <v/>
      </c>
      <c r="X541" s="36" t="str">
        <f t="shared" si="113"/>
        <v/>
      </c>
      <c r="Y541" s="36"/>
      <c r="Z541" s="36"/>
      <c r="AA541" s="36" t="str">
        <f t="shared" si="114"/>
        <v/>
      </c>
      <c r="AB541" s="36" t="str">
        <f t="shared" si="115"/>
        <v/>
      </c>
      <c r="AC541" s="29" t="str">
        <f t="shared" si="116"/>
        <v/>
      </c>
      <c r="AE541" s="28" t="str">
        <f t="shared" si="117"/>
        <v/>
      </c>
      <c r="AF541" s="36" t="str">
        <f t="shared" si="118"/>
        <v/>
      </c>
      <c r="AG541" s="36"/>
      <c r="AH541" s="36"/>
      <c r="AI541" s="36" t="str">
        <f t="shared" si="119"/>
        <v/>
      </c>
      <c r="AJ541" s="36" t="str">
        <f t="shared" si="120"/>
        <v/>
      </c>
      <c r="AK541" s="29"/>
      <c r="AM541" s="41" t="str">
        <f t="shared" si="123"/>
        <v/>
      </c>
    </row>
    <row r="542" spans="1:39" ht="14.45" customHeight="1" x14ac:dyDescent="0.25">
      <c r="A542" s="13"/>
      <c r="B542" s="84"/>
      <c r="C542" s="85"/>
      <c r="D542" s="86"/>
      <c r="E542" s="86"/>
      <c r="F542" s="87"/>
      <c r="G542" s="87"/>
      <c r="H542" s="88"/>
      <c r="I542" s="13"/>
      <c r="J542" s="17" t="str">
        <f t="shared" si="121"/>
        <v/>
      </c>
      <c r="K542" s="13"/>
      <c r="L542" s="21" t="str">
        <f t="shared" si="110"/>
        <v/>
      </c>
      <c r="M542" s="22" t="str">
        <f t="shared" si="111"/>
        <v/>
      </c>
      <c r="N542" s="13"/>
      <c r="Q542" s="73" t="str">
        <f>IF(NOT($H542=""), $H542, IF($C542="", "", IF(IFERROR(INDEX('Intro &amp; Setup'!$AO$17:$AO$66, MATCH($C542, 'Intro &amp; Setup'!$AF$17:$AF$66, 0)), "")="", $Q$4, IFERROR(INDEX('Intro &amp; Setup'!$AO$17:$AO$66, MATCH($C542, 'Intro &amp; Setup'!$AF$17:$AF$66, 0)), ""))))</f>
        <v/>
      </c>
      <c r="U542" s="41" t="str">
        <f t="shared" si="122"/>
        <v/>
      </c>
      <c r="W542" s="28" t="str">
        <f t="shared" si="112"/>
        <v/>
      </c>
      <c r="X542" s="36" t="str">
        <f t="shared" si="113"/>
        <v/>
      </c>
      <c r="Y542" s="36"/>
      <c r="Z542" s="36"/>
      <c r="AA542" s="36" t="str">
        <f t="shared" si="114"/>
        <v/>
      </c>
      <c r="AB542" s="36" t="str">
        <f t="shared" si="115"/>
        <v/>
      </c>
      <c r="AC542" s="29" t="str">
        <f t="shared" si="116"/>
        <v/>
      </c>
      <c r="AE542" s="28" t="str">
        <f t="shared" si="117"/>
        <v/>
      </c>
      <c r="AF542" s="36" t="str">
        <f t="shared" si="118"/>
        <v/>
      </c>
      <c r="AG542" s="36"/>
      <c r="AH542" s="36"/>
      <c r="AI542" s="36" t="str">
        <f t="shared" si="119"/>
        <v/>
      </c>
      <c r="AJ542" s="36" t="str">
        <f t="shared" si="120"/>
        <v/>
      </c>
      <c r="AK542" s="29"/>
      <c r="AM542" s="41" t="str">
        <f t="shared" si="123"/>
        <v/>
      </c>
    </row>
    <row r="543" spans="1:39" ht="14.45" customHeight="1" x14ac:dyDescent="0.25">
      <c r="A543" s="13"/>
      <c r="B543" s="84"/>
      <c r="C543" s="85"/>
      <c r="D543" s="86"/>
      <c r="E543" s="86"/>
      <c r="F543" s="87"/>
      <c r="G543" s="87"/>
      <c r="H543" s="88"/>
      <c r="I543" s="13"/>
      <c r="J543" s="17" t="str">
        <f t="shared" si="121"/>
        <v/>
      </c>
      <c r="K543" s="13"/>
      <c r="L543" s="21" t="str">
        <f t="shared" si="110"/>
        <v/>
      </c>
      <c r="M543" s="22" t="str">
        <f t="shared" si="111"/>
        <v/>
      </c>
      <c r="N543" s="13"/>
      <c r="Q543" s="73" t="str">
        <f>IF(NOT($H543=""), $H543, IF($C543="", "", IF(IFERROR(INDEX('Intro &amp; Setup'!$AO$17:$AO$66, MATCH($C543, 'Intro &amp; Setup'!$AF$17:$AF$66, 0)), "")="", $Q$4, IFERROR(INDEX('Intro &amp; Setup'!$AO$17:$AO$66, MATCH($C543, 'Intro &amp; Setup'!$AF$17:$AF$66, 0)), ""))))</f>
        <v/>
      </c>
      <c r="U543" s="41" t="str">
        <f t="shared" si="122"/>
        <v/>
      </c>
      <c r="W543" s="28" t="str">
        <f t="shared" si="112"/>
        <v/>
      </c>
      <c r="X543" s="36" t="str">
        <f t="shared" si="113"/>
        <v/>
      </c>
      <c r="Y543" s="36"/>
      <c r="Z543" s="36"/>
      <c r="AA543" s="36" t="str">
        <f t="shared" si="114"/>
        <v/>
      </c>
      <c r="AB543" s="36" t="str">
        <f t="shared" si="115"/>
        <v/>
      </c>
      <c r="AC543" s="29" t="str">
        <f t="shared" si="116"/>
        <v/>
      </c>
      <c r="AE543" s="28" t="str">
        <f t="shared" si="117"/>
        <v/>
      </c>
      <c r="AF543" s="36" t="str">
        <f t="shared" si="118"/>
        <v/>
      </c>
      <c r="AG543" s="36"/>
      <c r="AH543" s="36"/>
      <c r="AI543" s="36" t="str">
        <f t="shared" si="119"/>
        <v/>
      </c>
      <c r="AJ543" s="36" t="str">
        <f t="shared" si="120"/>
        <v/>
      </c>
      <c r="AK543" s="29"/>
      <c r="AM543" s="41" t="str">
        <f t="shared" si="123"/>
        <v/>
      </c>
    </row>
    <row r="544" spans="1:39" ht="14.45" customHeight="1" x14ac:dyDescent="0.25">
      <c r="A544" s="13"/>
      <c r="B544" s="84"/>
      <c r="C544" s="85"/>
      <c r="D544" s="86"/>
      <c r="E544" s="86"/>
      <c r="F544" s="87"/>
      <c r="G544" s="87"/>
      <c r="H544" s="88"/>
      <c r="I544" s="13"/>
      <c r="J544" s="17" t="str">
        <f t="shared" si="121"/>
        <v/>
      </c>
      <c r="K544" s="13"/>
      <c r="L544" s="21" t="str">
        <f t="shared" si="110"/>
        <v/>
      </c>
      <c r="M544" s="22" t="str">
        <f t="shared" si="111"/>
        <v/>
      </c>
      <c r="N544" s="13"/>
      <c r="Q544" s="73" t="str">
        <f>IF(NOT($H544=""), $H544, IF($C544="", "", IF(IFERROR(INDEX('Intro &amp; Setup'!$AO$17:$AO$66, MATCH($C544, 'Intro &amp; Setup'!$AF$17:$AF$66, 0)), "")="", $Q$4, IFERROR(INDEX('Intro &amp; Setup'!$AO$17:$AO$66, MATCH($C544, 'Intro &amp; Setup'!$AF$17:$AF$66, 0)), ""))))</f>
        <v/>
      </c>
      <c r="U544" s="41" t="str">
        <f t="shared" si="122"/>
        <v/>
      </c>
      <c r="W544" s="28" t="str">
        <f t="shared" si="112"/>
        <v/>
      </c>
      <c r="X544" s="36" t="str">
        <f t="shared" si="113"/>
        <v/>
      </c>
      <c r="Y544" s="36"/>
      <c r="Z544" s="36"/>
      <c r="AA544" s="36" t="str">
        <f t="shared" si="114"/>
        <v/>
      </c>
      <c r="AB544" s="36" t="str">
        <f t="shared" si="115"/>
        <v/>
      </c>
      <c r="AC544" s="29" t="str">
        <f t="shared" si="116"/>
        <v/>
      </c>
      <c r="AE544" s="28" t="str">
        <f t="shared" si="117"/>
        <v/>
      </c>
      <c r="AF544" s="36" t="str">
        <f t="shared" si="118"/>
        <v/>
      </c>
      <c r="AG544" s="36"/>
      <c r="AH544" s="36"/>
      <c r="AI544" s="36" t="str">
        <f t="shared" si="119"/>
        <v/>
      </c>
      <c r="AJ544" s="36" t="str">
        <f t="shared" si="120"/>
        <v/>
      </c>
      <c r="AK544" s="29"/>
      <c r="AM544" s="41" t="str">
        <f t="shared" si="123"/>
        <v/>
      </c>
    </row>
    <row r="545" spans="1:39" ht="14.45" customHeight="1" x14ac:dyDescent="0.25">
      <c r="A545" s="13"/>
      <c r="B545" s="84"/>
      <c r="C545" s="85"/>
      <c r="D545" s="86"/>
      <c r="E545" s="86"/>
      <c r="F545" s="87"/>
      <c r="G545" s="87"/>
      <c r="H545" s="88"/>
      <c r="I545" s="13"/>
      <c r="J545" s="17" t="str">
        <f t="shared" si="121"/>
        <v/>
      </c>
      <c r="K545" s="13"/>
      <c r="L545" s="21" t="str">
        <f t="shared" si="110"/>
        <v/>
      </c>
      <c r="M545" s="22" t="str">
        <f t="shared" si="111"/>
        <v/>
      </c>
      <c r="N545" s="13"/>
      <c r="Q545" s="73" t="str">
        <f>IF(NOT($H545=""), $H545, IF($C545="", "", IF(IFERROR(INDEX('Intro &amp; Setup'!$AO$17:$AO$66, MATCH($C545, 'Intro &amp; Setup'!$AF$17:$AF$66, 0)), "")="", $Q$4, IFERROR(INDEX('Intro &amp; Setup'!$AO$17:$AO$66, MATCH($C545, 'Intro &amp; Setup'!$AF$17:$AF$66, 0)), ""))))</f>
        <v/>
      </c>
      <c r="U545" s="41" t="str">
        <f t="shared" si="122"/>
        <v/>
      </c>
      <c r="W545" s="28" t="str">
        <f t="shared" si="112"/>
        <v/>
      </c>
      <c r="X545" s="36" t="str">
        <f t="shared" si="113"/>
        <v/>
      </c>
      <c r="Y545" s="36"/>
      <c r="Z545" s="36"/>
      <c r="AA545" s="36" t="str">
        <f t="shared" si="114"/>
        <v/>
      </c>
      <c r="AB545" s="36" t="str">
        <f t="shared" si="115"/>
        <v/>
      </c>
      <c r="AC545" s="29" t="str">
        <f t="shared" si="116"/>
        <v/>
      </c>
      <c r="AE545" s="28" t="str">
        <f t="shared" si="117"/>
        <v/>
      </c>
      <c r="AF545" s="36" t="str">
        <f t="shared" si="118"/>
        <v/>
      </c>
      <c r="AG545" s="36"/>
      <c r="AH545" s="36"/>
      <c r="AI545" s="36" t="str">
        <f t="shared" si="119"/>
        <v/>
      </c>
      <c r="AJ545" s="36" t="str">
        <f t="shared" si="120"/>
        <v/>
      </c>
      <c r="AK545" s="29"/>
      <c r="AM545" s="41" t="str">
        <f t="shared" si="123"/>
        <v/>
      </c>
    </row>
    <row r="546" spans="1:39" ht="14.45" customHeight="1" x14ac:dyDescent="0.25">
      <c r="A546" s="13"/>
      <c r="B546" s="84"/>
      <c r="C546" s="85"/>
      <c r="D546" s="86"/>
      <c r="E546" s="86"/>
      <c r="F546" s="87"/>
      <c r="G546" s="87"/>
      <c r="H546" s="88"/>
      <c r="I546" s="13"/>
      <c r="J546" s="17" t="str">
        <f t="shared" si="121"/>
        <v/>
      </c>
      <c r="K546" s="13"/>
      <c r="L546" s="21" t="str">
        <f t="shared" si="110"/>
        <v/>
      </c>
      <c r="M546" s="22" t="str">
        <f t="shared" si="111"/>
        <v/>
      </c>
      <c r="N546" s="13"/>
      <c r="Q546" s="73" t="str">
        <f>IF(NOT($H546=""), $H546, IF($C546="", "", IF(IFERROR(INDEX('Intro &amp; Setup'!$AO$17:$AO$66, MATCH($C546, 'Intro &amp; Setup'!$AF$17:$AF$66, 0)), "")="", $Q$4, IFERROR(INDEX('Intro &amp; Setup'!$AO$17:$AO$66, MATCH($C546, 'Intro &amp; Setup'!$AF$17:$AF$66, 0)), ""))))</f>
        <v/>
      </c>
      <c r="U546" s="41" t="str">
        <f t="shared" si="122"/>
        <v/>
      </c>
      <c r="W546" s="28" t="str">
        <f t="shared" si="112"/>
        <v/>
      </c>
      <c r="X546" s="36" t="str">
        <f t="shared" si="113"/>
        <v/>
      </c>
      <c r="Y546" s="36"/>
      <c r="Z546" s="36"/>
      <c r="AA546" s="36" t="str">
        <f t="shared" si="114"/>
        <v/>
      </c>
      <c r="AB546" s="36" t="str">
        <f t="shared" si="115"/>
        <v/>
      </c>
      <c r="AC546" s="29" t="str">
        <f t="shared" si="116"/>
        <v/>
      </c>
      <c r="AE546" s="28" t="str">
        <f t="shared" si="117"/>
        <v/>
      </c>
      <c r="AF546" s="36" t="str">
        <f t="shared" si="118"/>
        <v/>
      </c>
      <c r="AG546" s="36"/>
      <c r="AH546" s="36"/>
      <c r="AI546" s="36" t="str">
        <f t="shared" si="119"/>
        <v/>
      </c>
      <c r="AJ546" s="36" t="str">
        <f t="shared" si="120"/>
        <v/>
      </c>
      <c r="AK546" s="29"/>
      <c r="AM546" s="41" t="str">
        <f t="shared" si="123"/>
        <v/>
      </c>
    </row>
    <row r="547" spans="1:39" ht="14.45" customHeight="1" x14ac:dyDescent="0.25">
      <c r="A547" s="13"/>
      <c r="B547" s="84"/>
      <c r="C547" s="85"/>
      <c r="D547" s="86"/>
      <c r="E547" s="86"/>
      <c r="F547" s="87"/>
      <c r="G547" s="87"/>
      <c r="H547" s="88"/>
      <c r="I547" s="13"/>
      <c r="J547" s="17" t="str">
        <f t="shared" si="121"/>
        <v/>
      </c>
      <c r="K547" s="13"/>
      <c r="L547" s="21" t="str">
        <f t="shared" si="110"/>
        <v/>
      </c>
      <c r="M547" s="22" t="str">
        <f t="shared" si="111"/>
        <v/>
      </c>
      <c r="N547" s="13"/>
      <c r="Q547" s="73" t="str">
        <f>IF(NOT($H547=""), $H547, IF($C547="", "", IF(IFERROR(INDEX('Intro &amp; Setup'!$AO$17:$AO$66, MATCH($C547, 'Intro &amp; Setup'!$AF$17:$AF$66, 0)), "")="", $Q$4, IFERROR(INDEX('Intro &amp; Setup'!$AO$17:$AO$66, MATCH($C547, 'Intro &amp; Setup'!$AF$17:$AF$66, 0)), ""))))</f>
        <v/>
      </c>
      <c r="U547" s="41" t="str">
        <f t="shared" si="122"/>
        <v/>
      </c>
      <c r="W547" s="28" t="str">
        <f t="shared" si="112"/>
        <v/>
      </c>
      <c r="X547" s="36" t="str">
        <f t="shared" si="113"/>
        <v/>
      </c>
      <c r="Y547" s="36"/>
      <c r="Z547" s="36"/>
      <c r="AA547" s="36" t="str">
        <f t="shared" si="114"/>
        <v/>
      </c>
      <c r="AB547" s="36" t="str">
        <f t="shared" si="115"/>
        <v/>
      </c>
      <c r="AC547" s="29" t="str">
        <f t="shared" si="116"/>
        <v/>
      </c>
      <c r="AE547" s="28" t="str">
        <f t="shared" si="117"/>
        <v/>
      </c>
      <c r="AF547" s="36" t="str">
        <f t="shared" si="118"/>
        <v/>
      </c>
      <c r="AG547" s="36"/>
      <c r="AH547" s="36"/>
      <c r="AI547" s="36" t="str">
        <f t="shared" si="119"/>
        <v/>
      </c>
      <c r="AJ547" s="36" t="str">
        <f t="shared" si="120"/>
        <v/>
      </c>
      <c r="AK547" s="29"/>
      <c r="AM547" s="41" t="str">
        <f t="shared" si="123"/>
        <v/>
      </c>
    </row>
    <row r="548" spans="1:39" ht="14.45" customHeight="1" x14ac:dyDescent="0.25">
      <c r="A548" s="13"/>
      <c r="B548" s="84"/>
      <c r="C548" s="85"/>
      <c r="D548" s="86"/>
      <c r="E548" s="86"/>
      <c r="F548" s="87"/>
      <c r="G548" s="87"/>
      <c r="H548" s="88"/>
      <c r="I548" s="13"/>
      <c r="J548" s="17" t="str">
        <f t="shared" si="121"/>
        <v/>
      </c>
      <c r="K548" s="13"/>
      <c r="L548" s="21" t="str">
        <f t="shared" si="110"/>
        <v/>
      </c>
      <c r="M548" s="22" t="str">
        <f t="shared" si="111"/>
        <v/>
      </c>
      <c r="N548" s="13"/>
      <c r="Q548" s="73" t="str">
        <f>IF(NOT($H548=""), $H548, IF($C548="", "", IF(IFERROR(INDEX('Intro &amp; Setup'!$AO$17:$AO$66, MATCH($C548, 'Intro &amp; Setup'!$AF$17:$AF$66, 0)), "")="", $Q$4, IFERROR(INDEX('Intro &amp; Setup'!$AO$17:$AO$66, MATCH($C548, 'Intro &amp; Setup'!$AF$17:$AF$66, 0)), ""))))</f>
        <v/>
      </c>
      <c r="U548" s="41" t="str">
        <f t="shared" si="122"/>
        <v/>
      </c>
      <c r="W548" s="28" t="str">
        <f t="shared" si="112"/>
        <v/>
      </c>
      <c r="X548" s="36" t="str">
        <f t="shared" si="113"/>
        <v/>
      </c>
      <c r="Y548" s="36"/>
      <c r="Z548" s="36"/>
      <c r="AA548" s="36" t="str">
        <f t="shared" si="114"/>
        <v/>
      </c>
      <c r="AB548" s="36" t="str">
        <f t="shared" si="115"/>
        <v/>
      </c>
      <c r="AC548" s="29" t="str">
        <f t="shared" si="116"/>
        <v/>
      </c>
      <c r="AE548" s="28" t="str">
        <f t="shared" si="117"/>
        <v/>
      </c>
      <c r="AF548" s="36" t="str">
        <f t="shared" si="118"/>
        <v/>
      </c>
      <c r="AG548" s="36"/>
      <c r="AH548" s="36"/>
      <c r="AI548" s="36" t="str">
        <f t="shared" si="119"/>
        <v/>
      </c>
      <c r="AJ548" s="36" t="str">
        <f t="shared" si="120"/>
        <v/>
      </c>
      <c r="AK548" s="29"/>
      <c r="AM548" s="41" t="str">
        <f t="shared" si="123"/>
        <v/>
      </c>
    </row>
    <row r="549" spans="1:39" ht="14.45" customHeight="1" x14ac:dyDescent="0.25">
      <c r="A549" s="13"/>
      <c r="B549" s="84"/>
      <c r="C549" s="85"/>
      <c r="D549" s="86"/>
      <c r="E549" s="86"/>
      <c r="F549" s="87"/>
      <c r="G549" s="87"/>
      <c r="H549" s="88"/>
      <c r="I549" s="13"/>
      <c r="J549" s="17" t="str">
        <f t="shared" si="121"/>
        <v/>
      </c>
      <c r="K549" s="13"/>
      <c r="L549" s="21" t="str">
        <f t="shared" si="110"/>
        <v/>
      </c>
      <c r="M549" s="22" t="str">
        <f t="shared" si="111"/>
        <v/>
      </c>
      <c r="N549" s="13"/>
      <c r="Q549" s="73" t="str">
        <f>IF(NOT($H549=""), $H549, IF($C549="", "", IF(IFERROR(INDEX('Intro &amp; Setup'!$AO$17:$AO$66, MATCH($C549, 'Intro &amp; Setup'!$AF$17:$AF$66, 0)), "")="", $Q$4, IFERROR(INDEX('Intro &amp; Setup'!$AO$17:$AO$66, MATCH($C549, 'Intro &amp; Setup'!$AF$17:$AF$66, 0)), ""))))</f>
        <v/>
      </c>
      <c r="U549" s="41" t="str">
        <f t="shared" si="122"/>
        <v/>
      </c>
      <c r="W549" s="28" t="str">
        <f t="shared" si="112"/>
        <v/>
      </c>
      <c r="X549" s="36" t="str">
        <f t="shared" si="113"/>
        <v/>
      </c>
      <c r="Y549" s="36"/>
      <c r="Z549" s="36"/>
      <c r="AA549" s="36" t="str">
        <f t="shared" si="114"/>
        <v/>
      </c>
      <c r="AB549" s="36" t="str">
        <f t="shared" si="115"/>
        <v/>
      </c>
      <c r="AC549" s="29" t="str">
        <f t="shared" si="116"/>
        <v/>
      </c>
      <c r="AE549" s="28" t="str">
        <f t="shared" si="117"/>
        <v/>
      </c>
      <c r="AF549" s="36" t="str">
        <f t="shared" si="118"/>
        <v/>
      </c>
      <c r="AG549" s="36"/>
      <c r="AH549" s="36"/>
      <c r="AI549" s="36" t="str">
        <f t="shared" si="119"/>
        <v/>
      </c>
      <c r="AJ549" s="36" t="str">
        <f t="shared" si="120"/>
        <v/>
      </c>
      <c r="AK549" s="29"/>
      <c r="AM549" s="41" t="str">
        <f t="shared" si="123"/>
        <v/>
      </c>
    </row>
    <row r="550" spans="1:39" ht="14.45" customHeight="1" x14ac:dyDescent="0.25">
      <c r="A550" s="13"/>
      <c r="B550" s="84"/>
      <c r="C550" s="85"/>
      <c r="D550" s="86"/>
      <c r="E550" s="86"/>
      <c r="F550" s="87"/>
      <c r="G550" s="87"/>
      <c r="H550" s="88"/>
      <c r="I550" s="13"/>
      <c r="J550" s="17" t="str">
        <f t="shared" si="121"/>
        <v/>
      </c>
      <c r="K550" s="13"/>
      <c r="L550" s="21" t="str">
        <f t="shared" si="110"/>
        <v/>
      </c>
      <c r="M550" s="22" t="str">
        <f t="shared" si="111"/>
        <v/>
      </c>
      <c r="N550" s="13"/>
      <c r="Q550" s="73" t="str">
        <f>IF(NOT($H550=""), $H550, IF($C550="", "", IF(IFERROR(INDEX('Intro &amp; Setup'!$AO$17:$AO$66, MATCH($C550, 'Intro &amp; Setup'!$AF$17:$AF$66, 0)), "")="", $Q$4, IFERROR(INDEX('Intro &amp; Setup'!$AO$17:$AO$66, MATCH($C550, 'Intro &amp; Setup'!$AF$17:$AF$66, 0)), ""))))</f>
        <v/>
      </c>
      <c r="U550" s="41" t="str">
        <f t="shared" si="122"/>
        <v/>
      </c>
      <c r="W550" s="28" t="str">
        <f t="shared" si="112"/>
        <v/>
      </c>
      <c r="X550" s="36" t="str">
        <f t="shared" si="113"/>
        <v/>
      </c>
      <c r="Y550" s="36"/>
      <c r="Z550" s="36"/>
      <c r="AA550" s="36" t="str">
        <f t="shared" si="114"/>
        <v/>
      </c>
      <c r="AB550" s="36" t="str">
        <f t="shared" si="115"/>
        <v/>
      </c>
      <c r="AC550" s="29" t="str">
        <f t="shared" si="116"/>
        <v/>
      </c>
      <c r="AE550" s="28" t="str">
        <f t="shared" si="117"/>
        <v/>
      </c>
      <c r="AF550" s="36" t="str">
        <f t="shared" si="118"/>
        <v/>
      </c>
      <c r="AG550" s="36"/>
      <c r="AH550" s="36"/>
      <c r="AI550" s="36" t="str">
        <f t="shared" si="119"/>
        <v/>
      </c>
      <c r="AJ550" s="36" t="str">
        <f t="shared" si="120"/>
        <v/>
      </c>
      <c r="AK550" s="29"/>
      <c r="AM550" s="41" t="str">
        <f t="shared" si="123"/>
        <v/>
      </c>
    </row>
    <row r="551" spans="1:39" ht="14.45" customHeight="1" x14ac:dyDescent="0.25">
      <c r="A551" s="13"/>
      <c r="B551" s="84"/>
      <c r="C551" s="85"/>
      <c r="D551" s="86"/>
      <c r="E551" s="86"/>
      <c r="F551" s="87"/>
      <c r="G551" s="87"/>
      <c r="H551" s="88"/>
      <c r="I551" s="13"/>
      <c r="J551" s="17" t="str">
        <f t="shared" si="121"/>
        <v/>
      </c>
      <c r="K551" s="13"/>
      <c r="L551" s="21" t="str">
        <f t="shared" si="110"/>
        <v/>
      </c>
      <c r="M551" s="22" t="str">
        <f t="shared" si="111"/>
        <v/>
      </c>
      <c r="N551" s="13"/>
      <c r="Q551" s="73" t="str">
        <f>IF(NOT($H551=""), $H551, IF($C551="", "", IF(IFERROR(INDEX('Intro &amp; Setup'!$AO$17:$AO$66, MATCH($C551, 'Intro &amp; Setup'!$AF$17:$AF$66, 0)), "")="", $Q$4, IFERROR(INDEX('Intro &amp; Setup'!$AO$17:$AO$66, MATCH($C551, 'Intro &amp; Setup'!$AF$17:$AF$66, 0)), ""))))</f>
        <v/>
      </c>
      <c r="U551" s="41" t="str">
        <f t="shared" si="122"/>
        <v/>
      </c>
      <c r="W551" s="28" t="str">
        <f t="shared" si="112"/>
        <v/>
      </c>
      <c r="X551" s="36" t="str">
        <f t="shared" si="113"/>
        <v/>
      </c>
      <c r="Y551" s="36"/>
      <c r="Z551" s="36"/>
      <c r="AA551" s="36" t="str">
        <f t="shared" si="114"/>
        <v/>
      </c>
      <c r="AB551" s="36" t="str">
        <f t="shared" si="115"/>
        <v/>
      </c>
      <c r="AC551" s="29" t="str">
        <f t="shared" si="116"/>
        <v/>
      </c>
      <c r="AE551" s="28" t="str">
        <f t="shared" si="117"/>
        <v/>
      </c>
      <c r="AF551" s="36" t="str">
        <f t="shared" si="118"/>
        <v/>
      </c>
      <c r="AG551" s="36"/>
      <c r="AH551" s="36"/>
      <c r="AI551" s="36" t="str">
        <f t="shared" si="119"/>
        <v/>
      </c>
      <c r="AJ551" s="36" t="str">
        <f t="shared" si="120"/>
        <v/>
      </c>
      <c r="AK551" s="29"/>
      <c r="AM551" s="41" t="str">
        <f t="shared" si="123"/>
        <v/>
      </c>
    </row>
    <row r="552" spans="1:39" ht="14.45" customHeight="1" x14ac:dyDescent="0.25">
      <c r="A552" s="13"/>
      <c r="B552" s="84"/>
      <c r="C552" s="85"/>
      <c r="D552" s="86"/>
      <c r="E552" s="86"/>
      <c r="F552" s="87"/>
      <c r="G552" s="87"/>
      <c r="H552" s="88"/>
      <c r="I552" s="13"/>
      <c r="J552" s="17" t="str">
        <f t="shared" si="121"/>
        <v/>
      </c>
      <c r="K552" s="13"/>
      <c r="L552" s="21" t="str">
        <f t="shared" si="110"/>
        <v/>
      </c>
      <c r="M552" s="22" t="str">
        <f t="shared" si="111"/>
        <v/>
      </c>
      <c r="N552" s="13"/>
      <c r="Q552" s="73" t="str">
        <f>IF(NOT($H552=""), $H552, IF($C552="", "", IF(IFERROR(INDEX('Intro &amp; Setup'!$AO$17:$AO$66, MATCH($C552, 'Intro &amp; Setup'!$AF$17:$AF$66, 0)), "")="", $Q$4, IFERROR(INDEX('Intro &amp; Setup'!$AO$17:$AO$66, MATCH($C552, 'Intro &amp; Setup'!$AF$17:$AF$66, 0)), ""))))</f>
        <v/>
      </c>
      <c r="U552" s="41" t="str">
        <f t="shared" si="122"/>
        <v/>
      </c>
      <c r="W552" s="28" t="str">
        <f t="shared" si="112"/>
        <v/>
      </c>
      <c r="X552" s="36" t="str">
        <f t="shared" si="113"/>
        <v/>
      </c>
      <c r="Y552" s="36"/>
      <c r="Z552" s="36"/>
      <c r="AA552" s="36" t="str">
        <f t="shared" si="114"/>
        <v/>
      </c>
      <c r="AB552" s="36" t="str">
        <f t="shared" si="115"/>
        <v/>
      </c>
      <c r="AC552" s="29" t="str">
        <f t="shared" si="116"/>
        <v/>
      </c>
      <c r="AE552" s="28" t="str">
        <f t="shared" si="117"/>
        <v/>
      </c>
      <c r="AF552" s="36" t="str">
        <f t="shared" si="118"/>
        <v/>
      </c>
      <c r="AG552" s="36"/>
      <c r="AH552" s="36"/>
      <c r="AI552" s="36" t="str">
        <f t="shared" si="119"/>
        <v/>
      </c>
      <c r="AJ552" s="36" t="str">
        <f t="shared" si="120"/>
        <v/>
      </c>
      <c r="AK552" s="29"/>
      <c r="AM552" s="41" t="str">
        <f t="shared" si="123"/>
        <v/>
      </c>
    </row>
    <row r="553" spans="1:39" ht="14.45" customHeight="1" x14ac:dyDescent="0.25">
      <c r="A553" s="13"/>
      <c r="B553" s="84"/>
      <c r="C553" s="85"/>
      <c r="D553" s="86"/>
      <c r="E553" s="86"/>
      <c r="F553" s="87"/>
      <c r="G553" s="87"/>
      <c r="H553" s="88"/>
      <c r="I553" s="13"/>
      <c r="J553" s="17" t="str">
        <f t="shared" si="121"/>
        <v/>
      </c>
      <c r="K553" s="13"/>
      <c r="L553" s="21" t="str">
        <f t="shared" si="110"/>
        <v/>
      </c>
      <c r="M553" s="22" t="str">
        <f t="shared" si="111"/>
        <v/>
      </c>
      <c r="N553" s="13"/>
      <c r="Q553" s="73" t="str">
        <f>IF(NOT($H553=""), $H553, IF($C553="", "", IF(IFERROR(INDEX('Intro &amp; Setup'!$AO$17:$AO$66, MATCH($C553, 'Intro &amp; Setup'!$AF$17:$AF$66, 0)), "")="", $Q$4, IFERROR(INDEX('Intro &amp; Setup'!$AO$17:$AO$66, MATCH($C553, 'Intro &amp; Setup'!$AF$17:$AF$66, 0)), ""))))</f>
        <v/>
      </c>
      <c r="U553" s="41" t="str">
        <f t="shared" si="122"/>
        <v/>
      </c>
      <c r="W553" s="28" t="str">
        <f t="shared" si="112"/>
        <v/>
      </c>
      <c r="X553" s="36" t="str">
        <f t="shared" si="113"/>
        <v/>
      </c>
      <c r="Y553" s="36"/>
      <c r="Z553" s="36"/>
      <c r="AA553" s="36" t="str">
        <f t="shared" si="114"/>
        <v/>
      </c>
      <c r="AB553" s="36" t="str">
        <f t="shared" si="115"/>
        <v/>
      </c>
      <c r="AC553" s="29" t="str">
        <f t="shared" si="116"/>
        <v/>
      </c>
      <c r="AE553" s="28" t="str">
        <f t="shared" si="117"/>
        <v/>
      </c>
      <c r="AF553" s="36" t="str">
        <f t="shared" si="118"/>
        <v/>
      </c>
      <c r="AG553" s="36"/>
      <c r="AH553" s="36"/>
      <c r="AI553" s="36" t="str">
        <f t="shared" si="119"/>
        <v/>
      </c>
      <c r="AJ553" s="36" t="str">
        <f t="shared" si="120"/>
        <v/>
      </c>
      <c r="AK553" s="29"/>
      <c r="AM553" s="41" t="str">
        <f t="shared" si="123"/>
        <v/>
      </c>
    </row>
    <row r="554" spans="1:39" ht="14.45" customHeight="1" x14ac:dyDescent="0.25">
      <c r="A554" s="13"/>
      <c r="B554" s="84"/>
      <c r="C554" s="85"/>
      <c r="D554" s="86"/>
      <c r="E554" s="86"/>
      <c r="F554" s="87"/>
      <c r="G554" s="87"/>
      <c r="H554" s="88"/>
      <c r="I554" s="13"/>
      <c r="J554" s="17" t="str">
        <f t="shared" si="121"/>
        <v/>
      </c>
      <c r="K554" s="13"/>
      <c r="L554" s="21" t="str">
        <f t="shared" si="110"/>
        <v/>
      </c>
      <c r="M554" s="22" t="str">
        <f t="shared" si="111"/>
        <v/>
      </c>
      <c r="N554" s="13"/>
      <c r="Q554" s="73" t="str">
        <f>IF(NOT($H554=""), $H554, IF($C554="", "", IF(IFERROR(INDEX('Intro &amp; Setup'!$AO$17:$AO$66, MATCH($C554, 'Intro &amp; Setup'!$AF$17:$AF$66, 0)), "")="", $Q$4, IFERROR(INDEX('Intro &amp; Setup'!$AO$17:$AO$66, MATCH($C554, 'Intro &amp; Setup'!$AF$17:$AF$66, 0)), ""))))</f>
        <v/>
      </c>
      <c r="U554" s="41" t="str">
        <f t="shared" si="122"/>
        <v/>
      </c>
      <c r="W554" s="28" t="str">
        <f t="shared" si="112"/>
        <v/>
      </c>
      <c r="X554" s="36" t="str">
        <f t="shared" si="113"/>
        <v/>
      </c>
      <c r="Y554" s="36"/>
      <c r="Z554" s="36"/>
      <c r="AA554" s="36" t="str">
        <f t="shared" si="114"/>
        <v/>
      </c>
      <c r="AB554" s="36" t="str">
        <f t="shared" si="115"/>
        <v/>
      </c>
      <c r="AC554" s="29" t="str">
        <f t="shared" si="116"/>
        <v/>
      </c>
      <c r="AE554" s="28" t="str">
        <f t="shared" si="117"/>
        <v/>
      </c>
      <c r="AF554" s="36" t="str">
        <f t="shared" si="118"/>
        <v/>
      </c>
      <c r="AG554" s="36"/>
      <c r="AH554" s="36"/>
      <c r="AI554" s="36" t="str">
        <f t="shared" si="119"/>
        <v/>
      </c>
      <c r="AJ554" s="36" t="str">
        <f t="shared" si="120"/>
        <v/>
      </c>
      <c r="AK554" s="29"/>
      <c r="AM554" s="41" t="str">
        <f t="shared" si="123"/>
        <v/>
      </c>
    </row>
    <row r="555" spans="1:39" ht="14.45" customHeight="1" x14ac:dyDescent="0.25">
      <c r="A555" s="13"/>
      <c r="B555" s="84"/>
      <c r="C555" s="85"/>
      <c r="D555" s="86"/>
      <c r="E555" s="86"/>
      <c r="F555" s="87"/>
      <c r="G555" s="87"/>
      <c r="H555" s="88"/>
      <c r="I555" s="13"/>
      <c r="J555" s="17" t="str">
        <f t="shared" si="121"/>
        <v/>
      </c>
      <c r="K555" s="13"/>
      <c r="L555" s="21" t="str">
        <f t="shared" si="110"/>
        <v/>
      </c>
      <c r="M555" s="22" t="str">
        <f t="shared" si="111"/>
        <v/>
      </c>
      <c r="N555" s="13"/>
      <c r="Q555" s="73" t="str">
        <f>IF(NOT($H555=""), $H555, IF($C555="", "", IF(IFERROR(INDEX('Intro &amp; Setup'!$AO$17:$AO$66, MATCH($C555, 'Intro &amp; Setup'!$AF$17:$AF$66, 0)), "")="", $Q$4, IFERROR(INDEX('Intro &amp; Setup'!$AO$17:$AO$66, MATCH($C555, 'Intro &amp; Setup'!$AF$17:$AF$66, 0)), ""))))</f>
        <v/>
      </c>
      <c r="U555" s="41" t="str">
        <f t="shared" si="122"/>
        <v/>
      </c>
      <c r="W555" s="28" t="str">
        <f t="shared" si="112"/>
        <v/>
      </c>
      <c r="X555" s="36" t="str">
        <f t="shared" si="113"/>
        <v/>
      </c>
      <c r="Y555" s="36"/>
      <c r="Z555" s="36"/>
      <c r="AA555" s="36" t="str">
        <f t="shared" si="114"/>
        <v/>
      </c>
      <c r="AB555" s="36" t="str">
        <f t="shared" si="115"/>
        <v/>
      </c>
      <c r="AC555" s="29" t="str">
        <f t="shared" si="116"/>
        <v/>
      </c>
      <c r="AE555" s="28" t="str">
        <f t="shared" si="117"/>
        <v/>
      </c>
      <c r="AF555" s="36" t="str">
        <f t="shared" si="118"/>
        <v/>
      </c>
      <c r="AG555" s="36"/>
      <c r="AH555" s="36"/>
      <c r="AI555" s="36" t="str">
        <f t="shared" si="119"/>
        <v/>
      </c>
      <c r="AJ555" s="36" t="str">
        <f t="shared" si="120"/>
        <v/>
      </c>
      <c r="AK555" s="29"/>
      <c r="AM555" s="41" t="str">
        <f t="shared" si="123"/>
        <v/>
      </c>
    </row>
    <row r="556" spans="1:39" ht="14.45" customHeight="1" x14ac:dyDescent="0.25">
      <c r="A556" s="13"/>
      <c r="B556" s="84"/>
      <c r="C556" s="85"/>
      <c r="D556" s="86"/>
      <c r="E556" s="86"/>
      <c r="F556" s="87"/>
      <c r="G556" s="87"/>
      <c r="H556" s="88"/>
      <c r="I556" s="13"/>
      <c r="J556" s="17" t="str">
        <f t="shared" si="121"/>
        <v/>
      </c>
      <c r="K556" s="13"/>
      <c r="L556" s="21" t="str">
        <f t="shared" si="110"/>
        <v/>
      </c>
      <c r="M556" s="22" t="str">
        <f t="shared" si="111"/>
        <v/>
      </c>
      <c r="N556" s="13"/>
      <c r="Q556" s="73" t="str">
        <f>IF(NOT($H556=""), $H556, IF($C556="", "", IF(IFERROR(INDEX('Intro &amp; Setup'!$AO$17:$AO$66, MATCH($C556, 'Intro &amp; Setup'!$AF$17:$AF$66, 0)), "")="", $Q$4, IFERROR(INDEX('Intro &amp; Setup'!$AO$17:$AO$66, MATCH($C556, 'Intro &amp; Setup'!$AF$17:$AF$66, 0)), ""))))</f>
        <v/>
      </c>
      <c r="U556" s="41" t="str">
        <f t="shared" si="122"/>
        <v/>
      </c>
      <c r="W556" s="28" t="str">
        <f t="shared" si="112"/>
        <v/>
      </c>
      <c r="X556" s="36" t="str">
        <f t="shared" si="113"/>
        <v/>
      </c>
      <c r="Y556" s="36"/>
      <c r="Z556" s="36"/>
      <c r="AA556" s="36" t="str">
        <f t="shared" si="114"/>
        <v/>
      </c>
      <c r="AB556" s="36" t="str">
        <f t="shared" si="115"/>
        <v/>
      </c>
      <c r="AC556" s="29" t="str">
        <f t="shared" si="116"/>
        <v/>
      </c>
      <c r="AE556" s="28" t="str">
        <f t="shared" si="117"/>
        <v/>
      </c>
      <c r="AF556" s="36" t="str">
        <f t="shared" si="118"/>
        <v/>
      </c>
      <c r="AG556" s="36"/>
      <c r="AH556" s="36"/>
      <c r="AI556" s="36" t="str">
        <f t="shared" si="119"/>
        <v/>
      </c>
      <c r="AJ556" s="36" t="str">
        <f t="shared" si="120"/>
        <v/>
      </c>
      <c r="AK556" s="29"/>
      <c r="AM556" s="41" t="str">
        <f t="shared" si="123"/>
        <v/>
      </c>
    </row>
    <row r="557" spans="1:39" ht="14.45" customHeight="1" x14ac:dyDescent="0.25">
      <c r="A557" s="13"/>
      <c r="B557" s="84"/>
      <c r="C557" s="85"/>
      <c r="D557" s="86"/>
      <c r="E557" s="86"/>
      <c r="F557" s="87"/>
      <c r="G557" s="87"/>
      <c r="H557" s="88"/>
      <c r="I557" s="13"/>
      <c r="J557" s="17" t="str">
        <f t="shared" si="121"/>
        <v/>
      </c>
      <c r="K557" s="13"/>
      <c r="L557" s="21" t="str">
        <f t="shared" si="110"/>
        <v/>
      </c>
      <c r="M557" s="22" t="str">
        <f t="shared" si="111"/>
        <v/>
      </c>
      <c r="N557" s="13"/>
      <c r="Q557" s="73" t="str">
        <f>IF(NOT($H557=""), $H557, IF($C557="", "", IF(IFERROR(INDEX('Intro &amp; Setup'!$AO$17:$AO$66, MATCH($C557, 'Intro &amp; Setup'!$AF$17:$AF$66, 0)), "")="", $Q$4, IFERROR(INDEX('Intro &amp; Setup'!$AO$17:$AO$66, MATCH($C557, 'Intro &amp; Setup'!$AF$17:$AF$66, 0)), ""))))</f>
        <v/>
      </c>
      <c r="U557" s="41" t="str">
        <f t="shared" si="122"/>
        <v/>
      </c>
      <c r="W557" s="28" t="str">
        <f t="shared" si="112"/>
        <v/>
      </c>
      <c r="X557" s="36" t="str">
        <f t="shared" si="113"/>
        <v/>
      </c>
      <c r="Y557" s="36"/>
      <c r="Z557" s="36"/>
      <c r="AA557" s="36" t="str">
        <f t="shared" si="114"/>
        <v/>
      </c>
      <c r="AB557" s="36" t="str">
        <f t="shared" si="115"/>
        <v/>
      </c>
      <c r="AC557" s="29" t="str">
        <f t="shared" si="116"/>
        <v/>
      </c>
      <c r="AE557" s="28" t="str">
        <f t="shared" si="117"/>
        <v/>
      </c>
      <c r="AF557" s="36" t="str">
        <f t="shared" si="118"/>
        <v/>
      </c>
      <c r="AG557" s="36"/>
      <c r="AH557" s="36"/>
      <c r="AI557" s="36" t="str">
        <f t="shared" si="119"/>
        <v/>
      </c>
      <c r="AJ557" s="36" t="str">
        <f t="shared" si="120"/>
        <v/>
      </c>
      <c r="AK557" s="29"/>
      <c r="AM557" s="41" t="str">
        <f t="shared" si="123"/>
        <v/>
      </c>
    </row>
    <row r="558" spans="1:39" ht="14.45" customHeight="1" x14ac:dyDescent="0.25">
      <c r="A558" s="13"/>
      <c r="B558" s="84"/>
      <c r="C558" s="85"/>
      <c r="D558" s="86"/>
      <c r="E558" s="86"/>
      <c r="F558" s="87"/>
      <c r="G558" s="87"/>
      <c r="H558" s="88"/>
      <c r="I558" s="13"/>
      <c r="J558" s="17" t="str">
        <f t="shared" si="121"/>
        <v/>
      </c>
      <c r="K558" s="13"/>
      <c r="L558" s="21" t="str">
        <f t="shared" si="110"/>
        <v/>
      </c>
      <c r="M558" s="22" t="str">
        <f t="shared" si="111"/>
        <v/>
      </c>
      <c r="N558" s="13"/>
      <c r="Q558" s="73" t="str">
        <f>IF(NOT($H558=""), $H558, IF($C558="", "", IF(IFERROR(INDEX('Intro &amp; Setup'!$AO$17:$AO$66, MATCH($C558, 'Intro &amp; Setup'!$AF$17:$AF$66, 0)), "")="", $Q$4, IFERROR(INDEX('Intro &amp; Setup'!$AO$17:$AO$66, MATCH($C558, 'Intro &amp; Setup'!$AF$17:$AF$66, 0)), ""))))</f>
        <v/>
      </c>
      <c r="U558" s="41" t="str">
        <f t="shared" si="122"/>
        <v/>
      </c>
      <c r="W558" s="28" t="str">
        <f t="shared" si="112"/>
        <v/>
      </c>
      <c r="X558" s="36" t="str">
        <f t="shared" si="113"/>
        <v/>
      </c>
      <c r="Y558" s="36"/>
      <c r="Z558" s="36"/>
      <c r="AA558" s="36" t="str">
        <f t="shared" si="114"/>
        <v/>
      </c>
      <c r="AB558" s="36" t="str">
        <f t="shared" si="115"/>
        <v/>
      </c>
      <c r="AC558" s="29" t="str">
        <f t="shared" si="116"/>
        <v/>
      </c>
      <c r="AE558" s="28" t="str">
        <f t="shared" si="117"/>
        <v/>
      </c>
      <c r="AF558" s="36" t="str">
        <f t="shared" si="118"/>
        <v/>
      </c>
      <c r="AG558" s="36"/>
      <c r="AH558" s="36"/>
      <c r="AI558" s="36" t="str">
        <f t="shared" si="119"/>
        <v/>
      </c>
      <c r="AJ558" s="36" t="str">
        <f t="shared" si="120"/>
        <v/>
      </c>
      <c r="AK558" s="29"/>
      <c r="AM558" s="41" t="str">
        <f t="shared" si="123"/>
        <v/>
      </c>
    </row>
    <row r="559" spans="1:39" ht="14.45" customHeight="1" x14ac:dyDescent="0.25">
      <c r="A559" s="13"/>
      <c r="B559" s="84"/>
      <c r="C559" s="85"/>
      <c r="D559" s="86"/>
      <c r="E559" s="86"/>
      <c r="F559" s="87"/>
      <c r="G559" s="87"/>
      <c r="H559" s="88"/>
      <c r="I559" s="13"/>
      <c r="J559" s="17" t="str">
        <f t="shared" si="121"/>
        <v/>
      </c>
      <c r="K559" s="13"/>
      <c r="L559" s="21" t="str">
        <f t="shared" si="110"/>
        <v/>
      </c>
      <c r="M559" s="22" t="str">
        <f t="shared" si="111"/>
        <v/>
      </c>
      <c r="N559" s="13"/>
      <c r="Q559" s="73" t="str">
        <f>IF(NOT($H559=""), $H559, IF($C559="", "", IF(IFERROR(INDEX('Intro &amp; Setup'!$AO$17:$AO$66, MATCH($C559, 'Intro &amp; Setup'!$AF$17:$AF$66, 0)), "")="", $Q$4, IFERROR(INDEX('Intro &amp; Setup'!$AO$17:$AO$66, MATCH($C559, 'Intro &amp; Setup'!$AF$17:$AF$66, 0)), ""))))</f>
        <v/>
      </c>
      <c r="U559" s="41" t="str">
        <f t="shared" si="122"/>
        <v/>
      </c>
      <c r="W559" s="28" t="str">
        <f t="shared" si="112"/>
        <v/>
      </c>
      <c r="X559" s="36" t="str">
        <f t="shared" si="113"/>
        <v/>
      </c>
      <c r="Y559" s="36"/>
      <c r="Z559" s="36"/>
      <c r="AA559" s="36" t="str">
        <f t="shared" si="114"/>
        <v/>
      </c>
      <c r="AB559" s="36" t="str">
        <f t="shared" si="115"/>
        <v/>
      </c>
      <c r="AC559" s="29" t="str">
        <f t="shared" si="116"/>
        <v/>
      </c>
      <c r="AE559" s="28" t="str">
        <f t="shared" si="117"/>
        <v/>
      </c>
      <c r="AF559" s="36" t="str">
        <f t="shared" si="118"/>
        <v/>
      </c>
      <c r="AG559" s="36"/>
      <c r="AH559" s="36"/>
      <c r="AI559" s="36" t="str">
        <f t="shared" si="119"/>
        <v/>
      </c>
      <c r="AJ559" s="36" t="str">
        <f t="shared" si="120"/>
        <v/>
      </c>
      <c r="AK559" s="29"/>
      <c r="AM559" s="41" t="str">
        <f t="shared" si="123"/>
        <v/>
      </c>
    </row>
    <row r="560" spans="1:39" ht="14.45" customHeight="1" x14ac:dyDescent="0.25">
      <c r="A560" s="13"/>
      <c r="B560" s="84"/>
      <c r="C560" s="85"/>
      <c r="D560" s="86"/>
      <c r="E560" s="86"/>
      <c r="F560" s="87"/>
      <c r="G560" s="87"/>
      <c r="H560" s="88"/>
      <c r="I560" s="13"/>
      <c r="J560" s="17" t="str">
        <f t="shared" si="121"/>
        <v/>
      </c>
      <c r="K560" s="13"/>
      <c r="L560" s="21" t="str">
        <f t="shared" si="110"/>
        <v/>
      </c>
      <c r="M560" s="22" t="str">
        <f t="shared" si="111"/>
        <v/>
      </c>
      <c r="N560" s="13"/>
      <c r="Q560" s="73" t="str">
        <f>IF(NOT($H560=""), $H560, IF($C560="", "", IF(IFERROR(INDEX('Intro &amp; Setup'!$AO$17:$AO$66, MATCH($C560, 'Intro &amp; Setup'!$AF$17:$AF$66, 0)), "")="", $Q$4, IFERROR(INDEX('Intro &amp; Setup'!$AO$17:$AO$66, MATCH($C560, 'Intro &amp; Setup'!$AF$17:$AF$66, 0)), ""))))</f>
        <v/>
      </c>
      <c r="U560" s="41" t="str">
        <f t="shared" si="122"/>
        <v/>
      </c>
      <c r="W560" s="28" t="str">
        <f t="shared" si="112"/>
        <v/>
      </c>
      <c r="X560" s="36" t="str">
        <f t="shared" si="113"/>
        <v/>
      </c>
      <c r="Y560" s="36"/>
      <c r="Z560" s="36"/>
      <c r="AA560" s="36" t="str">
        <f t="shared" si="114"/>
        <v/>
      </c>
      <c r="AB560" s="36" t="str">
        <f t="shared" si="115"/>
        <v/>
      </c>
      <c r="AC560" s="29" t="str">
        <f t="shared" si="116"/>
        <v/>
      </c>
      <c r="AE560" s="28" t="str">
        <f t="shared" si="117"/>
        <v/>
      </c>
      <c r="AF560" s="36" t="str">
        <f t="shared" si="118"/>
        <v/>
      </c>
      <c r="AG560" s="36"/>
      <c r="AH560" s="36"/>
      <c r="AI560" s="36" t="str">
        <f t="shared" si="119"/>
        <v/>
      </c>
      <c r="AJ560" s="36" t="str">
        <f t="shared" si="120"/>
        <v/>
      </c>
      <c r="AK560" s="29"/>
      <c r="AM560" s="41" t="str">
        <f t="shared" si="123"/>
        <v/>
      </c>
    </row>
    <row r="561" spans="1:39" ht="14.45" customHeight="1" x14ac:dyDescent="0.25">
      <c r="A561" s="13"/>
      <c r="B561" s="84"/>
      <c r="C561" s="85"/>
      <c r="D561" s="86"/>
      <c r="E561" s="86"/>
      <c r="F561" s="87"/>
      <c r="G561" s="87"/>
      <c r="H561" s="88"/>
      <c r="I561" s="13"/>
      <c r="J561" s="17" t="str">
        <f t="shared" si="121"/>
        <v/>
      </c>
      <c r="K561" s="13"/>
      <c r="L561" s="21" t="str">
        <f t="shared" si="110"/>
        <v/>
      </c>
      <c r="M561" s="22" t="str">
        <f t="shared" si="111"/>
        <v/>
      </c>
      <c r="N561" s="13"/>
      <c r="Q561" s="73" t="str">
        <f>IF(NOT($H561=""), $H561, IF($C561="", "", IF(IFERROR(INDEX('Intro &amp; Setup'!$AO$17:$AO$66, MATCH($C561, 'Intro &amp; Setup'!$AF$17:$AF$66, 0)), "")="", $Q$4, IFERROR(INDEX('Intro &amp; Setup'!$AO$17:$AO$66, MATCH($C561, 'Intro &amp; Setup'!$AF$17:$AF$66, 0)), ""))))</f>
        <v/>
      </c>
      <c r="U561" s="41" t="str">
        <f t="shared" si="122"/>
        <v/>
      </c>
      <c r="W561" s="28" t="str">
        <f t="shared" si="112"/>
        <v/>
      </c>
      <c r="X561" s="36" t="str">
        <f t="shared" si="113"/>
        <v/>
      </c>
      <c r="Y561" s="36"/>
      <c r="Z561" s="36"/>
      <c r="AA561" s="36" t="str">
        <f t="shared" si="114"/>
        <v/>
      </c>
      <c r="AB561" s="36" t="str">
        <f t="shared" si="115"/>
        <v/>
      </c>
      <c r="AC561" s="29" t="str">
        <f t="shared" si="116"/>
        <v/>
      </c>
      <c r="AE561" s="28" t="str">
        <f t="shared" si="117"/>
        <v/>
      </c>
      <c r="AF561" s="36" t="str">
        <f t="shared" si="118"/>
        <v/>
      </c>
      <c r="AG561" s="36"/>
      <c r="AH561" s="36"/>
      <c r="AI561" s="36" t="str">
        <f t="shared" si="119"/>
        <v/>
      </c>
      <c r="AJ561" s="36" t="str">
        <f t="shared" si="120"/>
        <v/>
      </c>
      <c r="AK561" s="29"/>
      <c r="AM561" s="41" t="str">
        <f t="shared" si="123"/>
        <v/>
      </c>
    </row>
    <row r="562" spans="1:39" ht="14.45" customHeight="1" x14ac:dyDescent="0.25">
      <c r="A562" s="13"/>
      <c r="B562" s="84"/>
      <c r="C562" s="85"/>
      <c r="D562" s="86"/>
      <c r="E562" s="86"/>
      <c r="F562" s="87"/>
      <c r="G562" s="87"/>
      <c r="H562" s="88"/>
      <c r="I562" s="13"/>
      <c r="J562" s="17" t="str">
        <f t="shared" si="121"/>
        <v/>
      </c>
      <c r="K562" s="13"/>
      <c r="L562" s="21" t="str">
        <f t="shared" si="110"/>
        <v/>
      </c>
      <c r="M562" s="22" t="str">
        <f t="shared" si="111"/>
        <v/>
      </c>
      <c r="N562" s="13"/>
      <c r="Q562" s="73" t="str">
        <f>IF(NOT($H562=""), $H562, IF($C562="", "", IF(IFERROR(INDEX('Intro &amp; Setup'!$AO$17:$AO$66, MATCH($C562, 'Intro &amp; Setup'!$AF$17:$AF$66, 0)), "")="", $Q$4, IFERROR(INDEX('Intro &amp; Setup'!$AO$17:$AO$66, MATCH($C562, 'Intro &amp; Setup'!$AF$17:$AF$66, 0)), ""))))</f>
        <v/>
      </c>
      <c r="U562" s="41" t="str">
        <f t="shared" si="122"/>
        <v/>
      </c>
      <c r="W562" s="28" t="str">
        <f t="shared" si="112"/>
        <v/>
      </c>
      <c r="X562" s="36" t="str">
        <f t="shared" si="113"/>
        <v/>
      </c>
      <c r="Y562" s="36"/>
      <c r="Z562" s="36"/>
      <c r="AA562" s="36" t="str">
        <f t="shared" si="114"/>
        <v/>
      </c>
      <c r="AB562" s="36" t="str">
        <f t="shared" si="115"/>
        <v/>
      </c>
      <c r="AC562" s="29" t="str">
        <f t="shared" si="116"/>
        <v/>
      </c>
      <c r="AE562" s="28" t="str">
        <f t="shared" si="117"/>
        <v/>
      </c>
      <c r="AF562" s="36" t="str">
        <f t="shared" si="118"/>
        <v/>
      </c>
      <c r="AG562" s="36"/>
      <c r="AH562" s="36"/>
      <c r="AI562" s="36" t="str">
        <f t="shared" si="119"/>
        <v/>
      </c>
      <c r="AJ562" s="36" t="str">
        <f t="shared" si="120"/>
        <v/>
      </c>
      <c r="AK562" s="29"/>
      <c r="AM562" s="41" t="str">
        <f t="shared" si="123"/>
        <v/>
      </c>
    </row>
    <row r="563" spans="1:39" ht="14.45" customHeight="1" x14ac:dyDescent="0.25">
      <c r="A563" s="13"/>
      <c r="B563" s="84"/>
      <c r="C563" s="85"/>
      <c r="D563" s="86"/>
      <c r="E563" s="86"/>
      <c r="F563" s="87"/>
      <c r="G563" s="87"/>
      <c r="H563" s="88"/>
      <c r="I563" s="13"/>
      <c r="J563" s="17" t="str">
        <f t="shared" si="121"/>
        <v/>
      </c>
      <c r="K563" s="13"/>
      <c r="L563" s="21" t="str">
        <f t="shared" si="110"/>
        <v/>
      </c>
      <c r="M563" s="22" t="str">
        <f t="shared" si="111"/>
        <v/>
      </c>
      <c r="N563" s="13"/>
      <c r="Q563" s="73" t="str">
        <f>IF(NOT($H563=""), $H563, IF($C563="", "", IF(IFERROR(INDEX('Intro &amp; Setup'!$AO$17:$AO$66, MATCH($C563, 'Intro &amp; Setup'!$AF$17:$AF$66, 0)), "")="", $Q$4, IFERROR(INDEX('Intro &amp; Setup'!$AO$17:$AO$66, MATCH($C563, 'Intro &amp; Setup'!$AF$17:$AF$66, 0)), ""))))</f>
        <v/>
      </c>
      <c r="U563" s="41" t="str">
        <f t="shared" si="122"/>
        <v/>
      </c>
      <c r="W563" s="28" t="str">
        <f t="shared" si="112"/>
        <v/>
      </c>
      <c r="X563" s="36" t="str">
        <f t="shared" si="113"/>
        <v/>
      </c>
      <c r="Y563" s="36"/>
      <c r="Z563" s="36"/>
      <c r="AA563" s="36" t="str">
        <f t="shared" si="114"/>
        <v/>
      </c>
      <c r="AB563" s="36" t="str">
        <f t="shared" si="115"/>
        <v/>
      </c>
      <c r="AC563" s="29" t="str">
        <f t="shared" si="116"/>
        <v/>
      </c>
      <c r="AE563" s="28" t="str">
        <f t="shared" si="117"/>
        <v/>
      </c>
      <c r="AF563" s="36" t="str">
        <f t="shared" si="118"/>
        <v/>
      </c>
      <c r="AG563" s="36"/>
      <c r="AH563" s="36"/>
      <c r="AI563" s="36" t="str">
        <f t="shared" si="119"/>
        <v/>
      </c>
      <c r="AJ563" s="36" t="str">
        <f t="shared" si="120"/>
        <v/>
      </c>
      <c r="AK563" s="29"/>
      <c r="AM563" s="41" t="str">
        <f t="shared" si="123"/>
        <v/>
      </c>
    </row>
    <row r="564" spans="1:39" ht="14.45" customHeight="1" x14ac:dyDescent="0.25">
      <c r="A564" s="13"/>
      <c r="B564" s="84"/>
      <c r="C564" s="85"/>
      <c r="D564" s="86"/>
      <c r="E564" s="86"/>
      <c r="F564" s="87"/>
      <c r="G564" s="87"/>
      <c r="H564" s="88"/>
      <c r="I564" s="13"/>
      <c r="J564" s="17" t="str">
        <f t="shared" si="121"/>
        <v/>
      </c>
      <c r="K564" s="13"/>
      <c r="L564" s="21" t="str">
        <f t="shared" si="110"/>
        <v/>
      </c>
      <c r="M564" s="22" t="str">
        <f t="shared" si="111"/>
        <v/>
      </c>
      <c r="N564" s="13"/>
      <c r="Q564" s="73" t="str">
        <f>IF(NOT($H564=""), $H564, IF($C564="", "", IF(IFERROR(INDEX('Intro &amp; Setup'!$AO$17:$AO$66, MATCH($C564, 'Intro &amp; Setup'!$AF$17:$AF$66, 0)), "")="", $Q$4, IFERROR(INDEX('Intro &amp; Setup'!$AO$17:$AO$66, MATCH($C564, 'Intro &amp; Setup'!$AF$17:$AF$66, 0)), ""))))</f>
        <v/>
      </c>
      <c r="U564" s="41" t="str">
        <f t="shared" si="122"/>
        <v/>
      </c>
      <c r="W564" s="28" t="str">
        <f t="shared" si="112"/>
        <v/>
      </c>
      <c r="X564" s="36" t="str">
        <f t="shared" si="113"/>
        <v/>
      </c>
      <c r="Y564" s="36"/>
      <c r="Z564" s="36"/>
      <c r="AA564" s="36" t="str">
        <f t="shared" si="114"/>
        <v/>
      </c>
      <c r="AB564" s="36" t="str">
        <f t="shared" si="115"/>
        <v/>
      </c>
      <c r="AC564" s="29" t="str">
        <f t="shared" si="116"/>
        <v/>
      </c>
      <c r="AE564" s="28" t="str">
        <f t="shared" si="117"/>
        <v/>
      </c>
      <c r="AF564" s="36" t="str">
        <f t="shared" si="118"/>
        <v/>
      </c>
      <c r="AG564" s="36"/>
      <c r="AH564" s="36"/>
      <c r="AI564" s="36" t="str">
        <f t="shared" si="119"/>
        <v/>
      </c>
      <c r="AJ564" s="36" t="str">
        <f t="shared" si="120"/>
        <v/>
      </c>
      <c r="AK564" s="29"/>
      <c r="AM564" s="41" t="str">
        <f t="shared" si="123"/>
        <v/>
      </c>
    </row>
    <row r="565" spans="1:39" ht="14.45" customHeight="1" x14ac:dyDescent="0.25">
      <c r="A565" s="13"/>
      <c r="B565" s="84"/>
      <c r="C565" s="85"/>
      <c r="D565" s="86"/>
      <c r="E565" s="86"/>
      <c r="F565" s="87"/>
      <c r="G565" s="87"/>
      <c r="H565" s="88"/>
      <c r="I565" s="13"/>
      <c r="J565" s="17" t="str">
        <f t="shared" si="121"/>
        <v/>
      </c>
      <c r="K565" s="13"/>
      <c r="L565" s="21" t="str">
        <f t="shared" si="110"/>
        <v/>
      </c>
      <c r="M565" s="22" t="str">
        <f t="shared" si="111"/>
        <v/>
      </c>
      <c r="N565" s="13"/>
      <c r="Q565" s="73" t="str">
        <f>IF(NOT($H565=""), $H565, IF($C565="", "", IF(IFERROR(INDEX('Intro &amp; Setup'!$AO$17:$AO$66, MATCH($C565, 'Intro &amp; Setup'!$AF$17:$AF$66, 0)), "")="", $Q$4, IFERROR(INDEX('Intro &amp; Setup'!$AO$17:$AO$66, MATCH($C565, 'Intro &amp; Setup'!$AF$17:$AF$66, 0)), ""))))</f>
        <v/>
      </c>
      <c r="U565" s="41" t="str">
        <f t="shared" si="122"/>
        <v/>
      </c>
      <c r="W565" s="28" t="str">
        <f t="shared" si="112"/>
        <v/>
      </c>
      <c r="X565" s="36" t="str">
        <f t="shared" si="113"/>
        <v/>
      </c>
      <c r="Y565" s="36"/>
      <c r="Z565" s="36"/>
      <c r="AA565" s="36" t="str">
        <f t="shared" si="114"/>
        <v/>
      </c>
      <c r="AB565" s="36" t="str">
        <f t="shared" si="115"/>
        <v/>
      </c>
      <c r="AC565" s="29" t="str">
        <f t="shared" si="116"/>
        <v/>
      </c>
      <c r="AE565" s="28" t="str">
        <f t="shared" si="117"/>
        <v/>
      </c>
      <c r="AF565" s="36" t="str">
        <f t="shared" si="118"/>
        <v/>
      </c>
      <c r="AG565" s="36"/>
      <c r="AH565" s="36"/>
      <c r="AI565" s="36" t="str">
        <f t="shared" si="119"/>
        <v/>
      </c>
      <c r="AJ565" s="36" t="str">
        <f t="shared" si="120"/>
        <v/>
      </c>
      <c r="AK565" s="29"/>
      <c r="AM565" s="41" t="str">
        <f t="shared" si="123"/>
        <v/>
      </c>
    </row>
    <row r="566" spans="1:39" ht="14.45" customHeight="1" x14ac:dyDescent="0.25">
      <c r="A566" s="13"/>
      <c r="B566" s="84"/>
      <c r="C566" s="85"/>
      <c r="D566" s="86"/>
      <c r="E566" s="86"/>
      <c r="F566" s="87"/>
      <c r="G566" s="87"/>
      <c r="H566" s="88"/>
      <c r="I566" s="13"/>
      <c r="J566" s="17" t="str">
        <f t="shared" si="121"/>
        <v/>
      </c>
      <c r="K566" s="13"/>
      <c r="L566" s="21" t="str">
        <f t="shared" si="110"/>
        <v/>
      </c>
      <c r="M566" s="22" t="str">
        <f t="shared" si="111"/>
        <v/>
      </c>
      <c r="N566" s="13"/>
      <c r="Q566" s="73" t="str">
        <f>IF(NOT($H566=""), $H566, IF($C566="", "", IF(IFERROR(INDEX('Intro &amp; Setup'!$AO$17:$AO$66, MATCH($C566, 'Intro &amp; Setup'!$AF$17:$AF$66, 0)), "")="", $Q$4, IFERROR(INDEX('Intro &amp; Setup'!$AO$17:$AO$66, MATCH($C566, 'Intro &amp; Setup'!$AF$17:$AF$66, 0)), ""))))</f>
        <v/>
      </c>
      <c r="U566" s="41" t="str">
        <f t="shared" si="122"/>
        <v/>
      </c>
      <c r="W566" s="28" t="str">
        <f t="shared" si="112"/>
        <v/>
      </c>
      <c r="X566" s="36" t="str">
        <f t="shared" si="113"/>
        <v/>
      </c>
      <c r="Y566" s="36"/>
      <c r="Z566" s="36"/>
      <c r="AA566" s="36" t="str">
        <f t="shared" si="114"/>
        <v/>
      </c>
      <c r="AB566" s="36" t="str">
        <f t="shared" si="115"/>
        <v/>
      </c>
      <c r="AC566" s="29" t="str">
        <f t="shared" si="116"/>
        <v/>
      </c>
      <c r="AE566" s="28" t="str">
        <f t="shared" si="117"/>
        <v/>
      </c>
      <c r="AF566" s="36" t="str">
        <f t="shared" si="118"/>
        <v/>
      </c>
      <c r="AG566" s="36"/>
      <c r="AH566" s="36"/>
      <c r="AI566" s="36" t="str">
        <f t="shared" si="119"/>
        <v/>
      </c>
      <c r="AJ566" s="36" t="str">
        <f t="shared" si="120"/>
        <v/>
      </c>
      <c r="AK566" s="29"/>
      <c r="AM566" s="41" t="str">
        <f t="shared" si="123"/>
        <v/>
      </c>
    </row>
    <row r="567" spans="1:39" ht="14.45" customHeight="1" x14ac:dyDescent="0.25">
      <c r="A567" s="13"/>
      <c r="B567" s="84"/>
      <c r="C567" s="85"/>
      <c r="D567" s="86"/>
      <c r="E567" s="86"/>
      <c r="F567" s="87"/>
      <c r="G567" s="87"/>
      <c r="H567" s="88"/>
      <c r="I567" s="13"/>
      <c r="J567" s="17" t="str">
        <f t="shared" si="121"/>
        <v/>
      </c>
      <c r="K567" s="13"/>
      <c r="L567" s="21" t="str">
        <f t="shared" si="110"/>
        <v/>
      </c>
      <c r="M567" s="22" t="str">
        <f t="shared" si="111"/>
        <v/>
      </c>
      <c r="N567" s="13"/>
      <c r="Q567" s="73" t="str">
        <f>IF(NOT($H567=""), $H567, IF($C567="", "", IF(IFERROR(INDEX('Intro &amp; Setup'!$AO$17:$AO$66, MATCH($C567, 'Intro &amp; Setup'!$AF$17:$AF$66, 0)), "")="", $Q$4, IFERROR(INDEX('Intro &amp; Setup'!$AO$17:$AO$66, MATCH($C567, 'Intro &amp; Setup'!$AF$17:$AF$66, 0)), ""))))</f>
        <v/>
      </c>
      <c r="U567" s="41" t="str">
        <f t="shared" si="122"/>
        <v/>
      </c>
      <c r="W567" s="28" t="str">
        <f t="shared" si="112"/>
        <v/>
      </c>
      <c r="X567" s="36" t="str">
        <f t="shared" si="113"/>
        <v/>
      </c>
      <c r="Y567" s="36"/>
      <c r="Z567" s="36"/>
      <c r="AA567" s="36" t="str">
        <f t="shared" si="114"/>
        <v/>
      </c>
      <c r="AB567" s="36" t="str">
        <f t="shared" si="115"/>
        <v/>
      </c>
      <c r="AC567" s="29" t="str">
        <f t="shared" si="116"/>
        <v/>
      </c>
      <c r="AE567" s="28" t="str">
        <f t="shared" si="117"/>
        <v/>
      </c>
      <c r="AF567" s="36" t="str">
        <f t="shared" si="118"/>
        <v/>
      </c>
      <c r="AG567" s="36"/>
      <c r="AH567" s="36"/>
      <c r="AI567" s="36" t="str">
        <f t="shared" si="119"/>
        <v/>
      </c>
      <c r="AJ567" s="36" t="str">
        <f t="shared" si="120"/>
        <v/>
      </c>
      <c r="AK567" s="29"/>
      <c r="AM567" s="41" t="str">
        <f t="shared" si="123"/>
        <v/>
      </c>
    </row>
    <row r="568" spans="1:39" ht="14.45" customHeight="1" x14ac:dyDescent="0.25">
      <c r="A568" s="13"/>
      <c r="B568" s="84"/>
      <c r="C568" s="85"/>
      <c r="D568" s="86"/>
      <c r="E568" s="86"/>
      <c r="F568" s="87"/>
      <c r="G568" s="87"/>
      <c r="H568" s="88"/>
      <c r="I568" s="13"/>
      <c r="J568" s="17" t="str">
        <f t="shared" si="121"/>
        <v/>
      </c>
      <c r="K568" s="13"/>
      <c r="L568" s="21" t="str">
        <f t="shared" si="110"/>
        <v/>
      </c>
      <c r="M568" s="22" t="str">
        <f t="shared" si="111"/>
        <v/>
      </c>
      <c r="N568" s="13"/>
      <c r="Q568" s="73" t="str">
        <f>IF(NOT($H568=""), $H568, IF($C568="", "", IF(IFERROR(INDEX('Intro &amp; Setup'!$AO$17:$AO$66, MATCH($C568, 'Intro &amp; Setup'!$AF$17:$AF$66, 0)), "")="", $Q$4, IFERROR(INDEX('Intro &amp; Setup'!$AO$17:$AO$66, MATCH($C568, 'Intro &amp; Setup'!$AF$17:$AF$66, 0)), ""))))</f>
        <v/>
      </c>
      <c r="U568" s="41" t="str">
        <f t="shared" si="122"/>
        <v/>
      </c>
      <c r="W568" s="28" t="str">
        <f t="shared" si="112"/>
        <v/>
      </c>
      <c r="X568" s="36" t="str">
        <f t="shared" si="113"/>
        <v/>
      </c>
      <c r="Y568" s="36"/>
      <c r="Z568" s="36"/>
      <c r="AA568" s="36" t="str">
        <f t="shared" si="114"/>
        <v/>
      </c>
      <c r="AB568" s="36" t="str">
        <f t="shared" si="115"/>
        <v/>
      </c>
      <c r="AC568" s="29" t="str">
        <f t="shared" si="116"/>
        <v/>
      </c>
      <c r="AE568" s="28" t="str">
        <f t="shared" si="117"/>
        <v/>
      </c>
      <c r="AF568" s="36" t="str">
        <f t="shared" si="118"/>
        <v/>
      </c>
      <c r="AG568" s="36"/>
      <c r="AH568" s="36"/>
      <c r="AI568" s="36" t="str">
        <f t="shared" si="119"/>
        <v/>
      </c>
      <c r="AJ568" s="36" t="str">
        <f t="shared" si="120"/>
        <v/>
      </c>
      <c r="AK568" s="29"/>
      <c r="AM568" s="41" t="str">
        <f t="shared" si="123"/>
        <v/>
      </c>
    </row>
    <row r="569" spans="1:39" ht="14.45" customHeight="1" x14ac:dyDescent="0.25">
      <c r="A569" s="13"/>
      <c r="B569" s="84"/>
      <c r="C569" s="85"/>
      <c r="D569" s="86"/>
      <c r="E569" s="86"/>
      <c r="F569" s="87"/>
      <c r="G569" s="87"/>
      <c r="H569" s="88"/>
      <c r="I569" s="13"/>
      <c r="J569" s="17" t="str">
        <f t="shared" si="121"/>
        <v/>
      </c>
      <c r="K569" s="13"/>
      <c r="L569" s="21" t="str">
        <f t="shared" si="110"/>
        <v/>
      </c>
      <c r="M569" s="22" t="str">
        <f t="shared" si="111"/>
        <v/>
      </c>
      <c r="N569" s="13"/>
      <c r="Q569" s="73" t="str">
        <f>IF(NOT($H569=""), $H569, IF($C569="", "", IF(IFERROR(INDEX('Intro &amp; Setup'!$AO$17:$AO$66, MATCH($C569, 'Intro &amp; Setup'!$AF$17:$AF$66, 0)), "")="", $Q$4, IFERROR(INDEX('Intro &amp; Setup'!$AO$17:$AO$66, MATCH($C569, 'Intro &amp; Setup'!$AF$17:$AF$66, 0)), ""))))</f>
        <v/>
      </c>
      <c r="U569" s="41" t="str">
        <f t="shared" si="122"/>
        <v/>
      </c>
      <c r="W569" s="28" t="str">
        <f t="shared" si="112"/>
        <v/>
      </c>
      <c r="X569" s="36" t="str">
        <f t="shared" si="113"/>
        <v/>
      </c>
      <c r="Y569" s="36"/>
      <c r="Z569" s="36"/>
      <c r="AA569" s="36" t="str">
        <f t="shared" si="114"/>
        <v/>
      </c>
      <c r="AB569" s="36" t="str">
        <f t="shared" si="115"/>
        <v/>
      </c>
      <c r="AC569" s="29" t="str">
        <f t="shared" si="116"/>
        <v/>
      </c>
      <c r="AE569" s="28" t="str">
        <f t="shared" si="117"/>
        <v/>
      </c>
      <c r="AF569" s="36" t="str">
        <f t="shared" si="118"/>
        <v/>
      </c>
      <c r="AG569" s="36"/>
      <c r="AH569" s="36"/>
      <c r="AI569" s="36" t="str">
        <f t="shared" si="119"/>
        <v/>
      </c>
      <c r="AJ569" s="36" t="str">
        <f t="shared" si="120"/>
        <v/>
      </c>
      <c r="AK569" s="29"/>
      <c r="AM569" s="41" t="str">
        <f t="shared" si="123"/>
        <v/>
      </c>
    </row>
    <row r="570" spans="1:39" ht="14.45" customHeight="1" x14ac:dyDescent="0.25">
      <c r="A570" s="13"/>
      <c r="B570" s="84"/>
      <c r="C570" s="85"/>
      <c r="D570" s="86"/>
      <c r="E570" s="86"/>
      <c r="F570" s="87"/>
      <c r="G570" s="87"/>
      <c r="H570" s="88"/>
      <c r="I570" s="13"/>
      <c r="J570" s="17" t="str">
        <f t="shared" si="121"/>
        <v/>
      </c>
      <c r="K570" s="13"/>
      <c r="L570" s="21" t="str">
        <f t="shared" si="110"/>
        <v/>
      </c>
      <c r="M570" s="22" t="str">
        <f t="shared" si="111"/>
        <v/>
      </c>
      <c r="N570" s="13"/>
      <c r="Q570" s="73" t="str">
        <f>IF(NOT($H570=""), $H570, IF($C570="", "", IF(IFERROR(INDEX('Intro &amp; Setup'!$AO$17:$AO$66, MATCH($C570, 'Intro &amp; Setup'!$AF$17:$AF$66, 0)), "")="", $Q$4, IFERROR(INDEX('Intro &amp; Setup'!$AO$17:$AO$66, MATCH($C570, 'Intro &amp; Setup'!$AF$17:$AF$66, 0)), ""))))</f>
        <v/>
      </c>
      <c r="U570" s="41" t="str">
        <f t="shared" si="122"/>
        <v/>
      </c>
      <c r="W570" s="28" t="str">
        <f t="shared" si="112"/>
        <v/>
      </c>
      <c r="X570" s="36" t="str">
        <f t="shared" si="113"/>
        <v/>
      </c>
      <c r="Y570" s="36"/>
      <c r="Z570" s="36"/>
      <c r="AA570" s="36" t="str">
        <f t="shared" si="114"/>
        <v/>
      </c>
      <c r="AB570" s="36" t="str">
        <f t="shared" si="115"/>
        <v/>
      </c>
      <c r="AC570" s="29" t="str">
        <f t="shared" si="116"/>
        <v/>
      </c>
      <c r="AE570" s="28" t="str">
        <f t="shared" si="117"/>
        <v/>
      </c>
      <c r="AF570" s="36" t="str">
        <f t="shared" si="118"/>
        <v/>
      </c>
      <c r="AG570" s="36"/>
      <c r="AH570" s="36"/>
      <c r="AI570" s="36" t="str">
        <f t="shared" si="119"/>
        <v/>
      </c>
      <c r="AJ570" s="36" t="str">
        <f t="shared" si="120"/>
        <v/>
      </c>
      <c r="AK570" s="29"/>
      <c r="AM570" s="41" t="str">
        <f t="shared" si="123"/>
        <v/>
      </c>
    </row>
    <row r="571" spans="1:39" ht="14.45" customHeight="1" x14ac:dyDescent="0.25">
      <c r="A571" s="13"/>
      <c r="B571" s="84"/>
      <c r="C571" s="85"/>
      <c r="D571" s="86"/>
      <c r="E571" s="86"/>
      <c r="F571" s="87"/>
      <c r="G571" s="87"/>
      <c r="H571" s="88"/>
      <c r="I571" s="13"/>
      <c r="J571" s="17" t="str">
        <f t="shared" si="121"/>
        <v/>
      </c>
      <c r="K571" s="13"/>
      <c r="L571" s="21" t="str">
        <f t="shared" si="110"/>
        <v/>
      </c>
      <c r="M571" s="22" t="str">
        <f t="shared" si="111"/>
        <v/>
      </c>
      <c r="N571" s="13"/>
      <c r="Q571" s="73" t="str">
        <f>IF(NOT($H571=""), $H571, IF($C571="", "", IF(IFERROR(INDEX('Intro &amp; Setup'!$AO$17:$AO$66, MATCH($C571, 'Intro &amp; Setup'!$AF$17:$AF$66, 0)), "")="", $Q$4, IFERROR(INDEX('Intro &amp; Setup'!$AO$17:$AO$66, MATCH($C571, 'Intro &amp; Setup'!$AF$17:$AF$66, 0)), ""))))</f>
        <v/>
      </c>
      <c r="U571" s="41" t="str">
        <f t="shared" si="122"/>
        <v/>
      </c>
      <c r="W571" s="28" t="str">
        <f t="shared" si="112"/>
        <v/>
      </c>
      <c r="X571" s="36" t="str">
        <f t="shared" si="113"/>
        <v/>
      </c>
      <c r="Y571" s="36"/>
      <c r="Z571" s="36"/>
      <c r="AA571" s="36" t="str">
        <f t="shared" si="114"/>
        <v/>
      </c>
      <c r="AB571" s="36" t="str">
        <f t="shared" si="115"/>
        <v/>
      </c>
      <c r="AC571" s="29" t="str">
        <f t="shared" si="116"/>
        <v/>
      </c>
      <c r="AE571" s="28" t="str">
        <f t="shared" si="117"/>
        <v/>
      </c>
      <c r="AF571" s="36" t="str">
        <f t="shared" si="118"/>
        <v/>
      </c>
      <c r="AG571" s="36"/>
      <c r="AH571" s="36"/>
      <c r="AI571" s="36" t="str">
        <f t="shared" si="119"/>
        <v/>
      </c>
      <c r="AJ571" s="36" t="str">
        <f t="shared" si="120"/>
        <v/>
      </c>
      <c r="AK571" s="29"/>
      <c r="AM571" s="41" t="str">
        <f t="shared" si="123"/>
        <v/>
      </c>
    </row>
    <row r="572" spans="1:39" ht="14.45" customHeight="1" x14ac:dyDescent="0.25">
      <c r="A572" s="13"/>
      <c r="B572" s="84"/>
      <c r="C572" s="85"/>
      <c r="D572" s="86"/>
      <c r="E572" s="86"/>
      <c r="F572" s="87"/>
      <c r="G572" s="87"/>
      <c r="H572" s="88"/>
      <c r="I572" s="13"/>
      <c r="J572" s="17" t="str">
        <f t="shared" si="121"/>
        <v/>
      </c>
      <c r="K572" s="13"/>
      <c r="L572" s="21" t="str">
        <f t="shared" si="110"/>
        <v/>
      </c>
      <c r="M572" s="22" t="str">
        <f t="shared" si="111"/>
        <v/>
      </c>
      <c r="N572" s="13"/>
      <c r="Q572" s="73" t="str">
        <f>IF(NOT($H572=""), $H572, IF($C572="", "", IF(IFERROR(INDEX('Intro &amp; Setup'!$AO$17:$AO$66, MATCH($C572, 'Intro &amp; Setup'!$AF$17:$AF$66, 0)), "")="", $Q$4, IFERROR(INDEX('Intro &amp; Setup'!$AO$17:$AO$66, MATCH($C572, 'Intro &amp; Setup'!$AF$17:$AF$66, 0)), ""))))</f>
        <v/>
      </c>
      <c r="U572" s="41" t="str">
        <f t="shared" si="122"/>
        <v/>
      </c>
      <c r="W572" s="28" t="str">
        <f t="shared" si="112"/>
        <v/>
      </c>
      <c r="X572" s="36" t="str">
        <f t="shared" si="113"/>
        <v/>
      </c>
      <c r="Y572" s="36"/>
      <c r="Z572" s="36"/>
      <c r="AA572" s="36" t="str">
        <f t="shared" si="114"/>
        <v/>
      </c>
      <c r="AB572" s="36" t="str">
        <f t="shared" si="115"/>
        <v/>
      </c>
      <c r="AC572" s="29" t="str">
        <f t="shared" si="116"/>
        <v/>
      </c>
      <c r="AE572" s="28" t="str">
        <f t="shared" si="117"/>
        <v/>
      </c>
      <c r="AF572" s="36" t="str">
        <f t="shared" si="118"/>
        <v/>
      </c>
      <c r="AG572" s="36"/>
      <c r="AH572" s="36"/>
      <c r="AI572" s="36" t="str">
        <f t="shared" si="119"/>
        <v/>
      </c>
      <c r="AJ572" s="36" t="str">
        <f t="shared" si="120"/>
        <v/>
      </c>
      <c r="AK572" s="29"/>
      <c r="AM572" s="41" t="str">
        <f t="shared" si="123"/>
        <v/>
      </c>
    </row>
    <row r="573" spans="1:39" ht="14.45" customHeight="1" x14ac:dyDescent="0.25">
      <c r="A573" s="13"/>
      <c r="B573" s="84"/>
      <c r="C573" s="85"/>
      <c r="D573" s="86"/>
      <c r="E573" s="86"/>
      <c r="F573" s="87"/>
      <c r="G573" s="87"/>
      <c r="H573" s="88"/>
      <c r="I573" s="13"/>
      <c r="J573" s="17" t="str">
        <f t="shared" si="121"/>
        <v/>
      </c>
      <c r="K573" s="13"/>
      <c r="L573" s="21" t="str">
        <f t="shared" si="110"/>
        <v/>
      </c>
      <c r="M573" s="22" t="str">
        <f t="shared" si="111"/>
        <v/>
      </c>
      <c r="N573" s="13"/>
      <c r="Q573" s="73" t="str">
        <f>IF(NOT($H573=""), $H573, IF($C573="", "", IF(IFERROR(INDEX('Intro &amp; Setup'!$AO$17:$AO$66, MATCH($C573, 'Intro &amp; Setup'!$AF$17:$AF$66, 0)), "")="", $Q$4, IFERROR(INDEX('Intro &amp; Setup'!$AO$17:$AO$66, MATCH($C573, 'Intro &amp; Setup'!$AF$17:$AF$66, 0)), ""))))</f>
        <v/>
      </c>
      <c r="U573" s="41" t="str">
        <f t="shared" si="122"/>
        <v/>
      </c>
      <c r="W573" s="28" t="str">
        <f t="shared" si="112"/>
        <v/>
      </c>
      <c r="X573" s="36" t="str">
        <f t="shared" si="113"/>
        <v/>
      </c>
      <c r="Y573" s="36"/>
      <c r="Z573" s="36"/>
      <c r="AA573" s="36" t="str">
        <f t="shared" si="114"/>
        <v/>
      </c>
      <c r="AB573" s="36" t="str">
        <f t="shared" si="115"/>
        <v/>
      </c>
      <c r="AC573" s="29" t="str">
        <f t="shared" si="116"/>
        <v/>
      </c>
      <c r="AE573" s="28" t="str">
        <f t="shared" si="117"/>
        <v/>
      </c>
      <c r="AF573" s="36" t="str">
        <f t="shared" si="118"/>
        <v/>
      </c>
      <c r="AG573" s="36"/>
      <c r="AH573" s="36"/>
      <c r="AI573" s="36" t="str">
        <f t="shared" si="119"/>
        <v/>
      </c>
      <c r="AJ573" s="36" t="str">
        <f t="shared" si="120"/>
        <v/>
      </c>
      <c r="AK573" s="29"/>
      <c r="AM573" s="41" t="str">
        <f t="shared" si="123"/>
        <v/>
      </c>
    </row>
    <row r="574" spans="1:39" ht="14.45" customHeight="1" x14ac:dyDescent="0.25">
      <c r="A574" s="13"/>
      <c r="B574" s="84"/>
      <c r="C574" s="85"/>
      <c r="D574" s="86"/>
      <c r="E574" s="86"/>
      <c r="F574" s="87"/>
      <c r="G574" s="87"/>
      <c r="H574" s="88"/>
      <c r="I574" s="13"/>
      <c r="J574" s="17" t="str">
        <f t="shared" si="121"/>
        <v/>
      </c>
      <c r="K574" s="13"/>
      <c r="L574" s="21" t="str">
        <f t="shared" si="110"/>
        <v/>
      </c>
      <c r="M574" s="22" t="str">
        <f t="shared" si="111"/>
        <v/>
      </c>
      <c r="N574" s="13"/>
      <c r="Q574" s="73" t="str">
        <f>IF(NOT($H574=""), $H574, IF($C574="", "", IF(IFERROR(INDEX('Intro &amp; Setup'!$AO$17:$AO$66, MATCH($C574, 'Intro &amp; Setup'!$AF$17:$AF$66, 0)), "")="", $Q$4, IFERROR(INDEX('Intro &amp; Setup'!$AO$17:$AO$66, MATCH($C574, 'Intro &amp; Setup'!$AF$17:$AF$66, 0)), ""))))</f>
        <v/>
      </c>
      <c r="U574" s="41" t="str">
        <f t="shared" si="122"/>
        <v/>
      </c>
      <c r="W574" s="28" t="str">
        <f t="shared" si="112"/>
        <v/>
      </c>
      <c r="X574" s="36" t="str">
        <f t="shared" si="113"/>
        <v/>
      </c>
      <c r="Y574" s="36"/>
      <c r="Z574" s="36"/>
      <c r="AA574" s="36" t="str">
        <f t="shared" si="114"/>
        <v/>
      </c>
      <c r="AB574" s="36" t="str">
        <f t="shared" si="115"/>
        <v/>
      </c>
      <c r="AC574" s="29" t="str">
        <f t="shared" si="116"/>
        <v/>
      </c>
      <c r="AE574" s="28" t="str">
        <f t="shared" si="117"/>
        <v/>
      </c>
      <c r="AF574" s="36" t="str">
        <f t="shared" si="118"/>
        <v/>
      </c>
      <c r="AG574" s="36"/>
      <c r="AH574" s="36"/>
      <c r="AI574" s="36" t="str">
        <f t="shared" si="119"/>
        <v/>
      </c>
      <c r="AJ574" s="36" t="str">
        <f t="shared" si="120"/>
        <v/>
      </c>
      <c r="AK574" s="29"/>
      <c r="AM574" s="41" t="str">
        <f t="shared" si="123"/>
        <v/>
      </c>
    </row>
    <row r="575" spans="1:39" ht="14.45" customHeight="1" x14ac:dyDescent="0.25">
      <c r="A575" s="13"/>
      <c r="B575" s="84"/>
      <c r="C575" s="85"/>
      <c r="D575" s="86"/>
      <c r="E575" s="86"/>
      <c r="F575" s="87"/>
      <c r="G575" s="87"/>
      <c r="H575" s="88"/>
      <c r="I575" s="13"/>
      <c r="J575" s="17" t="str">
        <f t="shared" si="121"/>
        <v/>
      </c>
      <c r="K575" s="13"/>
      <c r="L575" s="21" t="str">
        <f t="shared" si="110"/>
        <v/>
      </c>
      <c r="M575" s="22" t="str">
        <f t="shared" si="111"/>
        <v/>
      </c>
      <c r="N575" s="13"/>
      <c r="Q575" s="73" t="str">
        <f>IF(NOT($H575=""), $H575, IF($C575="", "", IF(IFERROR(INDEX('Intro &amp; Setup'!$AO$17:$AO$66, MATCH($C575, 'Intro &amp; Setup'!$AF$17:$AF$66, 0)), "")="", $Q$4, IFERROR(INDEX('Intro &amp; Setup'!$AO$17:$AO$66, MATCH($C575, 'Intro &amp; Setup'!$AF$17:$AF$66, 0)), ""))))</f>
        <v/>
      </c>
      <c r="U575" s="41" t="str">
        <f t="shared" si="122"/>
        <v/>
      </c>
      <c r="W575" s="28" t="str">
        <f t="shared" si="112"/>
        <v/>
      </c>
      <c r="X575" s="36" t="str">
        <f t="shared" si="113"/>
        <v/>
      </c>
      <c r="Y575" s="36"/>
      <c r="Z575" s="36"/>
      <c r="AA575" s="36" t="str">
        <f t="shared" si="114"/>
        <v/>
      </c>
      <c r="AB575" s="36" t="str">
        <f t="shared" si="115"/>
        <v/>
      </c>
      <c r="AC575" s="29" t="str">
        <f t="shared" si="116"/>
        <v/>
      </c>
      <c r="AE575" s="28" t="str">
        <f t="shared" si="117"/>
        <v/>
      </c>
      <c r="AF575" s="36" t="str">
        <f t="shared" si="118"/>
        <v/>
      </c>
      <c r="AG575" s="36"/>
      <c r="AH575" s="36"/>
      <c r="AI575" s="36" t="str">
        <f t="shared" si="119"/>
        <v/>
      </c>
      <c r="AJ575" s="36" t="str">
        <f t="shared" si="120"/>
        <v/>
      </c>
      <c r="AK575" s="29"/>
      <c r="AM575" s="41" t="str">
        <f t="shared" si="123"/>
        <v/>
      </c>
    </row>
    <row r="576" spans="1:39" ht="14.45" customHeight="1" x14ac:dyDescent="0.25">
      <c r="A576" s="13"/>
      <c r="B576" s="84"/>
      <c r="C576" s="85"/>
      <c r="D576" s="86"/>
      <c r="E576" s="86"/>
      <c r="F576" s="87"/>
      <c r="G576" s="87"/>
      <c r="H576" s="88"/>
      <c r="I576" s="13"/>
      <c r="J576" s="17" t="str">
        <f t="shared" si="121"/>
        <v/>
      </c>
      <c r="K576" s="13"/>
      <c r="L576" s="21" t="str">
        <f t="shared" si="110"/>
        <v/>
      </c>
      <c r="M576" s="22" t="str">
        <f t="shared" si="111"/>
        <v/>
      </c>
      <c r="N576" s="13"/>
      <c r="Q576" s="73" t="str">
        <f>IF(NOT($H576=""), $H576, IF($C576="", "", IF(IFERROR(INDEX('Intro &amp; Setup'!$AO$17:$AO$66, MATCH($C576, 'Intro &amp; Setup'!$AF$17:$AF$66, 0)), "")="", $Q$4, IFERROR(INDEX('Intro &amp; Setup'!$AO$17:$AO$66, MATCH($C576, 'Intro &amp; Setup'!$AF$17:$AF$66, 0)), ""))))</f>
        <v/>
      </c>
      <c r="U576" s="41" t="str">
        <f t="shared" si="122"/>
        <v/>
      </c>
      <c r="W576" s="28" t="str">
        <f t="shared" si="112"/>
        <v/>
      </c>
      <c r="X576" s="36" t="str">
        <f t="shared" si="113"/>
        <v/>
      </c>
      <c r="Y576" s="36"/>
      <c r="Z576" s="36"/>
      <c r="AA576" s="36" t="str">
        <f t="shared" si="114"/>
        <v/>
      </c>
      <c r="AB576" s="36" t="str">
        <f t="shared" si="115"/>
        <v/>
      </c>
      <c r="AC576" s="29" t="str">
        <f t="shared" si="116"/>
        <v/>
      </c>
      <c r="AE576" s="28" t="str">
        <f t="shared" si="117"/>
        <v/>
      </c>
      <c r="AF576" s="36" t="str">
        <f t="shared" si="118"/>
        <v/>
      </c>
      <c r="AG576" s="36"/>
      <c r="AH576" s="36"/>
      <c r="AI576" s="36" t="str">
        <f t="shared" si="119"/>
        <v/>
      </c>
      <c r="AJ576" s="36" t="str">
        <f t="shared" si="120"/>
        <v/>
      </c>
      <c r="AK576" s="29"/>
      <c r="AM576" s="41" t="str">
        <f t="shared" si="123"/>
        <v/>
      </c>
    </row>
    <row r="577" spans="1:39" ht="14.45" customHeight="1" x14ac:dyDescent="0.25">
      <c r="A577" s="13"/>
      <c r="B577" s="84"/>
      <c r="C577" s="85"/>
      <c r="D577" s="86"/>
      <c r="E577" s="86"/>
      <c r="F577" s="87"/>
      <c r="G577" s="87"/>
      <c r="H577" s="88"/>
      <c r="I577" s="13"/>
      <c r="J577" s="17" t="str">
        <f t="shared" si="121"/>
        <v/>
      </c>
      <c r="K577" s="13"/>
      <c r="L577" s="21" t="str">
        <f t="shared" si="110"/>
        <v/>
      </c>
      <c r="M577" s="22" t="str">
        <f t="shared" si="111"/>
        <v/>
      </c>
      <c r="N577" s="13"/>
      <c r="Q577" s="73" t="str">
        <f>IF(NOT($H577=""), $H577, IF($C577="", "", IF(IFERROR(INDEX('Intro &amp; Setup'!$AO$17:$AO$66, MATCH($C577, 'Intro &amp; Setup'!$AF$17:$AF$66, 0)), "")="", $Q$4, IFERROR(INDEX('Intro &amp; Setup'!$AO$17:$AO$66, MATCH($C577, 'Intro &amp; Setup'!$AF$17:$AF$66, 0)), ""))))</f>
        <v/>
      </c>
      <c r="U577" s="41" t="str">
        <f t="shared" si="122"/>
        <v/>
      </c>
      <c r="W577" s="28" t="str">
        <f t="shared" si="112"/>
        <v/>
      </c>
      <c r="X577" s="36" t="str">
        <f t="shared" si="113"/>
        <v/>
      </c>
      <c r="Y577" s="36"/>
      <c r="Z577" s="36"/>
      <c r="AA577" s="36" t="str">
        <f t="shared" si="114"/>
        <v/>
      </c>
      <c r="AB577" s="36" t="str">
        <f t="shared" si="115"/>
        <v/>
      </c>
      <c r="AC577" s="29" t="str">
        <f t="shared" si="116"/>
        <v/>
      </c>
      <c r="AE577" s="28" t="str">
        <f t="shared" si="117"/>
        <v/>
      </c>
      <c r="AF577" s="36" t="str">
        <f t="shared" si="118"/>
        <v/>
      </c>
      <c r="AG577" s="36"/>
      <c r="AH577" s="36"/>
      <c r="AI577" s="36" t="str">
        <f t="shared" si="119"/>
        <v/>
      </c>
      <c r="AJ577" s="36" t="str">
        <f t="shared" si="120"/>
        <v/>
      </c>
      <c r="AK577" s="29"/>
      <c r="AM577" s="41" t="str">
        <f t="shared" si="123"/>
        <v/>
      </c>
    </row>
    <row r="578" spans="1:39" ht="14.45" customHeight="1" x14ac:dyDescent="0.25">
      <c r="A578" s="13"/>
      <c r="B578" s="84"/>
      <c r="C578" s="85"/>
      <c r="D578" s="86"/>
      <c r="E578" s="86"/>
      <c r="F578" s="87"/>
      <c r="G578" s="87"/>
      <c r="H578" s="88"/>
      <c r="I578" s="13"/>
      <c r="J578" s="17" t="str">
        <f t="shared" si="121"/>
        <v/>
      </c>
      <c r="K578" s="13"/>
      <c r="L578" s="21" t="str">
        <f t="shared" si="110"/>
        <v/>
      </c>
      <c r="M578" s="22" t="str">
        <f t="shared" si="111"/>
        <v/>
      </c>
      <c r="N578" s="13"/>
      <c r="Q578" s="73" t="str">
        <f>IF(NOT($H578=""), $H578, IF($C578="", "", IF(IFERROR(INDEX('Intro &amp; Setup'!$AO$17:$AO$66, MATCH($C578, 'Intro &amp; Setup'!$AF$17:$AF$66, 0)), "")="", $Q$4, IFERROR(INDEX('Intro &amp; Setup'!$AO$17:$AO$66, MATCH($C578, 'Intro &amp; Setup'!$AF$17:$AF$66, 0)), ""))))</f>
        <v/>
      </c>
      <c r="U578" s="41" t="str">
        <f t="shared" si="122"/>
        <v/>
      </c>
      <c r="W578" s="28" t="str">
        <f t="shared" si="112"/>
        <v/>
      </c>
      <c r="X578" s="36" t="str">
        <f t="shared" si="113"/>
        <v/>
      </c>
      <c r="Y578" s="36"/>
      <c r="Z578" s="36"/>
      <c r="AA578" s="36" t="str">
        <f t="shared" si="114"/>
        <v/>
      </c>
      <c r="AB578" s="36" t="str">
        <f t="shared" si="115"/>
        <v/>
      </c>
      <c r="AC578" s="29" t="str">
        <f t="shared" si="116"/>
        <v/>
      </c>
      <c r="AE578" s="28" t="str">
        <f t="shared" si="117"/>
        <v/>
      </c>
      <c r="AF578" s="36" t="str">
        <f t="shared" si="118"/>
        <v/>
      </c>
      <c r="AG578" s="36"/>
      <c r="AH578" s="36"/>
      <c r="AI578" s="36" t="str">
        <f t="shared" si="119"/>
        <v/>
      </c>
      <c r="AJ578" s="36" t="str">
        <f t="shared" si="120"/>
        <v/>
      </c>
      <c r="AK578" s="29"/>
      <c r="AM578" s="41" t="str">
        <f t="shared" si="123"/>
        <v/>
      </c>
    </row>
    <row r="579" spans="1:39" ht="14.45" customHeight="1" x14ac:dyDescent="0.25">
      <c r="A579" s="13"/>
      <c r="B579" s="84"/>
      <c r="C579" s="85"/>
      <c r="D579" s="86"/>
      <c r="E579" s="86"/>
      <c r="F579" s="87"/>
      <c r="G579" s="87"/>
      <c r="H579" s="88"/>
      <c r="I579" s="13"/>
      <c r="J579" s="17" t="str">
        <f t="shared" si="121"/>
        <v/>
      </c>
      <c r="K579" s="13"/>
      <c r="L579" s="21" t="str">
        <f t="shared" si="110"/>
        <v/>
      </c>
      <c r="M579" s="22" t="str">
        <f t="shared" si="111"/>
        <v/>
      </c>
      <c r="N579" s="13"/>
      <c r="Q579" s="73" t="str">
        <f>IF(NOT($H579=""), $H579, IF($C579="", "", IF(IFERROR(INDEX('Intro &amp; Setup'!$AO$17:$AO$66, MATCH($C579, 'Intro &amp; Setup'!$AF$17:$AF$66, 0)), "")="", $Q$4, IFERROR(INDEX('Intro &amp; Setup'!$AO$17:$AO$66, MATCH($C579, 'Intro &amp; Setup'!$AF$17:$AF$66, 0)), ""))))</f>
        <v/>
      </c>
      <c r="U579" s="41" t="str">
        <f t="shared" si="122"/>
        <v/>
      </c>
      <c r="W579" s="28" t="str">
        <f t="shared" si="112"/>
        <v/>
      </c>
      <c r="X579" s="36" t="str">
        <f t="shared" si="113"/>
        <v/>
      </c>
      <c r="Y579" s="36"/>
      <c r="Z579" s="36"/>
      <c r="AA579" s="36" t="str">
        <f t="shared" si="114"/>
        <v/>
      </c>
      <c r="AB579" s="36" t="str">
        <f t="shared" si="115"/>
        <v/>
      </c>
      <c r="AC579" s="29" t="str">
        <f t="shared" si="116"/>
        <v/>
      </c>
      <c r="AE579" s="28" t="str">
        <f t="shared" si="117"/>
        <v/>
      </c>
      <c r="AF579" s="36" t="str">
        <f t="shared" si="118"/>
        <v/>
      </c>
      <c r="AG579" s="36"/>
      <c r="AH579" s="36"/>
      <c r="AI579" s="36" t="str">
        <f t="shared" si="119"/>
        <v/>
      </c>
      <c r="AJ579" s="36" t="str">
        <f t="shared" si="120"/>
        <v/>
      </c>
      <c r="AK579" s="29"/>
      <c r="AM579" s="41" t="str">
        <f t="shared" si="123"/>
        <v/>
      </c>
    </row>
    <row r="580" spans="1:39" ht="14.45" customHeight="1" x14ac:dyDescent="0.25">
      <c r="A580" s="13"/>
      <c r="B580" s="84"/>
      <c r="C580" s="85"/>
      <c r="D580" s="86"/>
      <c r="E580" s="86"/>
      <c r="F580" s="87"/>
      <c r="G580" s="87"/>
      <c r="H580" s="88"/>
      <c r="I580" s="13"/>
      <c r="J580" s="17" t="str">
        <f t="shared" si="121"/>
        <v/>
      </c>
      <c r="K580" s="13"/>
      <c r="L580" s="21" t="str">
        <f t="shared" si="110"/>
        <v/>
      </c>
      <c r="M580" s="22" t="str">
        <f t="shared" si="111"/>
        <v/>
      </c>
      <c r="N580" s="13"/>
      <c r="Q580" s="73" t="str">
        <f>IF(NOT($H580=""), $H580, IF($C580="", "", IF(IFERROR(INDEX('Intro &amp; Setup'!$AO$17:$AO$66, MATCH($C580, 'Intro &amp; Setup'!$AF$17:$AF$66, 0)), "")="", $Q$4, IFERROR(INDEX('Intro &amp; Setup'!$AO$17:$AO$66, MATCH($C580, 'Intro &amp; Setup'!$AF$17:$AF$66, 0)), ""))))</f>
        <v/>
      </c>
      <c r="U580" s="41" t="str">
        <f t="shared" si="122"/>
        <v/>
      </c>
      <c r="W580" s="28" t="str">
        <f t="shared" si="112"/>
        <v/>
      </c>
      <c r="X580" s="36" t="str">
        <f t="shared" si="113"/>
        <v/>
      </c>
      <c r="Y580" s="36"/>
      <c r="Z580" s="36"/>
      <c r="AA580" s="36" t="str">
        <f t="shared" si="114"/>
        <v/>
      </c>
      <c r="AB580" s="36" t="str">
        <f t="shared" si="115"/>
        <v/>
      </c>
      <c r="AC580" s="29" t="str">
        <f t="shared" si="116"/>
        <v/>
      </c>
      <c r="AE580" s="28" t="str">
        <f t="shared" si="117"/>
        <v/>
      </c>
      <c r="AF580" s="36" t="str">
        <f t="shared" si="118"/>
        <v/>
      </c>
      <c r="AG580" s="36"/>
      <c r="AH580" s="36"/>
      <c r="AI580" s="36" t="str">
        <f t="shared" si="119"/>
        <v/>
      </c>
      <c r="AJ580" s="36" t="str">
        <f t="shared" si="120"/>
        <v/>
      </c>
      <c r="AK580" s="29"/>
      <c r="AM580" s="41" t="str">
        <f t="shared" si="123"/>
        <v/>
      </c>
    </row>
    <row r="581" spans="1:39" ht="14.45" customHeight="1" x14ac:dyDescent="0.25">
      <c r="A581" s="13"/>
      <c r="B581" s="84"/>
      <c r="C581" s="85"/>
      <c r="D581" s="86"/>
      <c r="E581" s="86"/>
      <c r="F581" s="87"/>
      <c r="G581" s="87"/>
      <c r="H581" s="88"/>
      <c r="I581" s="13"/>
      <c r="J581" s="17" t="str">
        <f t="shared" si="121"/>
        <v/>
      </c>
      <c r="K581" s="13"/>
      <c r="L581" s="21" t="str">
        <f t="shared" si="110"/>
        <v/>
      </c>
      <c r="M581" s="22" t="str">
        <f t="shared" si="111"/>
        <v/>
      </c>
      <c r="N581" s="13"/>
      <c r="Q581" s="73" t="str">
        <f>IF(NOT($H581=""), $H581, IF($C581="", "", IF(IFERROR(INDEX('Intro &amp; Setup'!$AO$17:$AO$66, MATCH($C581, 'Intro &amp; Setup'!$AF$17:$AF$66, 0)), "")="", $Q$4, IFERROR(INDEX('Intro &amp; Setup'!$AO$17:$AO$66, MATCH($C581, 'Intro &amp; Setup'!$AF$17:$AF$66, 0)), ""))))</f>
        <v/>
      </c>
      <c r="U581" s="41" t="str">
        <f t="shared" si="122"/>
        <v/>
      </c>
      <c r="W581" s="28" t="str">
        <f t="shared" si="112"/>
        <v/>
      </c>
      <c r="X581" s="36" t="str">
        <f t="shared" si="113"/>
        <v/>
      </c>
      <c r="Y581" s="36"/>
      <c r="Z581" s="36"/>
      <c r="AA581" s="36" t="str">
        <f t="shared" si="114"/>
        <v/>
      </c>
      <c r="AB581" s="36" t="str">
        <f t="shared" si="115"/>
        <v/>
      </c>
      <c r="AC581" s="29" t="str">
        <f t="shared" si="116"/>
        <v/>
      </c>
      <c r="AE581" s="28" t="str">
        <f t="shared" si="117"/>
        <v/>
      </c>
      <c r="AF581" s="36" t="str">
        <f t="shared" si="118"/>
        <v/>
      </c>
      <c r="AG581" s="36"/>
      <c r="AH581" s="36"/>
      <c r="AI581" s="36" t="str">
        <f t="shared" si="119"/>
        <v/>
      </c>
      <c r="AJ581" s="36" t="str">
        <f t="shared" si="120"/>
        <v/>
      </c>
      <c r="AK581" s="29"/>
      <c r="AM581" s="41" t="str">
        <f t="shared" si="123"/>
        <v/>
      </c>
    </row>
    <row r="582" spans="1:39" ht="14.45" customHeight="1" x14ac:dyDescent="0.25">
      <c r="A582" s="13"/>
      <c r="B582" s="84"/>
      <c r="C582" s="85"/>
      <c r="D582" s="86"/>
      <c r="E582" s="86"/>
      <c r="F582" s="87"/>
      <c r="G582" s="87"/>
      <c r="H582" s="88"/>
      <c r="I582" s="13"/>
      <c r="J582" s="17" t="str">
        <f t="shared" si="121"/>
        <v/>
      </c>
      <c r="K582" s="13"/>
      <c r="L582" s="21" t="str">
        <f t="shared" si="110"/>
        <v/>
      </c>
      <c r="M582" s="22" t="str">
        <f t="shared" si="111"/>
        <v/>
      </c>
      <c r="N582" s="13"/>
      <c r="Q582" s="73" t="str">
        <f>IF(NOT($H582=""), $H582, IF($C582="", "", IF(IFERROR(INDEX('Intro &amp; Setup'!$AO$17:$AO$66, MATCH($C582, 'Intro &amp; Setup'!$AF$17:$AF$66, 0)), "")="", $Q$4, IFERROR(INDEX('Intro &amp; Setup'!$AO$17:$AO$66, MATCH($C582, 'Intro &amp; Setup'!$AF$17:$AF$66, 0)), ""))))</f>
        <v/>
      </c>
      <c r="U582" s="41" t="str">
        <f t="shared" si="122"/>
        <v/>
      </c>
      <c r="W582" s="28" t="str">
        <f t="shared" si="112"/>
        <v/>
      </c>
      <c r="X582" s="36" t="str">
        <f t="shared" si="113"/>
        <v/>
      </c>
      <c r="Y582" s="36"/>
      <c r="Z582" s="36"/>
      <c r="AA582" s="36" t="str">
        <f t="shared" si="114"/>
        <v/>
      </c>
      <c r="AB582" s="36" t="str">
        <f t="shared" si="115"/>
        <v/>
      </c>
      <c r="AC582" s="29" t="str">
        <f t="shared" si="116"/>
        <v/>
      </c>
      <c r="AE582" s="28" t="str">
        <f t="shared" si="117"/>
        <v/>
      </c>
      <c r="AF582" s="36" t="str">
        <f t="shared" si="118"/>
        <v/>
      </c>
      <c r="AG582" s="36"/>
      <c r="AH582" s="36"/>
      <c r="AI582" s="36" t="str">
        <f t="shared" si="119"/>
        <v/>
      </c>
      <c r="AJ582" s="36" t="str">
        <f t="shared" si="120"/>
        <v/>
      </c>
      <c r="AK582" s="29"/>
      <c r="AM582" s="41" t="str">
        <f t="shared" si="123"/>
        <v/>
      </c>
    </row>
    <row r="583" spans="1:39" ht="14.45" customHeight="1" x14ac:dyDescent="0.25">
      <c r="A583" s="13"/>
      <c r="B583" s="84"/>
      <c r="C583" s="85"/>
      <c r="D583" s="86"/>
      <c r="E583" s="86"/>
      <c r="F583" s="87"/>
      <c r="G583" s="87"/>
      <c r="H583" s="88"/>
      <c r="I583" s="13"/>
      <c r="J583" s="17" t="str">
        <f t="shared" si="121"/>
        <v/>
      </c>
      <c r="K583" s="13"/>
      <c r="L583" s="21" t="str">
        <f t="shared" si="110"/>
        <v/>
      </c>
      <c r="M583" s="22" t="str">
        <f t="shared" si="111"/>
        <v/>
      </c>
      <c r="N583" s="13"/>
      <c r="Q583" s="73" t="str">
        <f>IF(NOT($H583=""), $H583, IF($C583="", "", IF(IFERROR(INDEX('Intro &amp; Setup'!$AO$17:$AO$66, MATCH($C583, 'Intro &amp; Setup'!$AF$17:$AF$66, 0)), "")="", $Q$4, IFERROR(INDEX('Intro &amp; Setup'!$AO$17:$AO$66, MATCH($C583, 'Intro &amp; Setup'!$AF$17:$AF$66, 0)), ""))))</f>
        <v/>
      </c>
      <c r="U583" s="41" t="str">
        <f t="shared" si="122"/>
        <v/>
      </c>
      <c r="W583" s="28" t="str">
        <f t="shared" si="112"/>
        <v/>
      </c>
      <c r="X583" s="36" t="str">
        <f t="shared" si="113"/>
        <v/>
      </c>
      <c r="Y583" s="36"/>
      <c r="Z583" s="36"/>
      <c r="AA583" s="36" t="str">
        <f t="shared" si="114"/>
        <v/>
      </c>
      <c r="AB583" s="36" t="str">
        <f t="shared" si="115"/>
        <v/>
      </c>
      <c r="AC583" s="29" t="str">
        <f t="shared" si="116"/>
        <v/>
      </c>
      <c r="AE583" s="28" t="str">
        <f t="shared" si="117"/>
        <v/>
      </c>
      <c r="AF583" s="36" t="str">
        <f t="shared" si="118"/>
        <v/>
      </c>
      <c r="AG583" s="36"/>
      <c r="AH583" s="36"/>
      <c r="AI583" s="36" t="str">
        <f t="shared" si="119"/>
        <v/>
      </c>
      <c r="AJ583" s="36" t="str">
        <f t="shared" si="120"/>
        <v/>
      </c>
      <c r="AK583" s="29"/>
      <c r="AM583" s="41" t="str">
        <f t="shared" si="123"/>
        <v/>
      </c>
    </row>
    <row r="584" spans="1:39" ht="14.45" customHeight="1" x14ac:dyDescent="0.25">
      <c r="A584" s="13"/>
      <c r="B584" s="84"/>
      <c r="C584" s="85"/>
      <c r="D584" s="86"/>
      <c r="E584" s="86"/>
      <c r="F584" s="87"/>
      <c r="G584" s="87"/>
      <c r="H584" s="88"/>
      <c r="I584" s="13"/>
      <c r="J584" s="17" t="str">
        <f t="shared" si="121"/>
        <v/>
      </c>
      <c r="K584" s="13"/>
      <c r="L584" s="21" t="str">
        <f t="shared" si="110"/>
        <v/>
      </c>
      <c r="M584" s="22" t="str">
        <f t="shared" si="111"/>
        <v/>
      </c>
      <c r="N584" s="13"/>
      <c r="Q584" s="73" t="str">
        <f>IF(NOT($H584=""), $H584, IF($C584="", "", IF(IFERROR(INDEX('Intro &amp; Setup'!$AO$17:$AO$66, MATCH($C584, 'Intro &amp; Setup'!$AF$17:$AF$66, 0)), "")="", $Q$4, IFERROR(INDEX('Intro &amp; Setup'!$AO$17:$AO$66, MATCH($C584, 'Intro &amp; Setup'!$AF$17:$AF$66, 0)), ""))))</f>
        <v/>
      </c>
      <c r="U584" s="41" t="str">
        <f t="shared" si="122"/>
        <v/>
      </c>
      <c r="W584" s="28" t="str">
        <f t="shared" si="112"/>
        <v/>
      </c>
      <c r="X584" s="36" t="str">
        <f t="shared" si="113"/>
        <v/>
      </c>
      <c r="Y584" s="36"/>
      <c r="Z584" s="36"/>
      <c r="AA584" s="36" t="str">
        <f t="shared" si="114"/>
        <v/>
      </c>
      <c r="AB584" s="36" t="str">
        <f t="shared" si="115"/>
        <v/>
      </c>
      <c r="AC584" s="29" t="str">
        <f t="shared" si="116"/>
        <v/>
      </c>
      <c r="AE584" s="28" t="str">
        <f t="shared" si="117"/>
        <v/>
      </c>
      <c r="AF584" s="36" t="str">
        <f t="shared" si="118"/>
        <v/>
      </c>
      <c r="AG584" s="36"/>
      <c r="AH584" s="36"/>
      <c r="AI584" s="36" t="str">
        <f t="shared" si="119"/>
        <v/>
      </c>
      <c r="AJ584" s="36" t="str">
        <f t="shared" si="120"/>
        <v/>
      </c>
      <c r="AK584" s="29"/>
      <c r="AM584" s="41" t="str">
        <f t="shared" si="123"/>
        <v/>
      </c>
    </row>
    <row r="585" spans="1:39" ht="14.45" customHeight="1" x14ac:dyDescent="0.25">
      <c r="A585" s="13"/>
      <c r="B585" s="84"/>
      <c r="C585" s="85"/>
      <c r="D585" s="86"/>
      <c r="E585" s="86"/>
      <c r="F585" s="87"/>
      <c r="G585" s="87"/>
      <c r="H585" s="88"/>
      <c r="I585" s="13"/>
      <c r="J585" s="17" t="str">
        <f t="shared" si="121"/>
        <v/>
      </c>
      <c r="K585" s="13"/>
      <c r="L585" s="21" t="str">
        <f t="shared" si="110"/>
        <v/>
      </c>
      <c r="M585" s="22" t="str">
        <f t="shared" si="111"/>
        <v/>
      </c>
      <c r="N585" s="13"/>
      <c r="Q585" s="73" t="str">
        <f>IF(NOT($H585=""), $H585, IF($C585="", "", IF(IFERROR(INDEX('Intro &amp; Setup'!$AO$17:$AO$66, MATCH($C585, 'Intro &amp; Setup'!$AF$17:$AF$66, 0)), "")="", $Q$4, IFERROR(INDEX('Intro &amp; Setup'!$AO$17:$AO$66, MATCH($C585, 'Intro &amp; Setup'!$AF$17:$AF$66, 0)), ""))))</f>
        <v/>
      </c>
      <c r="U585" s="41" t="str">
        <f t="shared" si="122"/>
        <v/>
      </c>
      <c r="W585" s="28" t="str">
        <f t="shared" si="112"/>
        <v/>
      </c>
      <c r="X585" s="36" t="str">
        <f t="shared" si="113"/>
        <v/>
      </c>
      <c r="Y585" s="36"/>
      <c r="Z585" s="36"/>
      <c r="AA585" s="36" t="str">
        <f t="shared" si="114"/>
        <v/>
      </c>
      <c r="AB585" s="36" t="str">
        <f t="shared" si="115"/>
        <v/>
      </c>
      <c r="AC585" s="29" t="str">
        <f t="shared" si="116"/>
        <v/>
      </c>
      <c r="AE585" s="28" t="str">
        <f t="shared" si="117"/>
        <v/>
      </c>
      <c r="AF585" s="36" t="str">
        <f t="shared" si="118"/>
        <v/>
      </c>
      <c r="AG585" s="36"/>
      <c r="AH585" s="36"/>
      <c r="AI585" s="36" t="str">
        <f t="shared" si="119"/>
        <v/>
      </c>
      <c r="AJ585" s="36" t="str">
        <f t="shared" si="120"/>
        <v/>
      </c>
      <c r="AK585" s="29"/>
      <c r="AM585" s="41" t="str">
        <f t="shared" si="123"/>
        <v/>
      </c>
    </row>
    <row r="586" spans="1:39" ht="14.45" customHeight="1" x14ac:dyDescent="0.25">
      <c r="A586" s="13"/>
      <c r="B586" s="84"/>
      <c r="C586" s="85"/>
      <c r="D586" s="86"/>
      <c r="E586" s="86"/>
      <c r="F586" s="87"/>
      <c r="G586" s="87"/>
      <c r="H586" s="88"/>
      <c r="I586" s="13"/>
      <c r="J586" s="17" t="str">
        <f t="shared" si="121"/>
        <v/>
      </c>
      <c r="K586" s="13"/>
      <c r="L586" s="21" t="str">
        <f t="shared" si="110"/>
        <v/>
      </c>
      <c r="M586" s="22" t="str">
        <f t="shared" si="111"/>
        <v/>
      </c>
      <c r="N586" s="13"/>
      <c r="Q586" s="73" t="str">
        <f>IF(NOT($H586=""), $H586, IF($C586="", "", IF(IFERROR(INDEX('Intro &amp; Setup'!$AO$17:$AO$66, MATCH($C586, 'Intro &amp; Setup'!$AF$17:$AF$66, 0)), "")="", $Q$4, IFERROR(INDEX('Intro &amp; Setup'!$AO$17:$AO$66, MATCH($C586, 'Intro &amp; Setup'!$AF$17:$AF$66, 0)), ""))))</f>
        <v/>
      </c>
      <c r="U586" s="41" t="str">
        <f t="shared" si="122"/>
        <v/>
      </c>
      <c r="W586" s="28" t="str">
        <f t="shared" si="112"/>
        <v/>
      </c>
      <c r="X586" s="36" t="str">
        <f t="shared" si="113"/>
        <v/>
      </c>
      <c r="Y586" s="36"/>
      <c r="Z586" s="36"/>
      <c r="AA586" s="36" t="str">
        <f t="shared" si="114"/>
        <v/>
      </c>
      <c r="AB586" s="36" t="str">
        <f t="shared" si="115"/>
        <v/>
      </c>
      <c r="AC586" s="29" t="str">
        <f t="shared" si="116"/>
        <v/>
      </c>
      <c r="AE586" s="28" t="str">
        <f t="shared" si="117"/>
        <v/>
      </c>
      <c r="AF586" s="36" t="str">
        <f t="shared" si="118"/>
        <v/>
      </c>
      <c r="AG586" s="36"/>
      <c r="AH586" s="36"/>
      <c r="AI586" s="36" t="str">
        <f t="shared" si="119"/>
        <v/>
      </c>
      <c r="AJ586" s="36" t="str">
        <f t="shared" si="120"/>
        <v/>
      </c>
      <c r="AK586" s="29"/>
      <c r="AM586" s="41" t="str">
        <f t="shared" si="123"/>
        <v/>
      </c>
    </row>
    <row r="587" spans="1:39" ht="14.45" customHeight="1" x14ac:dyDescent="0.25">
      <c r="A587" s="13"/>
      <c r="B587" s="84"/>
      <c r="C587" s="85"/>
      <c r="D587" s="86"/>
      <c r="E587" s="86"/>
      <c r="F587" s="87"/>
      <c r="G587" s="87"/>
      <c r="H587" s="88"/>
      <c r="I587" s="13"/>
      <c r="J587" s="17" t="str">
        <f t="shared" si="121"/>
        <v/>
      </c>
      <c r="K587" s="13"/>
      <c r="L587" s="21" t="str">
        <f t="shared" ref="L587:L650" si="124">IF($U587="", "", IF($Q587=$Q$5, "", F587))</f>
        <v/>
      </c>
      <c r="M587" s="22" t="str">
        <f t="shared" ref="M587:M650" si="125">IF($U587="", "", IF($Q587=$Q$5, "", G587))</f>
        <v/>
      </c>
      <c r="N587" s="13"/>
      <c r="Q587" s="73" t="str">
        <f>IF(NOT($H587=""), $H587, IF($C587="", "", IF(IFERROR(INDEX('Intro &amp; Setup'!$AO$17:$AO$66, MATCH($C587, 'Intro &amp; Setup'!$AF$17:$AF$66, 0)), "")="", $Q$4, IFERROR(INDEX('Intro &amp; Setup'!$AO$17:$AO$66, MATCH($C587, 'Intro &amp; Setup'!$AF$17:$AF$66, 0)), ""))))</f>
        <v/>
      </c>
      <c r="U587" s="41" t="str">
        <f t="shared" si="122"/>
        <v/>
      </c>
      <c r="W587" s="28" t="str">
        <f t="shared" ref="W587:W650" si="126">IF(OR($U587="", B587=""), "", IF(OR(B587&lt;$S$3, B587&gt;$S$4, ISNUMBER(B587)=FALSE), "X", ""))</f>
        <v/>
      </c>
      <c r="X587" s="36" t="str">
        <f t="shared" ref="X587:X650" si="127">IF(OR($U587="", C587=""), "", IF(COUNTIF($S$11:$S$60, C587)=0, "X", ""))</f>
        <v/>
      </c>
      <c r="Y587" s="36"/>
      <c r="Z587" s="36"/>
      <c r="AA587" s="36" t="str">
        <f t="shared" ref="AA587:AA650" si="128">IF(OR($U587="", F587=""), "", IF(ISNUMBER(F587)=FALSE, "X", ""))</f>
        <v/>
      </c>
      <c r="AB587" s="36" t="str">
        <f t="shared" ref="AB587:AB650" si="129">IF(OR($U587="", G587=""), "", IF(ISNUMBER(G587)=FALSE, "X", ""))</f>
        <v/>
      </c>
      <c r="AC587" s="29" t="str">
        <f t="shared" ref="AC587:AC650" si="130">IF(OR($U587="", H587=""), "", IF(COUNTIF($Q$4:$Q$5, H587)=0, "X", ""))</f>
        <v/>
      </c>
      <c r="AE587" s="28" t="str">
        <f t="shared" ref="AE587:AE650" si="131">IF($U587="", "", IF(B587="", "X", ""))</f>
        <v/>
      </c>
      <c r="AF587" s="36" t="str">
        <f t="shared" ref="AF587:AF650" si="132">IF($U587="", "", IF(C587="", "X", ""))</f>
        <v/>
      </c>
      <c r="AG587" s="36"/>
      <c r="AH587" s="36"/>
      <c r="AI587" s="36" t="str">
        <f t="shared" ref="AI587:AI650" si="133">IF(OR($U587="", NOT($G587="")), "", IF(F587="", "X", ""))</f>
        <v/>
      </c>
      <c r="AJ587" s="36" t="str">
        <f t="shared" ref="AJ587:AJ650" si="134">IF(OR($U587="", NOT($F587="")), "", IF(G587="", "X", ""))</f>
        <v/>
      </c>
      <c r="AK587" s="29"/>
      <c r="AM587" s="41" t="str">
        <f t="shared" si="123"/>
        <v/>
      </c>
    </row>
    <row r="588" spans="1:39" ht="14.45" customHeight="1" x14ac:dyDescent="0.25">
      <c r="A588" s="13"/>
      <c r="B588" s="84"/>
      <c r="C588" s="85"/>
      <c r="D588" s="86"/>
      <c r="E588" s="86"/>
      <c r="F588" s="87"/>
      <c r="G588" s="87"/>
      <c r="H588" s="88"/>
      <c r="I588" s="13"/>
      <c r="J588" s="17" t="str">
        <f t="shared" ref="J588:J651" si="135">IF(AND($F588="", $G588=""), "", IF($Q588=$Q$5, "", IFERROR((($M588-$L588)*$J$7), "")))</f>
        <v/>
      </c>
      <c r="K588" s="13"/>
      <c r="L588" s="21" t="str">
        <f t="shared" si="124"/>
        <v/>
      </c>
      <c r="M588" s="22" t="str">
        <f t="shared" si="125"/>
        <v/>
      </c>
      <c r="N588" s="13"/>
      <c r="Q588" s="73" t="str">
        <f>IF(NOT($H588=""), $H588, IF($C588="", "", IF(IFERROR(INDEX('Intro &amp; Setup'!$AO$17:$AO$66, MATCH($C588, 'Intro &amp; Setup'!$AF$17:$AF$66, 0)), "")="", $Q$4, IFERROR(INDEX('Intro &amp; Setup'!$AO$17:$AO$66, MATCH($C588, 'Intro &amp; Setup'!$AF$17:$AF$66, 0)), ""))))</f>
        <v/>
      </c>
      <c r="U588" s="41" t="str">
        <f t="shared" ref="U588:U651" si="136">IF(COUNTIF($B588:$H588, "")=7, "", "X")</f>
        <v/>
      </c>
      <c r="W588" s="28" t="str">
        <f t="shared" si="126"/>
        <v/>
      </c>
      <c r="X588" s="36" t="str">
        <f t="shared" si="127"/>
        <v/>
      </c>
      <c r="Y588" s="36"/>
      <c r="Z588" s="36"/>
      <c r="AA588" s="36" t="str">
        <f t="shared" si="128"/>
        <v/>
      </c>
      <c r="AB588" s="36" t="str">
        <f t="shared" si="129"/>
        <v/>
      </c>
      <c r="AC588" s="29" t="str">
        <f t="shared" si="130"/>
        <v/>
      </c>
      <c r="AE588" s="28" t="str">
        <f t="shared" si="131"/>
        <v/>
      </c>
      <c r="AF588" s="36" t="str">
        <f t="shared" si="132"/>
        <v/>
      </c>
      <c r="AG588" s="36"/>
      <c r="AH588" s="36"/>
      <c r="AI588" s="36" t="str">
        <f t="shared" si="133"/>
        <v/>
      </c>
      <c r="AJ588" s="36" t="str">
        <f t="shared" si="134"/>
        <v/>
      </c>
      <c r="AK588" s="29"/>
      <c r="AM588" s="41" t="str">
        <f t="shared" ref="AM588:AM651" si="137">IF($B588="", "", TEXT($B588, "mmm yyyy"))</f>
        <v/>
      </c>
    </row>
    <row r="589" spans="1:39" ht="14.45" customHeight="1" x14ac:dyDescent="0.25">
      <c r="A589" s="13"/>
      <c r="B589" s="84"/>
      <c r="C589" s="85"/>
      <c r="D589" s="86"/>
      <c r="E589" s="86"/>
      <c r="F589" s="87"/>
      <c r="G589" s="87"/>
      <c r="H589" s="88"/>
      <c r="I589" s="13"/>
      <c r="J589" s="17" t="str">
        <f t="shared" si="135"/>
        <v/>
      </c>
      <c r="K589" s="13"/>
      <c r="L589" s="21" t="str">
        <f t="shared" si="124"/>
        <v/>
      </c>
      <c r="M589" s="22" t="str">
        <f t="shared" si="125"/>
        <v/>
      </c>
      <c r="N589" s="13"/>
      <c r="Q589" s="73" t="str">
        <f>IF(NOT($H589=""), $H589, IF($C589="", "", IF(IFERROR(INDEX('Intro &amp; Setup'!$AO$17:$AO$66, MATCH($C589, 'Intro &amp; Setup'!$AF$17:$AF$66, 0)), "")="", $Q$4, IFERROR(INDEX('Intro &amp; Setup'!$AO$17:$AO$66, MATCH($C589, 'Intro &amp; Setup'!$AF$17:$AF$66, 0)), ""))))</f>
        <v/>
      </c>
      <c r="U589" s="41" t="str">
        <f t="shared" si="136"/>
        <v/>
      </c>
      <c r="W589" s="28" t="str">
        <f t="shared" si="126"/>
        <v/>
      </c>
      <c r="X589" s="36" t="str">
        <f t="shared" si="127"/>
        <v/>
      </c>
      <c r="Y589" s="36"/>
      <c r="Z589" s="36"/>
      <c r="AA589" s="36" t="str">
        <f t="shared" si="128"/>
        <v/>
      </c>
      <c r="AB589" s="36" t="str">
        <f t="shared" si="129"/>
        <v/>
      </c>
      <c r="AC589" s="29" t="str">
        <f t="shared" si="130"/>
        <v/>
      </c>
      <c r="AE589" s="28" t="str">
        <f t="shared" si="131"/>
        <v/>
      </c>
      <c r="AF589" s="36" t="str">
        <f t="shared" si="132"/>
        <v/>
      </c>
      <c r="AG589" s="36"/>
      <c r="AH589" s="36"/>
      <c r="AI589" s="36" t="str">
        <f t="shared" si="133"/>
        <v/>
      </c>
      <c r="AJ589" s="36" t="str">
        <f t="shared" si="134"/>
        <v/>
      </c>
      <c r="AK589" s="29"/>
      <c r="AM589" s="41" t="str">
        <f t="shared" si="137"/>
        <v/>
      </c>
    </row>
    <row r="590" spans="1:39" ht="14.45" customHeight="1" x14ac:dyDescent="0.25">
      <c r="A590" s="13"/>
      <c r="B590" s="84"/>
      <c r="C590" s="85"/>
      <c r="D590" s="86"/>
      <c r="E590" s="86"/>
      <c r="F590" s="87"/>
      <c r="G590" s="87"/>
      <c r="H590" s="88"/>
      <c r="I590" s="13"/>
      <c r="J590" s="17" t="str">
        <f t="shared" si="135"/>
        <v/>
      </c>
      <c r="K590" s="13"/>
      <c r="L590" s="21" t="str">
        <f t="shared" si="124"/>
        <v/>
      </c>
      <c r="M590" s="22" t="str">
        <f t="shared" si="125"/>
        <v/>
      </c>
      <c r="N590" s="13"/>
      <c r="Q590" s="73" t="str">
        <f>IF(NOT($H590=""), $H590, IF($C590="", "", IF(IFERROR(INDEX('Intro &amp; Setup'!$AO$17:$AO$66, MATCH($C590, 'Intro &amp; Setup'!$AF$17:$AF$66, 0)), "")="", $Q$4, IFERROR(INDEX('Intro &amp; Setup'!$AO$17:$AO$66, MATCH($C590, 'Intro &amp; Setup'!$AF$17:$AF$66, 0)), ""))))</f>
        <v/>
      </c>
      <c r="U590" s="41" t="str">
        <f t="shared" si="136"/>
        <v/>
      </c>
      <c r="W590" s="28" t="str">
        <f t="shared" si="126"/>
        <v/>
      </c>
      <c r="X590" s="36" t="str">
        <f t="shared" si="127"/>
        <v/>
      </c>
      <c r="Y590" s="36"/>
      <c r="Z590" s="36"/>
      <c r="AA590" s="36" t="str">
        <f t="shared" si="128"/>
        <v/>
      </c>
      <c r="AB590" s="36" t="str">
        <f t="shared" si="129"/>
        <v/>
      </c>
      <c r="AC590" s="29" t="str">
        <f t="shared" si="130"/>
        <v/>
      </c>
      <c r="AE590" s="28" t="str">
        <f t="shared" si="131"/>
        <v/>
      </c>
      <c r="AF590" s="36" t="str">
        <f t="shared" si="132"/>
        <v/>
      </c>
      <c r="AG590" s="36"/>
      <c r="AH590" s="36"/>
      <c r="AI590" s="36" t="str">
        <f t="shared" si="133"/>
        <v/>
      </c>
      <c r="AJ590" s="36" t="str">
        <f t="shared" si="134"/>
        <v/>
      </c>
      <c r="AK590" s="29"/>
      <c r="AM590" s="41" t="str">
        <f t="shared" si="137"/>
        <v/>
      </c>
    </row>
    <row r="591" spans="1:39" ht="14.45" customHeight="1" x14ac:dyDescent="0.25">
      <c r="A591" s="13"/>
      <c r="B591" s="84"/>
      <c r="C591" s="85"/>
      <c r="D591" s="86"/>
      <c r="E591" s="86"/>
      <c r="F591" s="87"/>
      <c r="G591" s="87"/>
      <c r="H591" s="88"/>
      <c r="I591" s="13"/>
      <c r="J591" s="17" t="str">
        <f t="shared" si="135"/>
        <v/>
      </c>
      <c r="K591" s="13"/>
      <c r="L591" s="21" t="str">
        <f t="shared" si="124"/>
        <v/>
      </c>
      <c r="M591" s="22" t="str">
        <f t="shared" si="125"/>
        <v/>
      </c>
      <c r="N591" s="13"/>
      <c r="Q591" s="73" t="str">
        <f>IF(NOT($H591=""), $H591, IF($C591="", "", IF(IFERROR(INDEX('Intro &amp; Setup'!$AO$17:$AO$66, MATCH($C591, 'Intro &amp; Setup'!$AF$17:$AF$66, 0)), "")="", $Q$4, IFERROR(INDEX('Intro &amp; Setup'!$AO$17:$AO$66, MATCH($C591, 'Intro &amp; Setup'!$AF$17:$AF$66, 0)), ""))))</f>
        <v/>
      </c>
      <c r="U591" s="41" t="str">
        <f t="shared" si="136"/>
        <v/>
      </c>
      <c r="W591" s="28" t="str">
        <f t="shared" si="126"/>
        <v/>
      </c>
      <c r="X591" s="36" t="str">
        <f t="shared" si="127"/>
        <v/>
      </c>
      <c r="Y591" s="36"/>
      <c r="Z591" s="36"/>
      <c r="AA591" s="36" t="str">
        <f t="shared" si="128"/>
        <v/>
      </c>
      <c r="AB591" s="36" t="str">
        <f t="shared" si="129"/>
        <v/>
      </c>
      <c r="AC591" s="29" t="str">
        <f t="shared" si="130"/>
        <v/>
      </c>
      <c r="AE591" s="28" t="str">
        <f t="shared" si="131"/>
        <v/>
      </c>
      <c r="AF591" s="36" t="str">
        <f t="shared" si="132"/>
        <v/>
      </c>
      <c r="AG591" s="36"/>
      <c r="AH591" s="36"/>
      <c r="AI591" s="36" t="str">
        <f t="shared" si="133"/>
        <v/>
      </c>
      <c r="AJ591" s="36" t="str">
        <f t="shared" si="134"/>
        <v/>
      </c>
      <c r="AK591" s="29"/>
      <c r="AM591" s="41" t="str">
        <f t="shared" si="137"/>
        <v/>
      </c>
    </row>
    <row r="592" spans="1:39" ht="14.45" customHeight="1" x14ac:dyDescent="0.25">
      <c r="A592" s="13"/>
      <c r="B592" s="84"/>
      <c r="C592" s="85"/>
      <c r="D592" s="86"/>
      <c r="E592" s="86"/>
      <c r="F592" s="87"/>
      <c r="G592" s="87"/>
      <c r="H592" s="88"/>
      <c r="I592" s="13"/>
      <c r="J592" s="17" t="str">
        <f t="shared" si="135"/>
        <v/>
      </c>
      <c r="K592" s="13"/>
      <c r="L592" s="21" t="str">
        <f t="shared" si="124"/>
        <v/>
      </c>
      <c r="M592" s="22" t="str">
        <f t="shared" si="125"/>
        <v/>
      </c>
      <c r="N592" s="13"/>
      <c r="Q592" s="73" t="str">
        <f>IF(NOT($H592=""), $H592, IF($C592="", "", IF(IFERROR(INDEX('Intro &amp; Setup'!$AO$17:$AO$66, MATCH($C592, 'Intro &amp; Setup'!$AF$17:$AF$66, 0)), "")="", $Q$4, IFERROR(INDEX('Intro &amp; Setup'!$AO$17:$AO$66, MATCH($C592, 'Intro &amp; Setup'!$AF$17:$AF$66, 0)), ""))))</f>
        <v/>
      </c>
      <c r="U592" s="41" t="str">
        <f t="shared" si="136"/>
        <v/>
      </c>
      <c r="W592" s="28" t="str">
        <f t="shared" si="126"/>
        <v/>
      </c>
      <c r="X592" s="36" t="str">
        <f t="shared" si="127"/>
        <v/>
      </c>
      <c r="Y592" s="36"/>
      <c r="Z592" s="36"/>
      <c r="AA592" s="36" t="str">
        <f t="shared" si="128"/>
        <v/>
      </c>
      <c r="AB592" s="36" t="str">
        <f t="shared" si="129"/>
        <v/>
      </c>
      <c r="AC592" s="29" t="str">
        <f t="shared" si="130"/>
        <v/>
      </c>
      <c r="AE592" s="28" t="str">
        <f t="shared" si="131"/>
        <v/>
      </c>
      <c r="AF592" s="36" t="str">
        <f t="shared" si="132"/>
        <v/>
      </c>
      <c r="AG592" s="36"/>
      <c r="AH592" s="36"/>
      <c r="AI592" s="36" t="str">
        <f t="shared" si="133"/>
        <v/>
      </c>
      <c r="AJ592" s="36" t="str">
        <f t="shared" si="134"/>
        <v/>
      </c>
      <c r="AK592" s="29"/>
      <c r="AM592" s="41" t="str">
        <f t="shared" si="137"/>
        <v/>
      </c>
    </row>
    <row r="593" spans="1:39" ht="14.45" customHeight="1" x14ac:dyDescent="0.25">
      <c r="A593" s="13"/>
      <c r="B593" s="84"/>
      <c r="C593" s="85"/>
      <c r="D593" s="86"/>
      <c r="E593" s="86"/>
      <c r="F593" s="87"/>
      <c r="G593" s="87"/>
      <c r="H593" s="88"/>
      <c r="I593" s="13"/>
      <c r="J593" s="17" t="str">
        <f t="shared" si="135"/>
        <v/>
      </c>
      <c r="K593" s="13"/>
      <c r="L593" s="21" t="str">
        <f t="shared" si="124"/>
        <v/>
      </c>
      <c r="M593" s="22" t="str">
        <f t="shared" si="125"/>
        <v/>
      </c>
      <c r="N593" s="13"/>
      <c r="Q593" s="73" t="str">
        <f>IF(NOT($H593=""), $H593, IF($C593="", "", IF(IFERROR(INDEX('Intro &amp; Setup'!$AO$17:$AO$66, MATCH($C593, 'Intro &amp; Setup'!$AF$17:$AF$66, 0)), "")="", $Q$4, IFERROR(INDEX('Intro &amp; Setup'!$AO$17:$AO$66, MATCH($C593, 'Intro &amp; Setup'!$AF$17:$AF$66, 0)), ""))))</f>
        <v/>
      </c>
      <c r="U593" s="41" t="str">
        <f t="shared" si="136"/>
        <v/>
      </c>
      <c r="W593" s="28" t="str">
        <f t="shared" si="126"/>
        <v/>
      </c>
      <c r="X593" s="36" t="str">
        <f t="shared" si="127"/>
        <v/>
      </c>
      <c r="Y593" s="36"/>
      <c r="Z593" s="36"/>
      <c r="AA593" s="36" t="str">
        <f t="shared" si="128"/>
        <v/>
      </c>
      <c r="AB593" s="36" t="str">
        <f t="shared" si="129"/>
        <v/>
      </c>
      <c r="AC593" s="29" t="str">
        <f t="shared" si="130"/>
        <v/>
      </c>
      <c r="AE593" s="28" t="str">
        <f t="shared" si="131"/>
        <v/>
      </c>
      <c r="AF593" s="36" t="str">
        <f t="shared" si="132"/>
        <v/>
      </c>
      <c r="AG593" s="36"/>
      <c r="AH593" s="36"/>
      <c r="AI593" s="36" t="str">
        <f t="shared" si="133"/>
        <v/>
      </c>
      <c r="AJ593" s="36" t="str">
        <f t="shared" si="134"/>
        <v/>
      </c>
      <c r="AK593" s="29"/>
      <c r="AM593" s="41" t="str">
        <f t="shared" si="137"/>
        <v/>
      </c>
    </row>
    <row r="594" spans="1:39" ht="14.45" customHeight="1" x14ac:dyDescent="0.25">
      <c r="A594" s="13"/>
      <c r="B594" s="84"/>
      <c r="C594" s="85"/>
      <c r="D594" s="86"/>
      <c r="E594" s="86"/>
      <c r="F594" s="87"/>
      <c r="G594" s="87"/>
      <c r="H594" s="88"/>
      <c r="I594" s="13"/>
      <c r="J594" s="17" t="str">
        <f t="shared" si="135"/>
        <v/>
      </c>
      <c r="K594" s="13"/>
      <c r="L594" s="21" t="str">
        <f t="shared" si="124"/>
        <v/>
      </c>
      <c r="M594" s="22" t="str">
        <f t="shared" si="125"/>
        <v/>
      </c>
      <c r="N594" s="13"/>
      <c r="Q594" s="73" t="str">
        <f>IF(NOT($H594=""), $H594, IF($C594="", "", IF(IFERROR(INDEX('Intro &amp; Setup'!$AO$17:$AO$66, MATCH($C594, 'Intro &amp; Setup'!$AF$17:$AF$66, 0)), "")="", $Q$4, IFERROR(INDEX('Intro &amp; Setup'!$AO$17:$AO$66, MATCH($C594, 'Intro &amp; Setup'!$AF$17:$AF$66, 0)), ""))))</f>
        <v/>
      </c>
      <c r="U594" s="41" t="str">
        <f t="shared" si="136"/>
        <v/>
      </c>
      <c r="W594" s="28" t="str">
        <f t="shared" si="126"/>
        <v/>
      </c>
      <c r="X594" s="36" t="str">
        <f t="shared" si="127"/>
        <v/>
      </c>
      <c r="Y594" s="36"/>
      <c r="Z594" s="36"/>
      <c r="AA594" s="36" t="str">
        <f t="shared" si="128"/>
        <v/>
      </c>
      <c r="AB594" s="36" t="str">
        <f t="shared" si="129"/>
        <v/>
      </c>
      <c r="AC594" s="29" t="str">
        <f t="shared" si="130"/>
        <v/>
      </c>
      <c r="AE594" s="28" t="str">
        <f t="shared" si="131"/>
        <v/>
      </c>
      <c r="AF594" s="36" t="str">
        <f t="shared" si="132"/>
        <v/>
      </c>
      <c r="AG594" s="36"/>
      <c r="AH594" s="36"/>
      <c r="AI594" s="36" t="str">
        <f t="shared" si="133"/>
        <v/>
      </c>
      <c r="AJ594" s="36" t="str">
        <f t="shared" si="134"/>
        <v/>
      </c>
      <c r="AK594" s="29"/>
      <c r="AM594" s="41" t="str">
        <f t="shared" si="137"/>
        <v/>
      </c>
    </row>
    <row r="595" spans="1:39" ht="14.45" customHeight="1" x14ac:dyDescent="0.25">
      <c r="A595" s="13"/>
      <c r="B595" s="84"/>
      <c r="C595" s="85"/>
      <c r="D595" s="86"/>
      <c r="E595" s="86"/>
      <c r="F595" s="87"/>
      <c r="G595" s="87"/>
      <c r="H595" s="88"/>
      <c r="I595" s="13"/>
      <c r="J595" s="17" t="str">
        <f t="shared" si="135"/>
        <v/>
      </c>
      <c r="K595" s="13"/>
      <c r="L595" s="21" t="str">
        <f t="shared" si="124"/>
        <v/>
      </c>
      <c r="M595" s="22" t="str">
        <f t="shared" si="125"/>
        <v/>
      </c>
      <c r="N595" s="13"/>
      <c r="Q595" s="73" t="str">
        <f>IF(NOT($H595=""), $H595, IF($C595="", "", IF(IFERROR(INDEX('Intro &amp; Setup'!$AO$17:$AO$66, MATCH($C595, 'Intro &amp; Setup'!$AF$17:$AF$66, 0)), "")="", $Q$4, IFERROR(INDEX('Intro &amp; Setup'!$AO$17:$AO$66, MATCH($C595, 'Intro &amp; Setup'!$AF$17:$AF$66, 0)), ""))))</f>
        <v/>
      </c>
      <c r="U595" s="41" t="str">
        <f t="shared" si="136"/>
        <v/>
      </c>
      <c r="W595" s="28" t="str">
        <f t="shared" si="126"/>
        <v/>
      </c>
      <c r="X595" s="36" t="str">
        <f t="shared" si="127"/>
        <v/>
      </c>
      <c r="Y595" s="36"/>
      <c r="Z595" s="36"/>
      <c r="AA595" s="36" t="str">
        <f t="shared" si="128"/>
        <v/>
      </c>
      <c r="AB595" s="36" t="str">
        <f t="shared" si="129"/>
        <v/>
      </c>
      <c r="AC595" s="29" t="str">
        <f t="shared" si="130"/>
        <v/>
      </c>
      <c r="AE595" s="28" t="str">
        <f t="shared" si="131"/>
        <v/>
      </c>
      <c r="AF595" s="36" t="str">
        <f t="shared" si="132"/>
        <v/>
      </c>
      <c r="AG595" s="36"/>
      <c r="AH595" s="36"/>
      <c r="AI595" s="36" t="str">
        <f t="shared" si="133"/>
        <v/>
      </c>
      <c r="AJ595" s="36" t="str">
        <f t="shared" si="134"/>
        <v/>
      </c>
      <c r="AK595" s="29"/>
      <c r="AM595" s="41" t="str">
        <f t="shared" si="137"/>
        <v/>
      </c>
    </row>
    <row r="596" spans="1:39" ht="14.45" customHeight="1" x14ac:dyDescent="0.25">
      <c r="A596" s="13"/>
      <c r="B596" s="84"/>
      <c r="C596" s="85"/>
      <c r="D596" s="86"/>
      <c r="E596" s="86"/>
      <c r="F596" s="87"/>
      <c r="G596" s="87"/>
      <c r="H596" s="88"/>
      <c r="I596" s="13"/>
      <c r="J596" s="17" t="str">
        <f t="shared" si="135"/>
        <v/>
      </c>
      <c r="K596" s="13"/>
      <c r="L596" s="21" t="str">
        <f t="shared" si="124"/>
        <v/>
      </c>
      <c r="M596" s="22" t="str">
        <f t="shared" si="125"/>
        <v/>
      </c>
      <c r="N596" s="13"/>
      <c r="Q596" s="73" t="str">
        <f>IF(NOT($H596=""), $H596, IF($C596="", "", IF(IFERROR(INDEX('Intro &amp; Setup'!$AO$17:$AO$66, MATCH($C596, 'Intro &amp; Setup'!$AF$17:$AF$66, 0)), "")="", $Q$4, IFERROR(INDEX('Intro &amp; Setup'!$AO$17:$AO$66, MATCH($C596, 'Intro &amp; Setup'!$AF$17:$AF$66, 0)), ""))))</f>
        <v/>
      </c>
      <c r="U596" s="41" t="str">
        <f t="shared" si="136"/>
        <v/>
      </c>
      <c r="W596" s="28" t="str">
        <f t="shared" si="126"/>
        <v/>
      </c>
      <c r="X596" s="36" t="str">
        <f t="shared" si="127"/>
        <v/>
      </c>
      <c r="Y596" s="36"/>
      <c r="Z596" s="36"/>
      <c r="AA596" s="36" t="str">
        <f t="shared" si="128"/>
        <v/>
      </c>
      <c r="AB596" s="36" t="str">
        <f t="shared" si="129"/>
        <v/>
      </c>
      <c r="AC596" s="29" t="str">
        <f t="shared" si="130"/>
        <v/>
      </c>
      <c r="AE596" s="28" t="str">
        <f t="shared" si="131"/>
        <v/>
      </c>
      <c r="AF596" s="36" t="str">
        <f t="shared" si="132"/>
        <v/>
      </c>
      <c r="AG596" s="36"/>
      <c r="AH596" s="36"/>
      <c r="AI596" s="36" t="str">
        <f t="shared" si="133"/>
        <v/>
      </c>
      <c r="AJ596" s="36" t="str">
        <f t="shared" si="134"/>
        <v/>
      </c>
      <c r="AK596" s="29"/>
      <c r="AM596" s="41" t="str">
        <f t="shared" si="137"/>
        <v/>
      </c>
    </row>
    <row r="597" spans="1:39" ht="14.45" customHeight="1" x14ac:dyDescent="0.25">
      <c r="A597" s="13"/>
      <c r="B597" s="84"/>
      <c r="C597" s="85"/>
      <c r="D597" s="86"/>
      <c r="E597" s="86"/>
      <c r="F597" s="87"/>
      <c r="G597" s="87"/>
      <c r="H597" s="88"/>
      <c r="I597" s="13"/>
      <c r="J597" s="17" t="str">
        <f t="shared" si="135"/>
        <v/>
      </c>
      <c r="K597" s="13"/>
      <c r="L597" s="21" t="str">
        <f t="shared" si="124"/>
        <v/>
      </c>
      <c r="M597" s="22" t="str">
        <f t="shared" si="125"/>
        <v/>
      </c>
      <c r="N597" s="13"/>
      <c r="Q597" s="73" t="str">
        <f>IF(NOT($H597=""), $H597, IF($C597="", "", IF(IFERROR(INDEX('Intro &amp; Setup'!$AO$17:$AO$66, MATCH($C597, 'Intro &amp; Setup'!$AF$17:$AF$66, 0)), "")="", $Q$4, IFERROR(INDEX('Intro &amp; Setup'!$AO$17:$AO$66, MATCH($C597, 'Intro &amp; Setup'!$AF$17:$AF$66, 0)), ""))))</f>
        <v/>
      </c>
      <c r="U597" s="41" t="str">
        <f t="shared" si="136"/>
        <v/>
      </c>
      <c r="W597" s="28" t="str">
        <f t="shared" si="126"/>
        <v/>
      </c>
      <c r="X597" s="36" t="str">
        <f t="shared" si="127"/>
        <v/>
      </c>
      <c r="Y597" s="36"/>
      <c r="Z597" s="36"/>
      <c r="AA597" s="36" t="str">
        <f t="shared" si="128"/>
        <v/>
      </c>
      <c r="AB597" s="36" t="str">
        <f t="shared" si="129"/>
        <v/>
      </c>
      <c r="AC597" s="29" t="str">
        <f t="shared" si="130"/>
        <v/>
      </c>
      <c r="AE597" s="28" t="str">
        <f t="shared" si="131"/>
        <v/>
      </c>
      <c r="AF597" s="36" t="str">
        <f t="shared" si="132"/>
        <v/>
      </c>
      <c r="AG597" s="36"/>
      <c r="AH597" s="36"/>
      <c r="AI597" s="36" t="str">
        <f t="shared" si="133"/>
        <v/>
      </c>
      <c r="AJ597" s="36" t="str">
        <f t="shared" si="134"/>
        <v/>
      </c>
      <c r="AK597" s="29"/>
      <c r="AM597" s="41" t="str">
        <f t="shared" si="137"/>
        <v/>
      </c>
    </row>
    <row r="598" spans="1:39" ht="14.45" customHeight="1" x14ac:dyDescent="0.25">
      <c r="A598" s="13"/>
      <c r="B598" s="84"/>
      <c r="C598" s="85"/>
      <c r="D598" s="86"/>
      <c r="E598" s="86"/>
      <c r="F598" s="87"/>
      <c r="G598" s="87"/>
      <c r="H598" s="88"/>
      <c r="I598" s="13"/>
      <c r="J598" s="17" t="str">
        <f t="shared" si="135"/>
        <v/>
      </c>
      <c r="K598" s="13"/>
      <c r="L598" s="21" t="str">
        <f t="shared" si="124"/>
        <v/>
      </c>
      <c r="M598" s="22" t="str">
        <f t="shared" si="125"/>
        <v/>
      </c>
      <c r="N598" s="13"/>
      <c r="Q598" s="73" t="str">
        <f>IF(NOT($H598=""), $H598, IF($C598="", "", IF(IFERROR(INDEX('Intro &amp; Setup'!$AO$17:$AO$66, MATCH($C598, 'Intro &amp; Setup'!$AF$17:$AF$66, 0)), "")="", $Q$4, IFERROR(INDEX('Intro &amp; Setup'!$AO$17:$AO$66, MATCH($C598, 'Intro &amp; Setup'!$AF$17:$AF$66, 0)), ""))))</f>
        <v/>
      </c>
      <c r="U598" s="41" t="str">
        <f t="shared" si="136"/>
        <v/>
      </c>
      <c r="W598" s="28" t="str">
        <f t="shared" si="126"/>
        <v/>
      </c>
      <c r="X598" s="36" t="str">
        <f t="shared" si="127"/>
        <v/>
      </c>
      <c r="Y598" s="36"/>
      <c r="Z598" s="36"/>
      <c r="AA598" s="36" t="str">
        <f t="shared" si="128"/>
        <v/>
      </c>
      <c r="AB598" s="36" t="str">
        <f t="shared" si="129"/>
        <v/>
      </c>
      <c r="AC598" s="29" t="str">
        <f t="shared" si="130"/>
        <v/>
      </c>
      <c r="AE598" s="28" t="str">
        <f t="shared" si="131"/>
        <v/>
      </c>
      <c r="AF598" s="36" t="str">
        <f t="shared" si="132"/>
        <v/>
      </c>
      <c r="AG598" s="36"/>
      <c r="AH598" s="36"/>
      <c r="AI598" s="36" t="str">
        <f t="shared" si="133"/>
        <v/>
      </c>
      <c r="AJ598" s="36" t="str">
        <f t="shared" si="134"/>
        <v/>
      </c>
      <c r="AK598" s="29"/>
      <c r="AM598" s="41" t="str">
        <f t="shared" si="137"/>
        <v/>
      </c>
    </row>
    <row r="599" spans="1:39" ht="14.45" customHeight="1" x14ac:dyDescent="0.25">
      <c r="A599" s="13"/>
      <c r="B599" s="84"/>
      <c r="C599" s="85"/>
      <c r="D599" s="86"/>
      <c r="E599" s="86"/>
      <c r="F599" s="87"/>
      <c r="G599" s="87"/>
      <c r="H599" s="88"/>
      <c r="I599" s="13"/>
      <c r="J599" s="17" t="str">
        <f t="shared" si="135"/>
        <v/>
      </c>
      <c r="K599" s="13"/>
      <c r="L599" s="21" t="str">
        <f t="shared" si="124"/>
        <v/>
      </c>
      <c r="M599" s="22" t="str">
        <f t="shared" si="125"/>
        <v/>
      </c>
      <c r="N599" s="13"/>
      <c r="Q599" s="73" t="str">
        <f>IF(NOT($H599=""), $H599, IF($C599="", "", IF(IFERROR(INDEX('Intro &amp; Setup'!$AO$17:$AO$66, MATCH($C599, 'Intro &amp; Setup'!$AF$17:$AF$66, 0)), "")="", $Q$4, IFERROR(INDEX('Intro &amp; Setup'!$AO$17:$AO$66, MATCH($C599, 'Intro &amp; Setup'!$AF$17:$AF$66, 0)), ""))))</f>
        <v/>
      </c>
      <c r="U599" s="41" t="str">
        <f t="shared" si="136"/>
        <v/>
      </c>
      <c r="W599" s="28" t="str">
        <f t="shared" si="126"/>
        <v/>
      </c>
      <c r="X599" s="36" t="str">
        <f t="shared" si="127"/>
        <v/>
      </c>
      <c r="Y599" s="36"/>
      <c r="Z599" s="36"/>
      <c r="AA599" s="36" t="str">
        <f t="shared" si="128"/>
        <v/>
      </c>
      <c r="AB599" s="36" t="str">
        <f t="shared" si="129"/>
        <v/>
      </c>
      <c r="AC599" s="29" t="str">
        <f t="shared" si="130"/>
        <v/>
      </c>
      <c r="AE599" s="28" t="str">
        <f t="shared" si="131"/>
        <v/>
      </c>
      <c r="AF599" s="36" t="str">
        <f t="shared" si="132"/>
        <v/>
      </c>
      <c r="AG599" s="36"/>
      <c r="AH599" s="36"/>
      <c r="AI599" s="36" t="str">
        <f t="shared" si="133"/>
        <v/>
      </c>
      <c r="AJ599" s="36" t="str">
        <f t="shared" si="134"/>
        <v/>
      </c>
      <c r="AK599" s="29"/>
      <c r="AM599" s="41" t="str">
        <f t="shared" si="137"/>
        <v/>
      </c>
    </row>
    <row r="600" spans="1:39" ht="14.45" customHeight="1" x14ac:dyDescent="0.25">
      <c r="A600" s="13"/>
      <c r="B600" s="84"/>
      <c r="C600" s="85"/>
      <c r="D600" s="86"/>
      <c r="E600" s="86"/>
      <c r="F600" s="87"/>
      <c r="G600" s="87"/>
      <c r="H600" s="88"/>
      <c r="I600" s="13"/>
      <c r="J600" s="17" t="str">
        <f t="shared" si="135"/>
        <v/>
      </c>
      <c r="K600" s="13"/>
      <c r="L600" s="21" t="str">
        <f t="shared" si="124"/>
        <v/>
      </c>
      <c r="M600" s="22" t="str">
        <f t="shared" si="125"/>
        <v/>
      </c>
      <c r="N600" s="13"/>
      <c r="Q600" s="73" t="str">
        <f>IF(NOT($H600=""), $H600, IF($C600="", "", IF(IFERROR(INDEX('Intro &amp; Setup'!$AO$17:$AO$66, MATCH($C600, 'Intro &amp; Setup'!$AF$17:$AF$66, 0)), "")="", $Q$4, IFERROR(INDEX('Intro &amp; Setup'!$AO$17:$AO$66, MATCH($C600, 'Intro &amp; Setup'!$AF$17:$AF$66, 0)), ""))))</f>
        <v/>
      </c>
      <c r="U600" s="41" t="str">
        <f t="shared" si="136"/>
        <v/>
      </c>
      <c r="W600" s="28" t="str">
        <f t="shared" si="126"/>
        <v/>
      </c>
      <c r="X600" s="36" t="str">
        <f t="shared" si="127"/>
        <v/>
      </c>
      <c r="Y600" s="36"/>
      <c r="Z600" s="36"/>
      <c r="AA600" s="36" t="str">
        <f t="shared" si="128"/>
        <v/>
      </c>
      <c r="AB600" s="36" t="str">
        <f t="shared" si="129"/>
        <v/>
      </c>
      <c r="AC600" s="29" t="str">
        <f t="shared" si="130"/>
        <v/>
      </c>
      <c r="AE600" s="28" t="str">
        <f t="shared" si="131"/>
        <v/>
      </c>
      <c r="AF600" s="36" t="str">
        <f t="shared" si="132"/>
        <v/>
      </c>
      <c r="AG600" s="36"/>
      <c r="AH600" s="36"/>
      <c r="AI600" s="36" t="str">
        <f t="shared" si="133"/>
        <v/>
      </c>
      <c r="AJ600" s="36" t="str">
        <f t="shared" si="134"/>
        <v/>
      </c>
      <c r="AK600" s="29"/>
      <c r="AM600" s="41" t="str">
        <f t="shared" si="137"/>
        <v/>
      </c>
    </row>
    <row r="601" spans="1:39" ht="14.45" customHeight="1" x14ac:dyDescent="0.25">
      <c r="A601" s="13"/>
      <c r="B601" s="84"/>
      <c r="C601" s="85"/>
      <c r="D601" s="86"/>
      <c r="E601" s="86"/>
      <c r="F601" s="87"/>
      <c r="G601" s="87"/>
      <c r="H601" s="88"/>
      <c r="I601" s="13"/>
      <c r="J601" s="17" t="str">
        <f t="shared" si="135"/>
        <v/>
      </c>
      <c r="K601" s="13"/>
      <c r="L601" s="21" t="str">
        <f t="shared" si="124"/>
        <v/>
      </c>
      <c r="M601" s="22" t="str">
        <f t="shared" si="125"/>
        <v/>
      </c>
      <c r="N601" s="13"/>
      <c r="Q601" s="73" t="str">
        <f>IF(NOT($H601=""), $H601, IF($C601="", "", IF(IFERROR(INDEX('Intro &amp; Setup'!$AO$17:$AO$66, MATCH($C601, 'Intro &amp; Setup'!$AF$17:$AF$66, 0)), "")="", $Q$4, IFERROR(INDEX('Intro &amp; Setup'!$AO$17:$AO$66, MATCH($C601, 'Intro &amp; Setup'!$AF$17:$AF$66, 0)), ""))))</f>
        <v/>
      </c>
      <c r="U601" s="41" t="str">
        <f t="shared" si="136"/>
        <v/>
      </c>
      <c r="W601" s="28" t="str">
        <f t="shared" si="126"/>
        <v/>
      </c>
      <c r="X601" s="36" t="str">
        <f t="shared" si="127"/>
        <v/>
      </c>
      <c r="Y601" s="36"/>
      <c r="Z601" s="36"/>
      <c r="AA601" s="36" t="str">
        <f t="shared" si="128"/>
        <v/>
      </c>
      <c r="AB601" s="36" t="str">
        <f t="shared" si="129"/>
        <v/>
      </c>
      <c r="AC601" s="29" t="str">
        <f t="shared" si="130"/>
        <v/>
      </c>
      <c r="AE601" s="28" t="str">
        <f t="shared" si="131"/>
        <v/>
      </c>
      <c r="AF601" s="36" t="str">
        <f t="shared" si="132"/>
        <v/>
      </c>
      <c r="AG601" s="36"/>
      <c r="AH601" s="36"/>
      <c r="AI601" s="36" t="str">
        <f t="shared" si="133"/>
        <v/>
      </c>
      <c r="AJ601" s="36" t="str">
        <f t="shared" si="134"/>
        <v/>
      </c>
      <c r="AK601" s="29"/>
      <c r="AM601" s="41" t="str">
        <f t="shared" si="137"/>
        <v/>
      </c>
    </row>
    <row r="602" spans="1:39" ht="14.45" customHeight="1" x14ac:dyDescent="0.25">
      <c r="A602" s="13"/>
      <c r="B602" s="84"/>
      <c r="C602" s="85"/>
      <c r="D602" s="86"/>
      <c r="E602" s="86"/>
      <c r="F602" s="87"/>
      <c r="G602" s="87"/>
      <c r="H602" s="88"/>
      <c r="I602" s="13"/>
      <c r="J602" s="17" t="str">
        <f t="shared" si="135"/>
        <v/>
      </c>
      <c r="K602" s="13"/>
      <c r="L602" s="21" t="str">
        <f t="shared" si="124"/>
        <v/>
      </c>
      <c r="M602" s="22" t="str">
        <f t="shared" si="125"/>
        <v/>
      </c>
      <c r="N602" s="13"/>
      <c r="Q602" s="73" t="str">
        <f>IF(NOT($H602=""), $H602, IF($C602="", "", IF(IFERROR(INDEX('Intro &amp; Setup'!$AO$17:$AO$66, MATCH($C602, 'Intro &amp; Setup'!$AF$17:$AF$66, 0)), "")="", $Q$4, IFERROR(INDEX('Intro &amp; Setup'!$AO$17:$AO$66, MATCH($C602, 'Intro &amp; Setup'!$AF$17:$AF$66, 0)), ""))))</f>
        <v/>
      </c>
      <c r="U602" s="41" t="str">
        <f t="shared" si="136"/>
        <v/>
      </c>
      <c r="W602" s="28" t="str">
        <f t="shared" si="126"/>
        <v/>
      </c>
      <c r="X602" s="36" t="str">
        <f t="shared" si="127"/>
        <v/>
      </c>
      <c r="Y602" s="36"/>
      <c r="Z602" s="36"/>
      <c r="AA602" s="36" t="str">
        <f t="shared" si="128"/>
        <v/>
      </c>
      <c r="AB602" s="36" t="str">
        <f t="shared" si="129"/>
        <v/>
      </c>
      <c r="AC602" s="29" t="str">
        <f t="shared" si="130"/>
        <v/>
      </c>
      <c r="AE602" s="28" t="str">
        <f t="shared" si="131"/>
        <v/>
      </c>
      <c r="AF602" s="36" t="str">
        <f t="shared" si="132"/>
        <v/>
      </c>
      <c r="AG602" s="36"/>
      <c r="AH602" s="36"/>
      <c r="AI602" s="36" t="str">
        <f t="shared" si="133"/>
        <v/>
      </c>
      <c r="AJ602" s="36" t="str">
        <f t="shared" si="134"/>
        <v/>
      </c>
      <c r="AK602" s="29"/>
      <c r="AM602" s="41" t="str">
        <f t="shared" si="137"/>
        <v/>
      </c>
    </row>
    <row r="603" spans="1:39" ht="14.45" customHeight="1" x14ac:dyDescent="0.25">
      <c r="A603" s="13"/>
      <c r="B603" s="84"/>
      <c r="C603" s="85"/>
      <c r="D603" s="86"/>
      <c r="E603" s="86"/>
      <c r="F603" s="87"/>
      <c r="G603" s="87"/>
      <c r="H603" s="88"/>
      <c r="I603" s="13"/>
      <c r="J603" s="17" t="str">
        <f t="shared" si="135"/>
        <v/>
      </c>
      <c r="K603" s="13"/>
      <c r="L603" s="21" t="str">
        <f t="shared" si="124"/>
        <v/>
      </c>
      <c r="M603" s="22" t="str">
        <f t="shared" si="125"/>
        <v/>
      </c>
      <c r="N603" s="13"/>
      <c r="Q603" s="73" t="str">
        <f>IF(NOT($H603=""), $H603, IF($C603="", "", IF(IFERROR(INDEX('Intro &amp; Setup'!$AO$17:$AO$66, MATCH($C603, 'Intro &amp; Setup'!$AF$17:$AF$66, 0)), "")="", $Q$4, IFERROR(INDEX('Intro &amp; Setup'!$AO$17:$AO$66, MATCH($C603, 'Intro &amp; Setup'!$AF$17:$AF$66, 0)), ""))))</f>
        <v/>
      </c>
      <c r="U603" s="41" t="str">
        <f t="shared" si="136"/>
        <v/>
      </c>
      <c r="W603" s="28" t="str">
        <f t="shared" si="126"/>
        <v/>
      </c>
      <c r="X603" s="36" t="str">
        <f t="shared" si="127"/>
        <v/>
      </c>
      <c r="Y603" s="36"/>
      <c r="Z603" s="36"/>
      <c r="AA603" s="36" t="str">
        <f t="shared" si="128"/>
        <v/>
      </c>
      <c r="AB603" s="36" t="str">
        <f t="shared" si="129"/>
        <v/>
      </c>
      <c r="AC603" s="29" t="str">
        <f t="shared" si="130"/>
        <v/>
      </c>
      <c r="AE603" s="28" t="str">
        <f t="shared" si="131"/>
        <v/>
      </c>
      <c r="AF603" s="36" t="str">
        <f t="shared" si="132"/>
        <v/>
      </c>
      <c r="AG603" s="36"/>
      <c r="AH603" s="36"/>
      <c r="AI603" s="36" t="str">
        <f t="shared" si="133"/>
        <v/>
      </c>
      <c r="AJ603" s="36" t="str">
        <f t="shared" si="134"/>
        <v/>
      </c>
      <c r="AK603" s="29"/>
      <c r="AM603" s="41" t="str">
        <f t="shared" si="137"/>
        <v/>
      </c>
    </row>
    <row r="604" spans="1:39" ht="14.45" customHeight="1" x14ac:dyDescent="0.25">
      <c r="A604" s="13"/>
      <c r="B604" s="84"/>
      <c r="C604" s="85"/>
      <c r="D604" s="86"/>
      <c r="E604" s="86"/>
      <c r="F604" s="87"/>
      <c r="G604" s="87"/>
      <c r="H604" s="88"/>
      <c r="I604" s="13"/>
      <c r="J604" s="17" t="str">
        <f t="shared" si="135"/>
        <v/>
      </c>
      <c r="K604" s="13"/>
      <c r="L604" s="21" t="str">
        <f t="shared" si="124"/>
        <v/>
      </c>
      <c r="M604" s="22" t="str">
        <f t="shared" si="125"/>
        <v/>
      </c>
      <c r="N604" s="13"/>
      <c r="Q604" s="73" t="str">
        <f>IF(NOT($H604=""), $H604, IF($C604="", "", IF(IFERROR(INDEX('Intro &amp; Setup'!$AO$17:$AO$66, MATCH($C604, 'Intro &amp; Setup'!$AF$17:$AF$66, 0)), "")="", $Q$4, IFERROR(INDEX('Intro &amp; Setup'!$AO$17:$AO$66, MATCH($C604, 'Intro &amp; Setup'!$AF$17:$AF$66, 0)), ""))))</f>
        <v/>
      </c>
      <c r="U604" s="41" t="str">
        <f t="shared" si="136"/>
        <v/>
      </c>
      <c r="W604" s="28" t="str">
        <f t="shared" si="126"/>
        <v/>
      </c>
      <c r="X604" s="36" t="str">
        <f t="shared" si="127"/>
        <v/>
      </c>
      <c r="Y604" s="36"/>
      <c r="Z604" s="36"/>
      <c r="AA604" s="36" t="str">
        <f t="shared" si="128"/>
        <v/>
      </c>
      <c r="AB604" s="36" t="str">
        <f t="shared" si="129"/>
        <v/>
      </c>
      <c r="AC604" s="29" t="str">
        <f t="shared" si="130"/>
        <v/>
      </c>
      <c r="AE604" s="28" t="str">
        <f t="shared" si="131"/>
        <v/>
      </c>
      <c r="AF604" s="36" t="str">
        <f t="shared" si="132"/>
        <v/>
      </c>
      <c r="AG604" s="36"/>
      <c r="AH604" s="36"/>
      <c r="AI604" s="36" t="str">
        <f t="shared" si="133"/>
        <v/>
      </c>
      <c r="AJ604" s="36" t="str">
        <f t="shared" si="134"/>
        <v/>
      </c>
      <c r="AK604" s="29"/>
      <c r="AM604" s="41" t="str">
        <f t="shared" si="137"/>
        <v/>
      </c>
    </row>
    <row r="605" spans="1:39" ht="14.45" customHeight="1" x14ac:dyDescent="0.25">
      <c r="A605" s="13"/>
      <c r="B605" s="84"/>
      <c r="C605" s="85"/>
      <c r="D605" s="86"/>
      <c r="E605" s="86"/>
      <c r="F605" s="87"/>
      <c r="G605" s="87"/>
      <c r="H605" s="88"/>
      <c r="I605" s="13"/>
      <c r="J605" s="17" t="str">
        <f t="shared" si="135"/>
        <v/>
      </c>
      <c r="K605" s="13"/>
      <c r="L605" s="21" t="str">
        <f t="shared" si="124"/>
        <v/>
      </c>
      <c r="M605" s="22" t="str">
        <f t="shared" si="125"/>
        <v/>
      </c>
      <c r="N605" s="13"/>
      <c r="Q605" s="73" t="str">
        <f>IF(NOT($H605=""), $H605, IF($C605="", "", IF(IFERROR(INDEX('Intro &amp; Setup'!$AO$17:$AO$66, MATCH($C605, 'Intro &amp; Setup'!$AF$17:$AF$66, 0)), "")="", $Q$4, IFERROR(INDEX('Intro &amp; Setup'!$AO$17:$AO$66, MATCH($C605, 'Intro &amp; Setup'!$AF$17:$AF$66, 0)), ""))))</f>
        <v/>
      </c>
      <c r="U605" s="41" t="str">
        <f t="shared" si="136"/>
        <v/>
      </c>
      <c r="W605" s="28" t="str">
        <f t="shared" si="126"/>
        <v/>
      </c>
      <c r="X605" s="36" t="str">
        <f t="shared" si="127"/>
        <v/>
      </c>
      <c r="Y605" s="36"/>
      <c r="Z605" s="36"/>
      <c r="AA605" s="36" t="str">
        <f t="shared" si="128"/>
        <v/>
      </c>
      <c r="AB605" s="36" t="str">
        <f t="shared" si="129"/>
        <v/>
      </c>
      <c r="AC605" s="29" t="str">
        <f t="shared" si="130"/>
        <v/>
      </c>
      <c r="AE605" s="28" t="str">
        <f t="shared" si="131"/>
        <v/>
      </c>
      <c r="AF605" s="36" t="str">
        <f t="shared" si="132"/>
        <v/>
      </c>
      <c r="AG605" s="36"/>
      <c r="AH605" s="36"/>
      <c r="AI605" s="36" t="str">
        <f t="shared" si="133"/>
        <v/>
      </c>
      <c r="AJ605" s="36" t="str">
        <f t="shared" si="134"/>
        <v/>
      </c>
      <c r="AK605" s="29"/>
      <c r="AM605" s="41" t="str">
        <f t="shared" si="137"/>
        <v/>
      </c>
    </row>
    <row r="606" spans="1:39" ht="14.45" customHeight="1" x14ac:dyDescent="0.25">
      <c r="A606" s="13"/>
      <c r="B606" s="84"/>
      <c r="C606" s="85"/>
      <c r="D606" s="86"/>
      <c r="E606" s="86"/>
      <c r="F606" s="87"/>
      <c r="G606" s="87"/>
      <c r="H606" s="88"/>
      <c r="I606" s="13"/>
      <c r="J606" s="17" t="str">
        <f t="shared" si="135"/>
        <v/>
      </c>
      <c r="K606" s="13"/>
      <c r="L606" s="21" t="str">
        <f t="shared" si="124"/>
        <v/>
      </c>
      <c r="M606" s="22" t="str">
        <f t="shared" si="125"/>
        <v/>
      </c>
      <c r="N606" s="13"/>
      <c r="Q606" s="73" t="str">
        <f>IF(NOT($H606=""), $H606, IF($C606="", "", IF(IFERROR(INDEX('Intro &amp; Setup'!$AO$17:$AO$66, MATCH($C606, 'Intro &amp; Setup'!$AF$17:$AF$66, 0)), "")="", $Q$4, IFERROR(INDEX('Intro &amp; Setup'!$AO$17:$AO$66, MATCH($C606, 'Intro &amp; Setup'!$AF$17:$AF$66, 0)), ""))))</f>
        <v/>
      </c>
      <c r="U606" s="41" t="str">
        <f t="shared" si="136"/>
        <v/>
      </c>
      <c r="W606" s="28" t="str">
        <f t="shared" si="126"/>
        <v/>
      </c>
      <c r="X606" s="36" t="str">
        <f t="shared" si="127"/>
        <v/>
      </c>
      <c r="Y606" s="36"/>
      <c r="Z606" s="36"/>
      <c r="AA606" s="36" t="str">
        <f t="shared" si="128"/>
        <v/>
      </c>
      <c r="AB606" s="36" t="str">
        <f t="shared" si="129"/>
        <v/>
      </c>
      <c r="AC606" s="29" t="str">
        <f t="shared" si="130"/>
        <v/>
      </c>
      <c r="AE606" s="28" t="str">
        <f t="shared" si="131"/>
        <v/>
      </c>
      <c r="AF606" s="36" t="str">
        <f t="shared" si="132"/>
        <v/>
      </c>
      <c r="AG606" s="36"/>
      <c r="AH606" s="36"/>
      <c r="AI606" s="36" t="str">
        <f t="shared" si="133"/>
        <v/>
      </c>
      <c r="AJ606" s="36" t="str">
        <f t="shared" si="134"/>
        <v/>
      </c>
      <c r="AK606" s="29"/>
      <c r="AM606" s="41" t="str">
        <f t="shared" si="137"/>
        <v/>
      </c>
    </row>
    <row r="607" spans="1:39" ht="14.45" customHeight="1" x14ac:dyDescent="0.25">
      <c r="A607" s="13"/>
      <c r="B607" s="84"/>
      <c r="C607" s="85"/>
      <c r="D607" s="86"/>
      <c r="E607" s="86"/>
      <c r="F607" s="87"/>
      <c r="G607" s="87"/>
      <c r="H607" s="88"/>
      <c r="I607" s="13"/>
      <c r="J607" s="17" t="str">
        <f t="shared" si="135"/>
        <v/>
      </c>
      <c r="K607" s="13"/>
      <c r="L607" s="21" t="str">
        <f t="shared" si="124"/>
        <v/>
      </c>
      <c r="M607" s="22" t="str">
        <f t="shared" si="125"/>
        <v/>
      </c>
      <c r="N607" s="13"/>
      <c r="Q607" s="73" t="str">
        <f>IF(NOT($H607=""), $H607, IF($C607="", "", IF(IFERROR(INDEX('Intro &amp; Setup'!$AO$17:$AO$66, MATCH($C607, 'Intro &amp; Setup'!$AF$17:$AF$66, 0)), "")="", $Q$4, IFERROR(INDEX('Intro &amp; Setup'!$AO$17:$AO$66, MATCH($C607, 'Intro &amp; Setup'!$AF$17:$AF$66, 0)), ""))))</f>
        <v/>
      </c>
      <c r="U607" s="41" t="str">
        <f t="shared" si="136"/>
        <v/>
      </c>
      <c r="W607" s="28" t="str">
        <f t="shared" si="126"/>
        <v/>
      </c>
      <c r="X607" s="36" t="str">
        <f t="shared" si="127"/>
        <v/>
      </c>
      <c r="Y607" s="36"/>
      <c r="Z607" s="36"/>
      <c r="AA607" s="36" t="str">
        <f t="shared" si="128"/>
        <v/>
      </c>
      <c r="AB607" s="36" t="str">
        <f t="shared" si="129"/>
        <v/>
      </c>
      <c r="AC607" s="29" t="str">
        <f t="shared" si="130"/>
        <v/>
      </c>
      <c r="AE607" s="28" t="str">
        <f t="shared" si="131"/>
        <v/>
      </c>
      <c r="AF607" s="36" t="str">
        <f t="shared" si="132"/>
        <v/>
      </c>
      <c r="AG607" s="36"/>
      <c r="AH607" s="36"/>
      <c r="AI607" s="36" t="str">
        <f t="shared" si="133"/>
        <v/>
      </c>
      <c r="AJ607" s="36" t="str">
        <f t="shared" si="134"/>
        <v/>
      </c>
      <c r="AK607" s="29"/>
      <c r="AM607" s="41" t="str">
        <f t="shared" si="137"/>
        <v/>
      </c>
    </row>
    <row r="608" spans="1:39" ht="14.45" customHeight="1" x14ac:dyDescent="0.25">
      <c r="A608" s="13"/>
      <c r="B608" s="84"/>
      <c r="C608" s="85"/>
      <c r="D608" s="86"/>
      <c r="E608" s="86"/>
      <c r="F608" s="87"/>
      <c r="G608" s="87"/>
      <c r="H608" s="88"/>
      <c r="I608" s="13"/>
      <c r="J608" s="17" t="str">
        <f t="shared" si="135"/>
        <v/>
      </c>
      <c r="K608" s="13"/>
      <c r="L608" s="21" t="str">
        <f t="shared" si="124"/>
        <v/>
      </c>
      <c r="M608" s="22" t="str">
        <f t="shared" si="125"/>
        <v/>
      </c>
      <c r="N608" s="13"/>
      <c r="Q608" s="73" t="str">
        <f>IF(NOT($H608=""), $H608, IF($C608="", "", IF(IFERROR(INDEX('Intro &amp; Setup'!$AO$17:$AO$66, MATCH($C608, 'Intro &amp; Setup'!$AF$17:$AF$66, 0)), "")="", $Q$4, IFERROR(INDEX('Intro &amp; Setup'!$AO$17:$AO$66, MATCH($C608, 'Intro &amp; Setup'!$AF$17:$AF$66, 0)), ""))))</f>
        <v/>
      </c>
      <c r="U608" s="41" t="str">
        <f t="shared" si="136"/>
        <v/>
      </c>
      <c r="W608" s="28" t="str">
        <f t="shared" si="126"/>
        <v/>
      </c>
      <c r="X608" s="36" t="str">
        <f t="shared" si="127"/>
        <v/>
      </c>
      <c r="Y608" s="36"/>
      <c r="Z608" s="36"/>
      <c r="AA608" s="36" t="str">
        <f t="shared" si="128"/>
        <v/>
      </c>
      <c r="AB608" s="36" t="str">
        <f t="shared" si="129"/>
        <v/>
      </c>
      <c r="AC608" s="29" t="str">
        <f t="shared" si="130"/>
        <v/>
      </c>
      <c r="AE608" s="28" t="str">
        <f t="shared" si="131"/>
        <v/>
      </c>
      <c r="AF608" s="36" t="str">
        <f t="shared" si="132"/>
        <v/>
      </c>
      <c r="AG608" s="36"/>
      <c r="AH608" s="36"/>
      <c r="AI608" s="36" t="str">
        <f t="shared" si="133"/>
        <v/>
      </c>
      <c r="AJ608" s="36" t="str">
        <f t="shared" si="134"/>
        <v/>
      </c>
      <c r="AK608" s="29"/>
      <c r="AM608" s="41" t="str">
        <f t="shared" si="137"/>
        <v/>
      </c>
    </row>
    <row r="609" spans="1:39" ht="14.45" customHeight="1" x14ac:dyDescent="0.25">
      <c r="A609" s="13"/>
      <c r="B609" s="84"/>
      <c r="C609" s="85"/>
      <c r="D609" s="86"/>
      <c r="E609" s="86"/>
      <c r="F609" s="87"/>
      <c r="G609" s="87"/>
      <c r="H609" s="88"/>
      <c r="I609" s="13"/>
      <c r="J609" s="17" t="str">
        <f t="shared" si="135"/>
        <v/>
      </c>
      <c r="K609" s="13"/>
      <c r="L609" s="21" t="str">
        <f t="shared" si="124"/>
        <v/>
      </c>
      <c r="M609" s="22" t="str">
        <f t="shared" si="125"/>
        <v/>
      </c>
      <c r="N609" s="13"/>
      <c r="Q609" s="73" t="str">
        <f>IF(NOT($H609=""), $H609, IF($C609="", "", IF(IFERROR(INDEX('Intro &amp; Setup'!$AO$17:$AO$66, MATCH($C609, 'Intro &amp; Setup'!$AF$17:$AF$66, 0)), "")="", $Q$4, IFERROR(INDEX('Intro &amp; Setup'!$AO$17:$AO$66, MATCH($C609, 'Intro &amp; Setup'!$AF$17:$AF$66, 0)), ""))))</f>
        <v/>
      </c>
      <c r="U609" s="41" t="str">
        <f t="shared" si="136"/>
        <v/>
      </c>
      <c r="W609" s="28" t="str">
        <f t="shared" si="126"/>
        <v/>
      </c>
      <c r="X609" s="36" t="str">
        <f t="shared" si="127"/>
        <v/>
      </c>
      <c r="Y609" s="36"/>
      <c r="Z609" s="36"/>
      <c r="AA609" s="36" t="str">
        <f t="shared" si="128"/>
        <v/>
      </c>
      <c r="AB609" s="36" t="str">
        <f t="shared" si="129"/>
        <v/>
      </c>
      <c r="AC609" s="29" t="str">
        <f t="shared" si="130"/>
        <v/>
      </c>
      <c r="AE609" s="28" t="str">
        <f t="shared" si="131"/>
        <v/>
      </c>
      <c r="AF609" s="36" t="str">
        <f t="shared" si="132"/>
        <v/>
      </c>
      <c r="AG609" s="36"/>
      <c r="AH609" s="36"/>
      <c r="AI609" s="36" t="str">
        <f t="shared" si="133"/>
        <v/>
      </c>
      <c r="AJ609" s="36" t="str">
        <f t="shared" si="134"/>
        <v/>
      </c>
      <c r="AK609" s="29"/>
      <c r="AM609" s="41" t="str">
        <f t="shared" si="137"/>
        <v/>
      </c>
    </row>
    <row r="610" spans="1:39" ht="14.45" customHeight="1" x14ac:dyDescent="0.25">
      <c r="A610" s="13"/>
      <c r="B610" s="84"/>
      <c r="C610" s="85"/>
      <c r="D610" s="86"/>
      <c r="E610" s="86"/>
      <c r="F610" s="87"/>
      <c r="G610" s="87"/>
      <c r="H610" s="88"/>
      <c r="I610" s="13"/>
      <c r="J610" s="17" t="str">
        <f t="shared" si="135"/>
        <v/>
      </c>
      <c r="K610" s="13"/>
      <c r="L610" s="21" t="str">
        <f t="shared" si="124"/>
        <v/>
      </c>
      <c r="M610" s="22" t="str">
        <f t="shared" si="125"/>
        <v/>
      </c>
      <c r="N610" s="13"/>
      <c r="Q610" s="73" t="str">
        <f>IF(NOT($H610=""), $H610, IF($C610="", "", IF(IFERROR(INDEX('Intro &amp; Setup'!$AO$17:$AO$66, MATCH($C610, 'Intro &amp; Setup'!$AF$17:$AF$66, 0)), "")="", $Q$4, IFERROR(INDEX('Intro &amp; Setup'!$AO$17:$AO$66, MATCH($C610, 'Intro &amp; Setup'!$AF$17:$AF$66, 0)), ""))))</f>
        <v/>
      </c>
      <c r="U610" s="41" t="str">
        <f t="shared" si="136"/>
        <v/>
      </c>
      <c r="W610" s="28" t="str">
        <f t="shared" si="126"/>
        <v/>
      </c>
      <c r="X610" s="36" t="str">
        <f t="shared" si="127"/>
        <v/>
      </c>
      <c r="Y610" s="36"/>
      <c r="Z610" s="36"/>
      <c r="AA610" s="36" t="str">
        <f t="shared" si="128"/>
        <v/>
      </c>
      <c r="AB610" s="36" t="str">
        <f t="shared" si="129"/>
        <v/>
      </c>
      <c r="AC610" s="29" t="str">
        <f t="shared" si="130"/>
        <v/>
      </c>
      <c r="AE610" s="28" t="str">
        <f t="shared" si="131"/>
        <v/>
      </c>
      <c r="AF610" s="36" t="str">
        <f t="shared" si="132"/>
        <v/>
      </c>
      <c r="AG610" s="36"/>
      <c r="AH610" s="36"/>
      <c r="AI610" s="36" t="str">
        <f t="shared" si="133"/>
        <v/>
      </c>
      <c r="AJ610" s="36" t="str">
        <f t="shared" si="134"/>
        <v/>
      </c>
      <c r="AK610" s="29"/>
      <c r="AM610" s="41" t="str">
        <f t="shared" si="137"/>
        <v/>
      </c>
    </row>
    <row r="611" spans="1:39" ht="14.45" customHeight="1" x14ac:dyDescent="0.25">
      <c r="A611" s="13"/>
      <c r="B611" s="84"/>
      <c r="C611" s="85"/>
      <c r="D611" s="86"/>
      <c r="E611" s="86"/>
      <c r="F611" s="87"/>
      <c r="G611" s="87"/>
      <c r="H611" s="88"/>
      <c r="I611" s="13"/>
      <c r="J611" s="17" t="str">
        <f t="shared" si="135"/>
        <v/>
      </c>
      <c r="K611" s="13"/>
      <c r="L611" s="21" t="str">
        <f t="shared" si="124"/>
        <v/>
      </c>
      <c r="M611" s="22" t="str">
        <f t="shared" si="125"/>
        <v/>
      </c>
      <c r="N611" s="13"/>
      <c r="Q611" s="73" t="str">
        <f>IF(NOT($H611=""), $H611, IF($C611="", "", IF(IFERROR(INDEX('Intro &amp; Setup'!$AO$17:$AO$66, MATCH($C611, 'Intro &amp; Setup'!$AF$17:$AF$66, 0)), "")="", $Q$4, IFERROR(INDEX('Intro &amp; Setup'!$AO$17:$AO$66, MATCH($C611, 'Intro &amp; Setup'!$AF$17:$AF$66, 0)), ""))))</f>
        <v/>
      </c>
      <c r="U611" s="41" t="str">
        <f t="shared" si="136"/>
        <v/>
      </c>
      <c r="W611" s="28" t="str">
        <f t="shared" si="126"/>
        <v/>
      </c>
      <c r="X611" s="36" t="str">
        <f t="shared" si="127"/>
        <v/>
      </c>
      <c r="Y611" s="36"/>
      <c r="Z611" s="36"/>
      <c r="AA611" s="36" t="str">
        <f t="shared" si="128"/>
        <v/>
      </c>
      <c r="AB611" s="36" t="str">
        <f t="shared" si="129"/>
        <v/>
      </c>
      <c r="AC611" s="29" t="str">
        <f t="shared" si="130"/>
        <v/>
      </c>
      <c r="AE611" s="28" t="str">
        <f t="shared" si="131"/>
        <v/>
      </c>
      <c r="AF611" s="36" t="str">
        <f t="shared" si="132"/>
        <v/>
      </c>
      <c r="AG611" s="36"/>
      <c r="AH611" s="36"/>
      <c r="AI611" s="36" t="str">
        <f t="shared" si="133"/>
        <v/>
      </c>
      <c r="AJ611" s="36" t="str">
        <f t="shared" si="134"/>
        <v/>
      </c>
      <c r="AK611" s="29"/>
      <c r="AM611" s="41" t="str">
        <f t="shared" si="137"/>
        <v/>
      </c>
    </row>
    <row r="612" spans="1:39" ht="14.45" customHeight="1" x14ac:dyDescent="0.25">
      <c r="A612" s="13"/>
      <c r="B612" s="84"/>
      <c r="C612" s="85"/>
      <c r="D612" s="86"/>
      <c r="E612" s="86"/>
      <c r="F612" s="87"/>
      <c r="G612" s="87"/>
      <c r="H612" s="88"/>
      <c r="I612" s="13"/>
      <c r="J612" s="17" t="str">
        <f t="shared" si="135"/>
        <v/>
      </c>
      <c r="K612" s="13"/>
      <c r="L612" s="21" t="str">
        <f t="shared" si="124"/>
        <v/>
      </c>
      <c r="M612" s="22" t="str">
        <f t="shared" si="125"/>
        <v/>
      </c>
      <c r="N612" s="13"/>
      <c r="Q612" s="73" t="str">
        <f>IF(NOT($H612=""), $H612, IF($C612="", "", IF(IFERROR(INDEX('Intro &amp; Setup'!$AO$17:$AO$66, MATCH($C612, 'Intro &amp; Setup'!$AF$17:$AF$66, 0)), "")="", $Q$4, IFERROR(INDEX('Intro &amp; Setup'!$AO$17:$AO$66, MATCH($C612, 'Intro &amp; Setup'!$AF$17:$AF$66, 0)), ""))))</f>
        <v/>
      </c>
      <c r="U612" s="41" t="str">
        <f t="shared" si="136"/>
        <v/>
      </c>
      <c r="W612" s="28" t="str">
        <f t="shared" si="126"/>
        <v/>
      </c>
      <c r="X612" s="36" t="str">
        <f t="shared" si="127"/>
        <v/>
      </c>
      <c r="Y612" s="36"/>
      <c r="Z612" s="36"/>
      <c r="AA612" s="36" t="str">
        <f t="shared" si="128"/>
        <v/>
      </c>
      <c r="AB612" s="36" t="str">
        <f t="shared" si="129"/>
        <v/>
      </c>
      <c r="AC612" s="29" t="str">
        <f t="shared" si="130"/>
        <v/>
      </c>
      <c r="AE612" s="28" t="str">
        <f t="shared" si="131"/>
        <v/>
      </c>
      <c r="AF612" s="36" t="str">
        <f t="shared" si="132"/>
        <v/>
      </c>
      <c r="AG612" s="36"/>
      <c r="AH612" s="36"/>
      <c r="AI612" s="36" t="str">
        <f t="shared" si="133"/>
        <v/>
      </c>
      <c r="AJ612" s="36" t="str">
        <f t="shared" si="134"/>
        <v/>
      </c>
      <c r="AK612" s="29"/>
      <c r="AM612" s="41" t="str">
        <f t="shared" si="137"/>
        <v/>
      </c>
    </row>
    <row r="613" spans="1:39" ht="14.45" customHeight="1" x14ac:dyDescent="0.25">
      <c r="A613" s="13"/>
      <c r="B613" s="84"/>
      <c r="C613" s="85"/>
      <c r="D613" s="86"/>
      <c r="E613" s="86"/>
      <c r="F613" s="87"/>
      <c r="G613" s="87"/>
      <c r="H613" s="88"/>
      <c r="I613" s="13"/>
      <c r="J613" s="17" t="str">
        <f t="shared" si="135"/>
        <v/>
      </c>
      <c r="K613" s="13"/>
      <c r="L613" s="21" t="str">
        <f t="shared" si="124"/>
        <v/>
      </c>
      <c r="M613" s="22" t="str">
        <f t="shared" si="125"/>
        <v/>
      </c>
      <c r="N613" s="13"/>
      <c r="Q613" s="73" t="str">
        <f>IF(NOT($H613=""), $H613, IF($C613="", "", IF(IFERROR(INDEX('Intro &amp; Setup'!$AO$17:$AO$66, MATCH($C613, 'Intro &amp; Setup'!$AF$17:$AF$66, 0)), "")="", $Q$4, IFERROR(INDEX('Intro &amp; Setup'!$AO$17:$AO$66, MATCH($C613, 'Intro &amp; Setup'!$AF$17:$AF$66, 0)), ""))))</f>
        <v/>
      </c>
      <c r="U613" s="41" t="str">
        <f t="shared" si="136"/>
        <v/>
      </c>
      <c r="W613" s="28" t="str">
        <f t="shared" si="126"/>
        <v/>
      </c>
      <c r="X613" s="36" t="str">
        <f t="shared" si="127"/>
        <v/>
      </c>
      <c r="Y613" s="36"/>
      <c r="Z613" s="36"/>
      <c r="AA613" s="36" t="str">
        <f t="shared" si="128"/>
        <v/>
      </c>
      <c r="AB613" s="36" t="str">
        <f t="shared" si="129"/>
        <v/>
      </c>
      <c r="AC613" s="29" t="str">
        <f t="shared" si="130"/>
        <v/>
      </c>
      <c r="AE613" s="28" t="str">
        <f t="shared" si="131"/>
        <v/>
      </c>
      <c r="AF613" s="36" t="str">
        <f t="shared" si="132"/>
        <v/>
      </c>
      <c r="AG613" s="36"/>
      <c r="AH613" s="36"/>
      <c r="AI613" s="36" t="str">
        <f t="shared" si="133"/>
        <v/>
      </c>
      <c r="AJ613" s="36" t="str">
        <f t="shared" si="134"/>
        <v/>
      </c>
      <c r="AK613" s="29"/>
      <c r="AM613" s="41" t="str">
        <f t="shared" si="137"/>
        <v/>
      </c>
    </row>
    <row r="614" spans="1:39" ht="14.45" customHeight="1" x14ac:dyDescent="0.25">
      <c r="A614" s="13"/>
      <c r="B614" s="84"/>
      <c r="C614" s="85"/>
      <c r="D614" s="86"/>
      <c r="E614" s="86"/>
      <c r="F614" s="87"/>
      <c r="G614" s="87"/>
      <c r="H614" s="88"/>
      <c r="I614" s="13"/>
      <c r="J614" s="17" t="str">
        <f t="shared" si="135"/>
        <v/>
      </c>
      <c r="K614" s="13"/>
      <c r="L614" s="21" t="str">
        <f t="shared" si="124"/>
        <v/>
      </c>
      <c r="M614" s="22" t="str">
        <f t="shared" si="125"/>
        <v/>
      </c>
      <c r="N614" s="13"/>
      <c r="Q614" s="73" t="str">
        <f>IF(NOT($H614=""), $H614, IF($C614="", "", IF(IFERROR(INDEX('Intro &amp; Setup'!$AO$17:$AO$66, MATCH($C614, 'Intro &amp; Setup'!$AF$17:$AF$66, 0)), "")="", $Q$4, IFERROR(INDEX('Intro &amp; Setup'!$AO$17:$AO$66, MATCH($C614, 'Intro &amp; Setup'!$AF$17:$AF$66, 0)), ""))))</f>
        <v/>
      </c>
      <c r="U614" s="41" t="str">
        <f t="shared" si="136"/>
        <v/>
      </c>
      <c r="W614" s="28" t="str">
        <f t="shared" si="126"/>
        <v/>
      </c>
      <c r="X614" s="36" t="str">
        <f t="shared" si="127"/>
        <v/>
      </c>
      <c r="Y614" s="36"/>
      <c r="Z614" s="36"/>
      <c r="AA614" s="36" t="str">
        <f t="shared" si="128"/>
        <v/>
      </c>
      <c r="AB614" s="36" t="str">
        <f t="shared" si="129"/>
        <v/>
      </c>
      <c r="AC614" s="29" t="str">
        <f t="shared" si="130"/>
        <v/>
      </c>
      <c r="AE614" s="28" t="str">
        <f t="shared" si="131"/>
        <v/>
      </c>
      <c r="AF614" s="36" t="str">
        <f t="shared" si="132"/>
        <v/>
      </c>
      <c r="AG614" s="36"/>
      <c r="AH614" s="36"/>
      <c r="AI614" s="36" t="str">
        <f t="shared" si="133"/>
        <v/>
      </c>
      <c r="AJ614" s="36" t="str">
        <f t="shared" si="134"/>
        <v/>
      </c>
      <c r="AK614" s="29"/>
      <c r="AM614" s="41" t="str">
        <f t="shared" si="137"/>
        <v/>
      </c>
    </row>
    <row r="615" spans="1:39" ht="14.45" customHeight="1" x14ac:dyDescent="0.25">
      <c r="A615" s="13"/>
      <c r="B615" s="84"/>
      <c r="C615" s="85"/>
      <c r="D615" s="86"/>
      <c r="E615" s="86"/>
      <c r="F615" s="87"/>
      <c r="G615" s="87"/>
      <c r="H615" s="88"/>
      <c r="I615" s="13"/>
      <c r="J615" s="17" t="str">
        <f t="shared" si="135"/>
        <v/>
      </c>
      <c r="K615" s="13"/>
      <c r="L615" s="21" t="str">
        <f t="shared" si="124"/>
        <v/>
      </c>
      <c r="M615" s="22" t="str">
        <f t="shared" si="125"/>
        <v/>
      </c>
      <c r="N615" s="13"/>
      <c r="Q615" s="73" t="str">
        <f>IF(NOT($H615=""), $H615, IF($C615="", "", IF(IFERROR(INDEX('Intro &amp; Setup'!$AO$17:$AO$66, MATCH($C615, 'Intro &amp; Setup'!$AF$17:$AF$66, 0)), "")="", $Q$4, IFERROR(INDEX('Intro &amp; Setup'!$AO$17:$AO$66, MATCH($C615, 'Intro &amp; Setup'!$AF$17:$AF$66, 0)), ""))))</f>
        <v/>
      </c>
      <c r="U615" s="41" t="str">
        <f t="shared" si="136"/>
        <v/>
      </c>
      <c r="W615" s="28" t="str">
        <f t="shared" si="126"/>
        <v/>
      </c>
      <c r="X615" s="36" t="str">
        <f t="shared" si="127"/>
        <v/>
      </c>
      <c r="Y615" s="36"/>
      <c r="Z615" s="36"/>
      <c r="AA615" s="36" t="str">
        <f t="shared" si="128"/>
        <v/>
      </c>
      <c r="AB615" s="36" t="str">
        <f t="shared" si="129"/>
        <v/>
      </c>
      <c r="AC615" s="29" t="str">
        <f t="shared" si="130"/>
        <v/>
      </c>
      <c r="AE615" s="28" t="str">
        <f t="shared" si="131"/>
        <v/>
      </c>
      <c r="AF615" s="36" t="str">
        <f t="shared" si="132"/>
        <v/>
      </c>
      <c r="AG615" s="36"/>
      <c r="AH615" s="36"/>
      <c r="AI615" s="36" t="str">
        <f t="shared" si="133"/>
        <v/>
      </c>
      <c r="AJ615" s="36" t="str">
        <f t="shared" si="134"/>
        <v/>
      </c>
      <c r="AK615" s="29"/>
      <c r="AM615" s="41" t="str">
        <f t="shared" si="137"/>
        <v/>
      </c>
    </row>
    <row r="616" spans="1:39" ht="14.45" customHeight="1" x14ac:dyDescent="0.25">
      <c r="A616" s="13"/>
      <c r="B616" s="84"/>
      <c r="C616" s="85"/>
      <c r="D616" s="86"/>
      <c r="E616" s="86"/>
      <c r="F616" s="87"/>
      <c r="G616" s="87"/>
      <c r="H616" s="88"/>
      <c r="I616" s="13"/>
      <c r="J616" s="17" t="str">
        <f t="shared" si="135"/>
        <v/>
      </c>
      <c r="K616" s="13"/>
      <c r="L616" s="21" t="str">
        <f t="shared" si="124"/>
        <v/>
      </c>
      <c r="M616" s="22" t="str">
        <f t="shared" si="125"/>
        <v/>
      </c>
      <c r="N616" s="13"/>
      <c r="Q616" s="73" t="str">
        <f>IF(NOT($H616=""), $H616, IF($C616="", "", IF(IFERROR(INDEX('Intro &amp; Setup'!$AO$17:$AO$66, MATCH($C616, 'Intro &amp; Setup'!$AF$17:$AF$66, 0)), "")="", $Q$4, IFERROR(INDEX('Intro &amp; Setup'!$AO$17:$AO$66, MATCH($C616, 'Intro &amp; Setup'!$AF$17:$AF$66, 0)), ""))))</f>
        <v/>
      </c>
      <c r="U616" s="41" t="str">
        <f t="shared" si="136"/>
        <v/>
      </c>
      <c r="W616" s="28" t="str">
        <f t="shared" si="126"/>
        <v/>
      </c>
      <c r="X616" s="36" t="str">
        <f t="shared" si="127"/>
        <v/>
      </c>
      <c r="Y616" s="36"/>
      <c r="Z616" s="36"/>
      <c r="AA616" s="36" t="str">
        <f t="shared" si="128"/>
        <v/>
      </c>
      <c r="AB616" s="36" t="str">
        <f t="shared" si="129"/>
        <v/>
      </c>
      <c r="AC616" s="29" t="str">
        <f t="shared" si="130"/>
        <v/>
      </c>
      <c r="AE616" s="28" t="str">
        <f t="shared" si="131"/>
        <v/>
      </c>
      <c r="AF616" s="36" t="str">
        <f t="shared" si="132"/>
        <v/>
      </c>
      <c r="AG616" s="36"/>
      <c r="AH616" s="36"/>
      <c r="AI616" s="36" t="str">
        <f t="shared" si="133"/>
        <v/>
      </c>
      <c r="AJ616" s="36" t="str">
        <f t="shared" si="134"/>
        <v/>
      </c>
      <c r="AK616" s="29"/>
      <c r="AM616" s="41" t="str">
        <f t="shared" si="137"/>
        <v/>
      </c>
    </row>
    <row r="617" spans="1:39" ht="14.45" customHeight="1" x14ac:dyDescent="0.25">
      <c r="A617" s="13"/>
      <c r="B617" s="84"/>
      <c r="C617" s="85"/>
      <c r="D617" s="86"/>
      <c r="E617" s="86"/>
      <c r="F617" s="87"/>
      <c r="G617" s="87"/>
      <c r="H617" s="88"/>
      <c r="I617" s="13"/>
      <c r="J617" s="17" t="str">
        <f t="shared" si="135"/>
        <v/>
      </c>
      <c r="K617" s="13"/>
      <c r="L617" s="21" t="str">
        <f t="shared" si="124"/>
        <v/>
      </c>
      <c r="M617" s="22" t="str">
        <f t="shared" si="125"/>
        <v/>
      </c>
      <c r="N617" s="13"/>
      <c r="Q617" s="73" t="str">
        <f>IF(NOT($H617=""), $H617, IF($C617="", "", IF(IFERROR(INDEX('Intro &amp; Setup'!$AO$17:$AO$66, MATCH($C617, 'Intro &amp; Setup'!$AF$17:$AF$66, 0)), "")="", $Q$4, IFERROR(INDEX('Intro &amp; Setup'!$AO$17:$AO$66, MATCH($C617, 'Intro &amp; Setup'!$AF$17:$AF$66, 0)), ""))))</f>
        <v/>
      </c>
      <c r="U617" s="41" t="str">
        <f t="shared" si="136"/>
        <v/>
      </c>
      <c r="W617" s="28" t="str">
        <f t="shared" si="126"/>
        <v/>
      </c>
      <c r="X617" s="36" t="str">
        <f t="shared" si="127"/>
        <v/>
      </c>
      <c r="Y617" s="36"/>
      <c r="Z617" s="36"/>
      <c r="AA617" s="36" t="str">
        <f t="shared" si="128"/>
        <v/>
      </c>
      <c r="AB617" s="36" t="str">
        <f t="shared" si="129"/>
        <v/>
      </c>
      <c r="AC617" s="29" t="str">
        <f t="shared" si="130"/>
        <v/>
      </c>
      <c r="AE617" s="28" t="str">
        <f t="shared" si="131"/>
        <v/>
      </c>
      <c r="AF617" s="36" t="str">
        <f t="shared" si="132"/>
        <v/>
      </c>
      <c r="AG617" s="36"/>
      <c r="AH617" s="36"/>
      <c r="AI617" s="36" t="str">
        <f t="shared" si="133"/>
        <v/>
      </c>
      <c r="AJ617" s="36" t="str">
        <f t="shared" si="134"/>
        <v/>
      </c>
      <c r="AK617" s="29"/>
      <c r="AM617" s="41" t="str">
        <f t="shared" si="137"/>
        <v/>
      </c>
    </row>
    <row r="618" spans="1:39" ht="14.45" customHeight="1" x14ac:dyDescent="0.25">
      <c r="A618" s="13"/>
      <c r="B618" s="84"/>
      <c r="C618" s="85"/>
      <c r="D618" s="86"/>
      <c r="E618" s="86"/>
      <c r="F618" s="87"/>
      <c r="G618" s="87"/>
      <c r="H618" s="88"/>
      <c r="I618" s="13"/>
      <c r="J618" s="17" t="str">
        <f t="shared" si="135"/>
        <v/>
      </c>
      <c r="K618" s="13"/>
      <c r="L618" s="21" t="str">
        <f t="shared" si="124"/>
        <v/>
      </c>
      <c r="M618" s="22" t="str">
        <f t="shared" si="125"/>
        <v/>
      </c>
      <c r="N618" s="13"/>
      <c r="Q618" s="73" t="str">
        <f>IF(NOT($H618=""), $H618, IF($C618="", "", IF(IFERROR(INDEX('Intro &amp; Setup'!$AO$17:$AO$66, MATCH($C618, 'Intro &amp; Setup'!$AF$17:$AF$66, 0)), "")="", $Q$4, IFERROR(INDEX('Intro &amp; Setup'!$AO$17:$AO$66, MATCH($C618, 'Intro &amp; Setup'!$AF$17:$AF$66, 0)), ""))))</f>
        <v/>
      </c>
      <c r="U618" s="41" t="str">
        <f t="shared" si="136"/>
        <v/>
      </c>
      <c r="W618" s="28" t="str">
        <f t="shared" si="126"/>
        <v/>
      </c>
      <c r="X618" s="36" t="str">
        <f t="shared" si="127"/>
        <v/>
      </c>
      <c r="Y618" s="36"/>
      <c r="Z618" s="36"/>
      <c r="AA618" s="36" t="str">
        <f t="shared" si="128"/>
        <v/>
      </c>
      <c r="AB618" s="36" t="str">
        <f t="shared" si="129"/>
        <v/>
      </c>
      <c r="AC618" s="29" t="str">
        <f t="shared" si="130"/>
        <v/>
      </c>
      <c r="AE618" s="28" t="str">
        <f t="shared" si="131"/>
        <v/>
      </c>
      <c r="AF618" s="36" t="str">
        <f t="shared" si="132"/>
        <v/>
      </c>
      <c r="AG618" s="36"/>
      <c r="AH618" s="36"/>
      <c r="AI618" s="36" t="str">
        <f t="shared" si="133"/>
        <v/>
      </c>
      <c r="AJ618" s="36" t="str">
        <f t="shared" si="134"/>
        <v/>
      </c>
      <c r="AK618" s="29"/>
      <c r="AM618" s="41" t="str">
        <f t="shared" si="137"/>
        <v/>
      </c>
    </row>
    <row r="619" spans="1:39" ht="14.45" customHeight="1" x14ac:dyDescent="0.25">
      <c r="A619" s="13"/>
      <c r="B619" s="84"/>
      <c r="C619" s="85"/>
      <c r="D619" s="86"/>
      <c r="E619" s="86"/>
      <c r="F619" s="87"/>
      <c r="G619" s="87"/>
      <c r="H619" s="88"/>
      <c r="I619" s="13"/>
      <c r="J619" s="17" t="str">
        <f t="shared" si="135"/>
        <v/>
      </c>
      <c r="K619" s="13"/>
      <c r="L619" s="21" t="str">
        <f t="shared" si="124"/>
        <v/>
      </c>
      <c r="M619" s="22" t="str">
        <f t="shared" si="125"/>
        <v/>
      </c>
      <c r="N619" s="13"/>
      <c r="Q619" s="73" t="str">
        <f>IF(NOT($H619=""), $H619, IF($C619="", "", IF(IFERROR(INDEX('Intro &amp; Setup'!$AO$17:$AO$66, MATCH($C619, 'Intro &amp; Setup'!$AF$17:$AF$66, 0)), "")="", $Q$4, IFERROR(INDEX('Intro &amp; Setup'!$AO$17:$AO$66, MATCH($C619, 'Intro &amp; Setup'!$AF$17:$AF$66, 0)), ""))))</f>
        <v/>
      </c>
      <c r="U619" s="41" t="str">
        <f t="shared" si="136"/>
        <v/>
      </c>
      <c r="W619" s="28" t="str">
        <f t="shared" si="126"/>
        <v/>
      </c>
      <c r="X619" s="36" t="str">
        <f t="shared" si="127"/>
        <v/>
      </c>
      <c r="Y619" s="36"/>
      <c r="Z619" s="36"/>
      <c r="AA619" s="36" t="str">
        <f t="shared" si="128"/>
        <v/>
      </c>
      <c r="AB619" s="36" t="str">
        <f t="shared" si="129"/>
        <v/>
      </c>
      <c r="AC619" s="29" t="str">
        <f t="shared" si="130"/>
        <v/>
      </c>
      <c r="AE619" s="28" t="str">
        <f t="shared" si="131"/>
        <v/>
      </c>
      <c r="AF619" s="36" t="str">
        <f t="shared" si="132"/>
        <v/>
      </c>
      <c r="AG619" s="36"/>
      <c r="AH619" s="36"/>
      <c r="AI619" s="36" t="str">
        <f t="shared" si="133"/>
        <v/>
      </c>
      <c r="AJ619" s="36" t="str">
        <f t="shared" si="134"/>
        <v/>
      </c>
      <c r="AK619" s="29"/>
      <c r="AM619" s="41" t="str">
        <f t="shared" si="137"/>
        <v/>
      </c>
    </row>
    <row r="620" spans="1:39" ht="14.45" customHeight="1" x14ac:dyDescent="0.25">
      <c r="A620" s="13"/>
      <c r="B620" s="84"/>
      <c r="C620" s="85"/>
      <c r="D620" s="86"/>
      <c r="E620" s="86"/>
      <c r="F620" s="87"/>
      <c r="G620" s="87"/>
      <c r="H620" s="88"/>
      <c r="I620" s="13"/>
      <c r="J620" s="17" t="str">
        <f t="shared" si="135"/>
        <v/>
      </c>
      <c r="K620" s="13"/>
      <c r="L620" s="21" t="str">
        <f t="shared" si="124"/>
        <v/>
      </c>
      <c r="M620" s="22" t="str">
        <f t="shared" si="125"/>
        <v/>
      </c>
      <c r="N620" s="13"/>
      <c r="Q620" s="73" t="str">
        <f>IF(NOT($H620=""), $H620, IF($C620="", "", IF(IFERROR(INDEX('Intro &amp; Setup'!$AO$17:$AO$66, MATCH($C620, 'Intro &amp; Setup'!$AF$17:$AF$66, 0)), "")="", $Q$4, IFERROR(INDEX('Intro &amp; Setup'!$AO$17:$AO$66, MATCH($C620, 'Intro &amp; Setup'!$AF$17:$AF$66, 0)), ""))))</f>
        <v/>
      </c>
      <c r="U620" s="41" t="str">
        <f t="shared" si="136"/>
        <v/>
      </c>
      <c r="W620" s="28" t="str">
        <f t="shared" si="126"/>
        <v/>
      </c>
      <c r="X620" s="36" t="str">
        <f t="shared" si="127"/>
        <v/>
      </c>
      <c r="Y620" s="36"/>
      <c r="Z620" s="36"/>
      <c r="AA620" s="36" t="str">
        <f t="shared" si="128"/>
        <v/>
      </c>
      <c r="AB620" s="36" t="str">
        <f t="shared" si="129"/>
        <v/>
      </c>
      <c r="AC620" s="29" t="str">
        <f t="shared" si="130"/>
        <v/>
      </c>
      <c r="AE620" s="28" t="str">
        <f t="shared" si="131"/>
        <v/>
      </c>
      <c r="AF620" s="36" t="str">
        <f t="shared" si="132"/>
        <v/>
      </c>
      <c r="AG620" s="36"/>
      <c r="AH620" s="36"/>
      <c r="AI620" s="36" t="str">
        <f t="shared" si="133"/>
        <v/>
      </c>
      <c r="AJ620" s="36" t="str">
        <f t="shared" si="134"/>
        <v/>
      </c>
      <c r="AK620" s="29"/>
      <c r="AM620" s="41" t="str">
        <f t="shared" si="137"/>
        <v/>
      </c>
    </row>
    <row r="621" spans="1:39" ht="14.45" customHeight="1" x14ac:dyDescent="0.25">
      <c r="A621" s="13"/>
      <c r="B621" s="84"/>
      <c r="C621" s="85"/>
      <c r="D621" s="86"/>
      <c r="E621" s="86"/>
      <c r="F621" s="87"/>
      <c r="G621" s="87"/>
      <c r="H621" s="88"/>
      <c r="I621" s="13"/>
      <c r="J621" s="17" t="str">
        <f t="shared" si="135"/>
        <v/>
      </c>
      <c r="K621" s="13"/>
      <c r="L621" s="21" t="str">
        <f t="shared" si="124"/>
        <v/>
      </c>
      <c r="M621" s="22" t="str">
        <f t="shared" si="125"/>
        <v/>
      </c>
      <c r="N621" s="13"/>
      <c r="Q621" s="73" t="str">
        <f>IF(NOT($H621=""), $H621, IF($C621="", "", IF(IFERROR(INDEX('Intro &amp; Setup'!$AO$17:$AO$66, MATCH($C621, 'Intro &amp; Setup'!$AF$17:$AF$66, 0)), "")="", $Q$4, IFERROR(INDEX('Intro &amp; Setup'!$AO$17:$AO$66, MATCH($C621, 'Intro &amp; Setup'!$AF$17:$AF$66, 0)), ""))))</f>
        <v/>
      </c>
      <c r="U621" s="41" t="str">
        <f t="shared" si="136"/>
        <v/>
      </c>
      <c r="W621" s="28" t="str">
        <f t="shared" si="126"/>
        <v/>
      </c>
      <c r="X621" s="36" t="str">
        <f t="shared" si="127"/>
        <v/>
      </c>
      <c r="Y621" s="36"/>
      <c r="Z621" s="36"/>
      <c r="AA621" s="36" t="str">
        <f t="shared" si="128"/>
        <v/>
      </c>
      <c r="AB621" s="36" t="str">
        <f t="shared" si="129"/>
        <v/>
      </c>
      <c r="AC621" s="29" t="str">
        <f t="shared" si="130"/>
        <v/>
      </c>
      <c r="AE621" s="28" t="str">
        <f t="shared" si="131"/>
        <v/>
      </c>
      <c r="AF621" s="36" t="str">
        <f t="shared" si="132"/>
        <v/>
      </c>
      <c r="AG621" s="36"/>
      <c r="AH621" s="36"/>
      <c r="AI621" s="36" t="str">
        <f t="shared" si="133"/>
        <v/>
      </c>
      <c r="AJ621" s="36" t="str">
        <f t="shared" si="134"/>
        <v/>
      </c>
      <c r="AK621" s="29"/>
      <c r="AM621" s="41" t="str">
        <f t="shared" si="137"/>
        <v/>
      </c>
    </row>
    <row r="622" spans="1:39" ht="14.45" customHeight="1" x14ac:dyDescent="0.25">
      <c r="A622" s="13"/>
      <c r="B622" s="84"/>
      <c r="C622" s="85"/>
      <c r="D622" s="86"/>
      <c r="E622" s="86"/>
      <c r="F622" s="87"/>
      <c r="G622" s="87"/>
      <c r="H622" s="88"/>
      <c r="I622" s="13"/>
      <c r="J622" s="17" t="str">
        <f t="shared" si="135"/>
        <v/>
      </c>
      <c r="K622" s="13"/>
      <c r="L622" s="21" t="str">
        <f t="shared" si="124"/>
        <v/>
      </c>
      <c r="M622" s="22" t="str">
        <f t="shared" si="125"/>
        <v/>
      </c>
      <c r="N622" s="13"/>
      <c r="Q622" s="73" t="str">
        <f>IF(NOT($H622=""), $H622, IF($C622="", "", IF(IFERROR(INDEX('Intro &amp; Setup'!$AO$17:$AO$66, MATCH($C622, 'Intro &amp; Setup'!$AF$17:$AF$66, 0)), "")="", $Q$4, IFERROR(INDEX('Intro &amp; Setup'!$AO$17:$AO$66, MATCH($C622, 'Intro &amp; Setup'!$AF$17:$AF$66, 0)), ""))))</f>
        <v/>
      </c>
      <c r="U622" s="41" t="str">
        <f t="shared" si="136"/>
        <v/>
      </c>
      <c r="W622" s="28" t="str">
        <f t="shared" si="126"/>
        <v/>
      </c>
      <c r="X622" s="36" t="str">
        <f t="shared" si="127"/>
        <v/>
      </c>
      <c r="Y622" s="36"/>
      <c r="Z622" s="36"/>
      <c r="AA622" s="36" t="str">
        <f t="shared" si="128"/>
        <v/>
      </c>
      <c r="AB622" s="36" t="str">
        <f t="shared" si="129"/>
        <v/>
      </c>
      <c r="AC622" s="29" t="str">
        <f t="shared" si="130"/>
        <v/>
      </c>
      <c r="AE622" s="28" t="str">
        <f t="shared" si="131"/>
        <v/>
      </c>
      <c r="AF622" s="36" t="str">
        <f t="shared" si="132"/>
        <v/>
      </c>
      <c r="AG622" s="36"/>
      <c r="AH622" s="36"/>
      <c r="AI622" s="36" t="str">
        <f t="shared" si="133"/>
        <v/>
      </c>
      <c r="AJ622" s="36" t="str">
        <f t="shared" si="134"/>
        <v/>
      </c>
      <c r="AK622" s="29"/>
      <c r="AM622" s="41" t="str">
        <f t="shared" si="137"/>
        <v/>
      </c>
    </row>
    <row r="623" spans="1:39" ht="14.45" customHeight="1" x14ac:dyDescent="0.25">
      <c r="A623" s="13"/>
      <c r="B623" s="84"/>
      <c r="C623" s="85"/>
      <c r="D623" s="86"/>
      <c r="E623" s="86"/>
      <c r="F623" s="87"/>
      <c r="G623" s="87"/>
      <c r="H623" s="88"/>
      <c r="I623" s="13"/>
      <c r="J623" s="17" t="str">
        <f t="shared" si="135"/>
        <v/>
      </c>
      <c r="K623" s="13"/>
      <c r="L623" s="21" t="str">
        <f t="shared" si="124"/>
        <v/>
      </c>
      <c r="M623" s="22" t="str">
        <f t="shared" si="125"/>
        <v/>
      </c>
      <c r="N623" s="13"/>
      <c r="Q623" s="73" t="str">
        <f>IF(NOT($H623=""), $H623, IF($C623="", "", IF(IFERROR(INDEX('Intro &amp; Setup'!$AO$17:$AO$66, MATCH($C623, 'Intro &amp; Setup'!$AF$17:$AF$66, 0)), "")="", $Q$4, IFERROR(INDEX('Intro &amp; Setup'!$AO$17:$AO$66, MATCH($C623, 'Intro &amp; Setup'!$AF$17:$AF$66, 0)), ""))))</f>
        <v/>
      </c>
      <c r="U623" s="41" t="str">
        <f t="shared" si="136"/>
        <v/>
      </c>
      <c r="W623" s="28" t="str">
        <f t="shared" si="126"/>
        <v/>
      </c>
      <c r="X623" s="36" t="str">
        <f t="shared" si="127"/>
        <v/>
      </c>
      <c r="Y623" s="36"/>
      <c r="Z623" s="36"/>
      <c r="AA623" s="36" t="str">
        <f t="shared" si="128"/>
        <v/>
      </c>
      <c r="AB623" s="36" t="str">
        <f t="shared" si="129"/>
        <v/>
      </c>
      <c r="AC623" s="29" t="str">
        <f t="shared" si="130"/>
        <v/>
      </c>
      <c r="AE623" s="28" t="str">
        <f t="shared" si="131"/>
        <v/>
      </c>
      <c r="AF623" s="36" t="str">
        <f t="shared" si="132"/>
        <v/>
      </c>
      <c r="AG623" s="36"/>
      <c r="AH623" s="36"/>
      <c r="AI623" s="36" t="str">
        <f t="shared" si="133"/>
        <v/>
      </c>
      <c r="AJ623" s="36" t="str">
        <f t="shared" si="134"/>
        <v/>
      </c>
      <c r="AK623" s="29"/>
      <c r="AM623" s="41" t="str">
        <f t="shared" si="137"/>
        <v/>
      </c>
    </row>
    <row r="624" spans="1:39" ht="14.45" customHeight="1" x14ac:dyDescent="0.25">
      <c r="A624" s="13"/>
      <c r="B624" s="84"/>
      <c r="C624" s="85"/>
      <c r="D624" s="86"/>
      <c r="E624" s="86"/>
      <c r="F624" s="87"/>
      <c r="G624" s="87"/>
      <c r="H624" s="88"/>
      <c r="I624" s="13"/>
      <c r="J624" s="17" t="str">
        <f t="shared" si="135"/>
        <v/>
      </c>
      <c r="K624" s="13"/>
      <c r="L624" s="21" t="str">
        <f t="shared" si="124"/>
        <v/>
      </c>
      <c r="M624" s="22" t="str">
        <f t="shared" si="125"/>
        <v/>
      </c>
      <c r="N624" s="13"/>
      <c r="Q624" s="73" t="str">
        <f>IF(NOT($H624=""), $H624, IF($C624="", "", IF(IFERROR(INDEX('Intro &amp; Setup'!$AO$17:$AO$66, MATCH($C624, 'Intro &amp; Setup'!$AF$17:$AF$66, 0)), "")="", $Q$4, IFERROR(INDEX('Intro &amp; Setup'!$AO$17:$AO$66, MATCH($C624, 'Intro &amp; Setup'!$AF$17:$AF$66, 0)), ""))))</f>
        <v/>
      </c>
      <c r="U624" s="41" t="str">
        <f t="shared" si="136"/>
        <v/>
      </c>
      <c r="W624" s="28" t="str">
        <f t="shared" si="126"/>
        <v/>
      </c>
      <c r="X624" s="36" t="str">
        <f t="shared" si="127"/>
        <v/>
      </c>
      <c r="Y624" s="36"/>
      <c r="Z624" s="36"/>
      <c r="AA624" s="36" t="str">
        <f t="shared" si="128"/>
        <v/>
      </c>
      <c r="AB624" s="36" t="str">
        <f t="shared" si="129"/>
        <v/>
      </c>
      <c r="AC624" s="29" t="str">
        <f t="shared" si="130"/>
        <v/>
      </c>
      <c r="AE624" s="28" t="str">
        <f t="shared" si="131"/>
        <v/>
      </c>
      <c r="AF624" s="36" t="str">
        <f t="shared" si="132"/>
        <v/>
      </c>
      <c r="AG624" s="36"/>
      <c r="AH624" s="36"/>
      <c r="AI624" s="36" t="str">
        <f t="shared" si="133"/>
        <v/>
      </c>
      <c r="AJ624" s="36" t="str">
        <f t="shared" si="134"/>
        <v/>
      </c>
      <c r="AK624" s="29"/>
      <c r="AM624" s="41" t="str">
        <f t="shared" si="137"/>
        <v/>
      </c>
    </row>
    <row r="625" spans="1:39" ht="14.45" customHeight="1" x14ac:dyDescent="0.25">
      <c r="A625" s="13"/>
      <c r="B625" s="84"/>
      <c r="C625" s="85"/>
      <c r="D625" s="86"/>
      <c r="E625" s="86"/>
      <c r="F625" s="87"/>
      <c r="G625" s="87"/>
      <c r="H625" s="88"/>
      <c r="I625" s="13"/>
      <c r="J625" s="17" t="str">
        <f t="shared" si="135"/>
        <v/>
      </c>
      <c r="K625" s="13"/>
      <c r="L625" s="21" t="str">
        <f t="shared" si="124"/>
        <v/>
      </c>
      <c r="M625" s="22" t="str">
        <f t="shared" si="125"/>
        <v/>
      </c>
      <c r="N625" s="13"/>
      <c r="Q625" s="73" t="str">
        <f>IF(NOT($H625=""), $H625, IF($C625="", "", IF(IFERROR(INDEX('Intro &amp; Setup'!$AO$17:$AO$66, MATCH($C625, 'Intro &amp; Setup'!$AF$17:$AF$66, 0)), "")="", $Q$4, IFERROR(INDEX('Intro &amp; Setup'!$AO$17:$AO$66, MATCH($C625, 'Intro &amp; Setup'!$AF$17:$AF$66, 0)), ""))))</f>
        <v/>
      </c>
      <c r="U625" s="41" t="str">
        <f t="shared" si="136"/>
        <v/>
      </c>
      <c r="W625" s="28" t="str">
        <f t="shared" si="126"/>
        <v/>
      </c>
      <c r="X625" s="36" t="str">
        <f t="shared" si="127"/>
        <v/>
      </c>
      <c r="Y625" s="36"/>
      <c r="Z625" s="36"/>
      <c r="AA625" s="36" t="str">
        <f t="shared" si="128"/>
        <v/>
      </c>
      <c r="AB625" s="36" t="str">
        <f t="shared" si="129"/>
        <v/>
      </c>
      <c r="AC625" s="29" t="str">
        <f t="shared" si="130"/>
        <v/>
      </c>
      <c r="AE625" s="28" t="str">
        <f t="shared" si="131"/>
        <v/>
      </c>
      <c r="AF625" s="36" t="str">
        <f t="shared" si="132"/>
        <v/>
      </c>
      <c r="AG625" s="36"/>
      <c r="AH625" s="36"/>
      <c r="AI625" s="36" t="str">
        <f t="shared" si="133"/>
        <v/>
      </c>
      <c r="AJ625" s="36" t="str">
        <f t="shared" si="134"/>
        <v/>
      </c>
      <c r="AK625" s="29"/>
      <c r="AM625" s="41" t="str">
        <f t="shared" si="137"/>
        <v/>
      </c>
    </row>
    <row r="626" spans="1:39" ht="14.45" customHeight="1" x14ac:dyDescent="0.25">
      <c r="A626" s="13"/>
      <c r="B626" s="84"/>
      <c r="C626" s="85"/>
      <c r="D626" s="86"/>
      <c r="E626" s="86"/>
      <c r="F626" s="87"/>
      <c r="G626" s="87"/>
      <c r="H626" s="88"/>
      <c r="I626" s="13"/>
      <c r="J626" s="17" t="str">
        <f t="shared" si="135"/>
        <v/>
      </c>
      <c r="K626" s="13"/>
      <c r="L626" s="21" t="str">
        <f t="shared" si="124"/>
        <v/>
      </c>
      <c r="M626" s="22" t="str">
        <f t="shared" si="125"/>
        <v/>
      </c>
      <c r="N626" s="13"/>
      <c r="Q626" s="73" t="str">
        <f>IF(NOT($H626=""), $H626, IF($C626="", "", IF(IFERROR(INDEX('Intro &amp; Setup'!$AO$17:$AO$66, MATCH($C626, 'Intro &amp; Setup'!$AF$17:$AF$66, 0)), "")="", $Q$4, IFERROR(INDEX('Intro &amp; Setup'!$AO$17:$AO$66, MATCH($C626, 'Intro &amp; Setup'!$AF$17:$AF$66, 0)), ""))))</f>
        <v/>
      </c>
      <c r="U626" s="41" t="str">
        <f t="shared" si="136"/>
        <v/>
      </c>
      <c r="W626" s="28" t="str">
        <f t="shared" si="126"/>
        <v/>
      </c>
      <c r="X626" s="36" t="str">
        <f t="shared" si="127"/>
        <v/>
      </c>
      <c r="Y626" s="36"/>
      <c r="Z626" s="36"/>
      <c r="AA626" s="36" t="str">
        <f t="shared" si="128"/>
        <v/>
      </c>
      <c r="AB626" s="36" t="str">
        <f t="shared" si="129"/>
        <v/>
      </c>
      <c r="AC626" s="29" t="str">
        <f t="shared" si="130"/>
        <v/>
      </c>
      <c r="AE626" s="28" t="str">
        <f t="shared" si="131"/>
        <v/>
      </c>
      <c r="AF626" s="36" t="str">
        <f t="shared" si="132"/>
        <v/>
      </c>
      <c r="AG626" s="36"/>
      <c r="AH626" s="36"/>
      <c r="AI626" s="36" t="str">
        <f t="shared" si="133"/>
        <v/>
      </c>
      <c r="AJ626" s="36" t="str">
        <f t="shared" si="134"/>
        <v/>
      </c>
      <c r="AK626" s="29"/>
      <c r="AM626" s="41" t="str">
        <f t="shared" si="137"/>
        <v/>
      </c>
    </row>
    <row r="627" spans="1:39" ht="14.45" customHeight="1" x14ac:dyDescent="0.25">
      <c r="A627" s="13"/>
      <c r="B627" s="84"/>
      <c r="C627" s="85"/>
      <c r="D627" s="86"/>
      <c r="E627" s="86"/>
      <c r="F627" s="87"/>
      <c r="G627" s="87"/>
      <c r="H627" s="88"/>
      <c r="I627" s="13"/>
      <c r="J627" s="17" t="str">
        <f t="shared" si="135"/>
        <v/>
      </c>
      <c r="K627" s="13"/>
      <c r="L627" s="21" t="str">
        <f t="shared" si="124"/>
        <v/>
      </c>
      <c r="M627" s="22" t="str">
        <f t="shared" si="125"/>
        <v/>
      </c>
      <c r="N627" s="13"/>
      <c r="Q627" s="73" t="str">
        <f>IF(NOT($H627=""), $H627, IF($C627="", "", IF(IFERROR(INDEX('Intro &amp; Setup'!$AO$17:$AO$66, MATCH($C627, 'Intro &amp; Setup'!$AF$17:$AF$66, 0)), "")="", $Q$4, IFERROR(INDEX('Intro &amp; Setup'!$AO$17:$AO$66, MATCH($C627, 'Intro &amp; Setup'!$AF$17:$AF$66, 0)), ""))))</f>
        <v/>
      </c>
      <c r="U627" s="41" t="str">
        <f t="shared" si="136"/>
        <v/>
      </c>
      <c r="W627" s="28" t="str">
        <f t="shared" si="126"/>
        <v/>
      </c>
      <c r="X627" s="36" t="str">
        <f t="shared" si="127"/>
        <v/>
      </c>
      <c r="Y627" s="36"/>
      <c r="Z627" s="36"/>
      <c r="AA627" s="36" t="str">
        <f t="shared" si="128"/>
        <v/>
      </c>
      <c r="AB627" s="36" t="str">
        <f t="shared" si="129"/>
        <v/>
      </c>
      <c r="AC627" s="29" t="str">
        <f t="shared" si="130"/>
        <v/>
      </c>
      <c r="AE627" s="28" t="str">
        <f t="shared" si="131"/>
        <v/>
      </c>
      <c r="AF627" s="36" t="str">
        <f t="shared" si="132"/>
        <v/>
      </c>
      <c r="AG627" s="36"/>
      <c r="AH627" s="36"/>
      <c r="AI627" s="36" t="str">
        <f t="shared" si="133"/>
        <v/>
      </c>
      <c r="AJ627" s="36" t="str">
        <f t="shared" si="134"/>
        <v/>
      </c>
      <c r="AK627" s="29"/>
      <c r="AM627" s="41" t="str">
        <f t="shared" si="137"/>
        <v/>
      </c>
    </row>
    <row r="628" spans="1:39" ht="14.45" customHeight="1" x14ac:dyDescent="0.25">
      <c r="A628" s="13"/>
      <c r="B628" s="84"/>
      <c r="C628" s="85"/>
      <c r="D628" s="86"/>
      <c r="E628" s="86"/>
      <c r="F628" s="87"/>
      <c r="G628" s="87"/>
      <c r="H628" s="88"/>
      <c r="I628" s="13"/>
      <c r="J628" s="17" t="str">
        <f t="shared" si="135"/>
        <v/>
      </c>
      <c r="K628" s="13"/>
      <c r="L628" s="21" t="str">
        <f t="shared" si="124"/>
        <v/>
      </c>
      <c r="M628" s="22" t="str">
        <f t="shared" si="125"/>
        <v/>
      </c>
      <c r="N628" s="13"/>
      <c r="Q628" s="73" t="str">
        <f>IF(NOT($H628=""), $H628, IF($C628="", "", IF(IFERROR(INDEX('Intro &amp; Setup'!$AO$17:$AO$66, MATCH($C628, 'Intro &amp; Setup'!$AF$17:$AF$66, 0)), "")="", $Q$4, IFERROR(INDEX('Intro &amp; Setup'!$AO$17:$AO$66, MATCH($C628, 'Intro &amp; Setup'!$AF$17:$AF$66, 0)), ""))))</f>
        <v/>
      </c>
      <c r="U628" s="41" t="str">
        <f t="shared" si="136"/>
        <v/>
      </c>
      <c r="W628" s="28" t="str">
        <f t="shared" si="126"/>
        <v/>
      </c>
      <c r="X628" s="36" t="str">
        <f t="shared" si="127"/>
        <v/>
      </c>
      <c r="Y628" s="36"/>
      <c r="Z628" s="36"/>
      <c r="AA628" s="36" t="str">
        <f t="shared" si="128"/>
        <v/>
      </c>
      <c r="AB628" s="36" t="str">
        <f t="shared" si="129"/>
        <v/>
      </c>
      <c r="AC628" s="29" t="str">
        <f t="shared" si="130"/>
        <v/>
      </c>
      <c r="AE628" s="28" t="str">
        <f t="shared" si="131"/>
        <v/>
      </c>
      <c r="AF628" s="36" t="str">
        <f t="shared" si="132"/>
        <v/>
      </c>
      <c r="AG628" s="36"/>
      <c r="AH628" s="36"/>
      <c r="AI628" s="36" t="str">
        <f t="shared" si="133"/>
        <v/>
      </c>
      <c r="AJ628" s="36" t="str">
        <f t="shared" si="134"/>
        <v/>
      </c>
      <c r="AK628" s="29"/>
      <c r="AM628" s="41" t="str">
        <f t="shared" si="137"/>
        <v/>
      </c>
    </row>
    <row r="629" spans="1:39" ht="14.45" customHeight="1" x14ac:dyDescent="0.25">
      <c r="A629" s="13"/>
      <c r="B629" s="84"/>
      <c r="C629" s="85"/>
      <c r="D629" s="86"/>
      <c r="E629" s="86"/>
      <c r="F629" s="87"/>
      <c r="G629" s="87"/>
      <c r="H629" s="88"/>
      <c r="I629" s="13"/>
      <c r="J629" s="17" t="str">
        <f t="shared" si="135"/>
        <v/>
      </c>
      <c r="K629" s="13"/>
      <c r="L629" s="21" t="str">
        <f t="shared" si="124"/>
        <v/>
      </c>
      <c r="M629" s="22" t="str">
        <f t="shared" si="125"/>
        <v/>
      </c>
      <c r="N629" s="13"/>
      <c r="Q629" s="73" t="str">
        <f>IF(NOT($H629=""), $H629, IF($C629="", "", IF(IFERROR(INDEX('Intro &amp; Setup'!$AO$17:$AO$66, MATCH($C629, 'Intro &amp; Setup'!$AF$17:$AF$66, 0)), "")="", $Q$4, IFERROR(INDEX('Intro &amp; Setup'!$AO$17:$AO$66, MATCH($C629, 'Intro &amp; Setup'!$AF$17:$AF$66, 0)), ""))))</f>
        <v/>
      </c>
      <c r="U629" s="41" t="str">
        <f t="shared" si="136"/>
        <v/>
      </c>
      <c r="W629" s="28" t="str">
        <f t="shared" si="126"/>
        <v/>
      </c>
      <c r="X629" s="36" t="str">
        <f t="shared" si="127"/>
        <v/>
      </c>
      <c r="Y629" s="36"/>
      <c r="Z629" s="36"/>
      <c r="AA629" s="36" t="str">
        <f t="shared" si="128"/>
        <v/>
      </c>
      <c r="AB629" s="36" t="str">
        <f t="shared" si="129"/>
        <v/>
      </c>
      <c r="AC629" s="29" t="str">
        <f t="shared" si="130"/>
        <v/>
      </c>
      <c r="AE629" s="28" t="str">
        <f t="shared" si="131"/>
        <v/>
      </c>
      <c r="AF629" s="36" t="str">
        <f t="shared" si="132"/>
        <v/>
      </c>
      <c r="AG629" s="36"/>
      <c r="AH629" s="36"/>
      <c r="AI629" s="36" t="str">
        <f t="shared" si="133"/>
        <v/>
      </c>
      <c r="AJ629" s="36" t="str">
        <f t="shared" si="134"/>
        <v/>
      </c>
      <c r="AK629" s="29"/>
      <c r="AM629" s="41" t="str">
        <f t="shared" si="137"/>
        <v/>
      </c>
    </row>
    <row r="630" spans="1:39" ht="14.45" customHeight="1" x14ac:dyDescent="0.25">
      <c r="A630" s="13"/>
      <c r="B630" s="84"/>
      <c r="C630" s="85"/>
      <c r="D630" s="86"/>
      <c r="E630" s="86"/>
      <c r="F630" s="87"/>
      <c r="G630" s="87"/>
      <c r="H630" s="88"/>
      <c r="I630" s="13"/>
      <c r="J630" s="17" t="str">
        <f t="shared" si="135"/>
        <v/>
      </c>
      <c r="K630" s="13"/>
      <c r="L630" s="21" t="str">
        <f t="shared" si="124"/>
        <v/>
      </c>
      <c r="M630" s="22" t="str">
        <f t="shared" si="125"/>
        <v/>
      </c>
      <c r="N630" s="13"/>
      <c r="Q630" s="73" t="str">
        <f>IF(NOT($H630=""), $H630, IF($C630="", "", IF(IFERROR(INDEX('Intro &amp; Setup'!$AO$17:$AO$66, MATCH($C630, 'Intro &amp; Setup'!$AF$17:$AF$66, 0)), "")="", $Q$4, IFERROR(INDEX('Intro &amp; Setup'!$AO$17:$AO$66, MATCH($C630, 'Intro &amp; Setup'!$AF$17:$AF$66, 0)), ""))))</f>
        <v/>
      </c>
      <c r="U630" s="41" t="str">
        <f t="shared" si="136"/>
        <v/>
      </c>
      <c r="W630" s="28" t="str">
        <f t="shared" si="126"/>
        <v/>
      </c>
      <c r="X630" s="36" t="str">
        <f t="shared" si="127"/>
        <v/>
      </c>
      <c r="Y630" s="36"/>
      <c r="Z630" s="36"/>
      <c r="AA630" s="36" t="str">
        <f t="shared" si="128"/>
        <v/>
      </c>
      <c r="AB630" s="36" t="str">
        <f t="shared" si="129"/>
        <v/>
      </c>
      <c r="AC630" s="29" t="str">
        <f t="shared" si="130"/>
        <v/>
      </c>
      <c r="AE630" s="28" t="str">
        <f t="shared" si="131"/>
        <v/>
      </c>
      <c r="AF630" s="36" t="str">
        <f t="shared" si="132"/>
        <v/>
      </c>
      <c r="AG630" s="36"/>
      <c r="AH630" s="36"/>
      <c r="AI630" s="36" t="str">
        <f t="shared" si="133"/>
        <v/>
      </c>
      <c r="AJ630" s="36" t="str">
        <f t="shared" si="134"/>
        <v/>
      </c>
      <c r="AK630" s="29"/>
      <c r="AM630" s="41" t="str">
        <f t="shared" si="137"/>
        <v/>
      </c>
    </row>
    <row r="631" spans="1:39" ht="14.45" customHeight="1" x14ac:dyDescent="0.25">
      <c r="A631" s="13"/>
      <c r="B631" s="84"/>
      <c r="C631" s="85"/>
      <c r="D631" s="86"/>
      <c r="E631" s="86"/>
      <c r="F631" s="87"/>
      <c r="G631" s="87"/>
      <c r="H631" s="88"/>
      <c r="I631" s="13"/>
      <c r="J631" s="17" t="str">
        <f t="shared" si="135"/>
        <v/>
      </c>
      <c r="K631" s="13"/>
      <c r="L631" s="21" t="str">
        <f t="shared" si="124"/>
        <v/>
      </c>
      <c r="M631" s="22" t="str">
        <f t="shared" si="125"/>
        <v/>
      </c>
      <c r="N631" s="13"/>
      <c r="Q631" s="73" t="str">
        <f>IF(NOT($H631=""), $H631, IF($C631="", "", IF(IFERROR(INDEX('Intro &amp; Setup'!$AO$17:$AO$66, MATCH($C631, 'Intro &amp; Setup'!$AF$17:$AF$66, 0)), "")="", $Q$4, IFERROR(INDEX('Intro &amp; Setup'!$AO$17:$AO$66, MATCH($C631, 'Intro &amp; Setup'!$AF$17:$AF$66, 0)), ""))))</f>
        <v/>
      </c>
      <c r="U631" s="41" t="str">
        <f t="shared" si="136"/>
        <v/>
      </c>
      <c r="W631" s="28" t="str">
        <f t="shared" si="126"/>
        <v/>
      </c>
      <c r="X631" s="36" t="str">
        <f t="shared" si="127"/>
        <v/>
      </c>
      <c r="Y631" s="36"/>
      <c r="Z631" s="36"/>
      <c r="AA631" s="36" t="str">
        <f t="shared" si="128"/>
        <v/>
      </c>
      <c r="AB631" s="36" t="str">
        <f t="shared" si="129"/>
        <v/>
      </c>
      <c r="AC631" s="29" t="str">
        <f t="shared" si="130"/>
        <v/>
      </c>
      <c r="AE631" s="28" t="str">
        <f t="shared" si="131"/>
        <v/>
      </c>
      <c r="AF631" s="36" t="str">
        <f t="shared" si="132"/>
        <v/>
      </c>
      <c r="AG631" s="36"/>
      <c r="AH631" s="36"/>
      <c r="AI631" s="36" t="str">
        <f t="shared" si="133"/>
        <v/>
      </c>
      <c r="AJ631" s="36" t="str">
        <f t="shared" si="134"/>
        <v/>
      </c>
      <c r="AK631" s="29"/>
      <c r="AM631" s="41" t="str">
        <f t="shared" si="137"/>
        <v/>
      </c>
    </row>
    <row r="632" spans="1:39" ht="14.45" customHeight="1" x14ac:dyDescent="0.25">
      <c r="A632" s="13"/>
      <c r="B632" s="84"/>
      <c r="C632" s="85"/>
      <c r="D632" s="86"/>
      <c r="E632" s="86"/>
      <c r="F632" s="87"/>
      <c r="G632" s="87"/>
      <c r="H632" s="88"/>
      <c r="I632" s="13"/>
      <c r="J632" s="17" t="str">
        <f t="shared" si="135"/>
        <v/>
      </c>
      <c r="K632" s="13"/>
      <c r="L632" s="21" t="str">
        <f t="shared" si="124"/>
        <v/>
      </c>
      <c r="M632" s="22" t="str">
        <f t="shared" si="125"/>
        <v/>
      </c>
      <c r="N632" s="13"/>
      <c r="Q632" s="73" t="str">
        <f>IF(NOT($H632=""), $H632, IF($C632="", "", IF(IFERROR(INDEX('Intro &amp; Setup'!$AO$17:$AO$66, MATCH($C632, 'Intro &amp; Setup'!$AF$17:$AF$66, 0)), "")="", $Q$4, IFERROR(INDEX('Intro &amp; Setup'!$AO$17:$AO$66, MATCH($C632, 'Intro &amp; Setup'!$AF$17:$AF$66, 0)), ""))))</f>
        <v/>
      </c>
      <c r="U632" s="41" t="str">
        <f t="shared" si="136"/>
        <v/>
      </c>
      <c r="W632" s="28" t="str">
        <f t="shared" si="126"/>
        <v/>
      </c>
      <c r="X632" s="36" t="str">
        <f t="shared" si="127"/>
        <v/>
      </c>
      <c r="Y632" s="36"/>
      <c r="Z632" s="36"/>
      <c r="AA632" s="36" t="str">
        <f t="shared" si="128"/>
        <v/>
      </c>
      <c r="AB632" s="36" t="str">
        <f t="shared" si="129"/>
        <v/>
      </c>
      <c r="AC632" s="29" t="str">
        <f t="shared" si="130"/>
        <v/>
      </c>
      <c r="AE632" s="28" t="str">
        <f t="shared" si="131"/>
        <v/>
      </c>
      <c r="AF632" s="36" t="str">
        <f t="shared" si="132"/>
        <v/>
      </c>
      <c r="AG632" s="36"/>
      <c r="AH632" s="36"/>
      <c r="AI632" s="36" t="str">
        <f t="shared" si="133"/>
        <v/>
      </c>
      <c r="AJ632" s="36" t="str">
        <f t="shared" si="134"/>
        <v/>
      </c>
      <c r="AK632" s="29"/>
      <c r="AM632" s="41" t="str">
        <f t="shared" si="137"/>
        <v/>
      </c>
    </row>
    <row r="633" spans="1:39" ht="14.45" customHeight="1" x14ac:dyDescent="0.25">
      <c r="A633" s="13"/>
      <c r="B633" s="84"/>
      <c r="C633" s="85"/>
      <c r="D633" s="86"/>
      <c r="E633" s="86"/>
      <c r="F633" s="87"/>
      <c r="G633" s="87"/>
      <c r="H633" s="88"/>
      <c r="I633" s="13"/>
      <c r="J633" s="17" t="str">
        <f t="shared" si="135"/>
        <v/>
      </c>
      <c r="K633" s="13"/>
      <c r="L633" s="21" t="str">
        <f t="shared" si="124"/>
        <v/>
      </c>
      <c r="M633" s="22" t="str">
        <f t="shared" si="125"/>
        <v/>
      </c>
      <c r="N633" s="13"/>
      <c r="Q633" s="73" t="str">
        <f>IF(NOT($H633=""), $H633, IF($C633="", "", IF(IFERROR(INDEX('Intro &amp; Setup'!$AO$17:$AO$66, MATCH($C633, 'Intro &amp; Setup'!$AF$17:$AF$66, 0)), "")="", $Q$4, IFERROR(INDEX('Intro &amp; Setup'!$AO$17:$AO$66, MATCH($C633, 'Intro &amp; Setup'!$AF$17:$AF$66, 0)), ""))))</f>
        <v/>
      </c>
      <c r="U633" s="41" t="str">
        <f t="shared" si="136"/>
        <v/>
      </c>
      <c r="W633" s="28" t="str">
        <f t="shared" si="126"/>
        <v/>
      </c>
      <c r="X633" s="36" t="str">
        <f t="shared" si="127"/>
        <v/>
      </c>
      <c r="Y633" s="36"/>
      <c r="Z633" s="36"/>
      <c r="AA633" s="36" t="str">
        <f t="shared" si="128"/>
        <v/>
      </c>
      <c r="AB633" s="36" t="str">
        <f t="shared" si="129"/>
        <v/>
      </c>
      <c r="AC633" s="29" t="str">
        <f t="shared" si="130"/>
        <v/>
      </c>
      <c r="AE633" s="28" t="str">
        <f t="shared" si="131"/>
        <v/>
      </c>
      <c r="AF633" s="36" t="str">
        <f t="shared" si="132"/>
        <v/>
      </c>
      <c r="AG633" s="36"/>
      <c r="AH633" s="36"/>
      <c r="AI633" s="36" t="str">
        <f t="shared" si="133"/>
        <v/>
      </c>
      <c r="AJ633" s="36" t="str">
        <f t="shared" si="134"/>
        <v/>
      </c>
      <c r="AK633" s="29"/>
      <c r="AM633" s="41" t="str">
        <f t="shared" si="137"/>
        <v/>
      </c>
    </row>
    <row r="634" spans="1:39" ht="14.45" customHeight="1" x14ac:dyDescent="0.25">
      <c r="A634" s="13"/>
      <c r="B634" s="84"/>
      <c r="C634" s="85"/>
      <c r="D634" s="86"/>
      <c r="E634" s="86"/>
      <c r="F634" s="87"/>
      <c r="G634" s="87"/>
      <c r="H634" s="88"/>
      <c r="I634" s="13"/>
      <c r="J634" s="17" t="str">
        <f t="shared" si="135"/>
        <v/>
      </c>
      <c r="K634" s="13"/>
      <c r="L634" s="21" t="str">
        <f t="shared" si="124"/>
        <v/>
      </c>
      <c r="M634" s="22" t="str">
        <f t="shared" si="125"/>
        <v/>
      </c>
      <c r="N634" s="13"/>
      <c r="Q634" s="73" t="str">
        <f>IF(NOT($H634=""), $H634, IF($C634="", "", IF(IFERROR(INDEX('Intro &amp; Setup'!$AO$17:$AO$66, MATCH($C634, 'Intro &amp; Setup'!$AF$17:$AF$66, 0)), "")="", $Q$4, IFERROR(INDEX('Intro &amp; Setup'!$AO$17:$AO$66, MATCH($C634, 'Intro &amp; Setup'!$AF$17:$AF$66, 0)), ""))))</f>
        <v/>
      </c>
      <c r="U634" s="41" t="str">
        <f t="shared" si="136"/>
        <v/>
      </c>
      <c r="W634" s="28" t="str">
        <f t="shared" si="126"/>
        <v/>
      </c>
      <c r="X634" s="36" t="str">
        <f t="shared" si="127"/>
        <v/>
      </c>
      <c r="Y634" s="36"/>
      <c r="Z634" s="36"/>
      <c r="AA634" s="36" t="str">
        <f t="shared" si="128"/>
        <v/>
      </c>
      <c r="AB634" s="36" t="str">
        <f t="shared" si="129"/>
        <v/>
      </c>
      <c r="AC634" s="29" t="str">
        <f t="shared" si="130"/>
        <v/>
      </c>
      <c r="AE634" s="28" t="str">
        <f t="shared" si="131"/>
        <v/>
      </c>
      <c r="AF634" s="36" t="str">
        <f t="shared" si="132"/>
        <v/>
      </c>
      <c r="AG634" s="36"/>
      <c r="AH634" s="36"/>
      <c r="AI634" s="36" t="str">
        <f t="shared" si="133"/>
        <v/>
      </c>
      <c r="AJ634" s="36" t="str">
        <f t="shared" si="134"/>
        <v/>
      </c>
      <c r="AK634" s="29"/>
      <c r="AM634" s="41" t="str">
        <f t="shared" si="137"/>
        <v/>
      </c>
    </row>
    <row r="635" spans="1:39" ht="14.45" customHeight="1" x14ac:dyDescent="0.25">
      <c r="A635" s="13"/>
      <c r="B635" s="84"/>
      <c r="C635" s="85"/>
      <c r="D635" s="86"/>
      <c r="E635" s="86"/>
      <c r="F635" s="87"/>
      <c r="G635" s="87"/>
      <c r="H635" s="88"/>
      <c r="I635" s="13"/>
      <c r="J635" s="17" t="str">
        <f t="shared" si="135"/>
        <v/>
      </c>
      <c r="K635" s="13"/>
      <c r="L635" s="21" t="str">
        <f t="shared" si="124"/>
        <v/>
      </c>
      <c r="M635" s="22" t="str">
        <f t="shared" si="125"/>
        <v/>
      </c>
      <c r="N635" s="13"/>
      <c r="Q635" s="73" t="str">
        <f>IF(NOT($H635=""), $H635, IF($C635="", "", IF(IFERROR(INDEX('Intro &amp; Setup'!$AO$17:$AO$66, MATCH($C635, 'Intro &amp; Setup'!$AF$17:$AF$66, 0)), "")="", $Q$4, IFERROR(INDEX('Intro &amp; Setup'!$AO$17:$AO$66, MATCH($C635, 'Intro &amp; Setup'!$AF$17:$AF$66, 0)), ""))))</f>
        <v/>
      </c>
      <c r="U635" s="41" t="str">
        <f t="shared" si="136"/>
        <v/>
      </c>
      <c r="W635" s="28" t="str">
        <f t="shared" si="126"/>
        <v/>
      </c>
      <c r="X635" s="36" t="str">
        <f t="shared" si="127"/>
        <v/>
      </c>
      <c r="Y635" s="36"/>
      <c r="Z635" s="36"/>
      <c r="AA635" s="36" t="str">
        <f t="shared" si="128"/>
        <v/>
      </c>
      <c r="AB635" s="36" t="str">
        <f t="shared" si="129"/>
        <v/>
      </c>
      <c r="AC635" s="29" t="str">
        <f t="shared" si="130"/>
        <v/>
      </c>
      <c r="AE635" s="28" t="str">
        <f t="shared" si="131"/>
        <v/>
      </c>
      <c r="AF635" s="36" t="str">
        <f t="shared" si="132"/>
        <v/>
      </c>
      <c r="AG635" s="36"/>
      <c r="AH635" s="36"/>
      <c r="AI635" s="36" t="str">
        <f t="shared" si="133"/>
        <v/>
      </c>
      <c r="AJ635" s="36" t="str">
        <f t="shared" si="134"/>
        <v/>
      </c>
      <c r="AK635" s="29"/>
      <c r="AM635" s="41" t="str">
        <f t="shared" si="137"/>
        <v/>
      </c>
    </row>
    <row r="636" spans="1:39" ht="14.45" customHeight="1" x14ac:dyDescent="0.25">
      <c r="A636" s="13"/>
      <c r="B636" s="84"/>
      <c r="C636" s="85"/>
      <c r="D636" s="86"/>
      <c r="E636" s="86"/>
      <c r="F636" s="87"/>
      <c r="G636" s="87"/>
      <c r="H636" s="88"/>
      <c r="I636" s="13"/>
      <c r="J636" s="17" t="str">
        <f t="shared" si="135"/>
        <v/>
      </c>
      <c r="K636" s="13"/>
      <c r="L636" s="21" t="str">
        <f t="shared" si="124"/>
        <v/>
      </c>
      <c r="M636" s="22" t="str">
        <f t="shared" si="125"/>
        <v/>
      </c>
      <c r="N636" s="13"/>
      <c r="Q636" s="73" t="str">
        <f>IF(NOT($H636=""), $H636, IF($C636="", "", IF(IFERROR(INDEX('Intro &amp; Setup'!$AO$17:$AO$66, MATCH($C636, 'Intro &amp; Setup'!$AF$17:$AF$66, 0)), "")="", $Q$4, IFERROR(INDEX('Intro &amp; Setup'!$AO$17:$AO$66, MATCH($C636, 'Intro &amp; Setup'!$AF$17:$AF$66, 0)), ""))))</f>
        <v/>
      </c>
      <c r="U636" s="41" t="str">
        <f t="shared" si="136"/>
        <v/>
      </c>
      <c r="W636" s="28" t="str">
        <f t="shared" si="126"/>
        <v/>
      </c>
      <c r="X636" s="36" t="str">
        <f t="shared" si="127"/>
        <v/>
      </c>
      <c r="Y636" s="36"/>
      <c r="Z636" s="36"/>
      <c r="AA636" s="36" t="str">
        <f t="shared" si="128"/>
        <v/>
      </c>
      <c r="AB636" s="36" t="str">
        <f t="shared" si="129"/>
        <v/>
      </c>
      <c r="AC636" s="29" t="str">
        <f t="shared" si="130"/>
        <v/>
      </c>
      <c r="AE636" s="28" t="str">
        <f t="shared" si="131"/>
        <v/>
      </c>
      <c r="AF636" s="36" t="str">
        <f t="shared" si="132"/>
        <v/>
      </c>
      <c r="AG636" s="36"/>
      <c r="AH636" s="36"/>
      <c r="AI636" s="36" t="str">
        <f t="shared" si="133"/>
        <v/>
      </c>
      <c r="AJ636" s="36" t="str">
        <f t="shared" si="134"/>
        <v/>
      </c>
      <c r="AK636" s="29"/>
      <c r="AM636" s="41" t="str">
        <f t="shared" si="137"/>
        <v/>
      </c>
    </row>
    <row r="637" spans="1:39" ht="14.45" customHeight="1" x14ac:dyDescent="0.25">
      <c r="A637" s="13"/>
      <c r="B637" s="84"/>
      <c r="C637" s="85"/>
      <c r="D637" s="86"/>
      <c r="E637" s="86"/>
      <c r="F637" s="87"/>
      <c r="G637" s="87"/>
      <c r="H637" s="88"/>
      <c r="I637" s="13"/>
      <c r="J637" s="17" t="str">
        <f t="shared" si="135"/>
        <v/>
      </c>
      <c r="K637" s="13"/>
      <c r="L637" s="21" t="str">
        <f t="shared" si="124"/>
        <v/>
      </c>
      <c r="M637" s="22" t="str">
        <f t="shared" si="125"/>
        <v/>
      </c>
      <c r="N637" s="13"/>
      <c r="Q637" s="73" t="str">
        <f>IF(NOT($H637=""), $H637, IF($C637="", "", IF(IFERROR(INDEX('Intro &amp; Setup'!$AO$17:$AO$66, MATCH($C637, 'Intro &amp; Setup'!$AF$17:$AF$66, 0)), "")="", $Q$4, IFERROR(INDEX('Intro &amp; Setup'!$AO$17:$AO$66, MATCH($C637, 'Intro &amp; Setup'!$AF$17:$AF$66, 0)), ""))))</f>
        <v/>
      </c>
      <c r="U637" s="41" t="str">
        <f t="shared" si="136"/>
        <v/>
      </c>
      <c r="W637" s="28" t="str">
        <f t="shared" si="126"/>
        <v/>
      </c>
      <c r="X637" s="36" t="str">
        <f t="shared" si="127"/>
        <v/>
      </c>
      <c r="Y637" s="36"/>
      <c r="Z637" s="36"/>
      <c r="AA637" s="36" t="str">
        <f t="shared" si="128"/>
        <v/>
      </c>
      <c r="AB637" s="36" t="str">
        <f t="shared" si="129"/>
        <v/>
      </c>
      <c r="AC637" s="29" t="str">
        <f t="shared" si="130"/>
        <v/>
      </c>
      <c r="AE637" s="28" t="str">
        <f t="shared" si="131"/>
        <v/>
      </c>
      <c r="AF637" s="36" t="str">
        <f t="shared" si="132"/>
        <v/>
      </c>
      <c r="AG637" s="36"/>
      <c r="AH637" s="36"/>
      <c r="AI637" s="36" t="str">
        <f t="shared" si="133"/>
        <v/>
      </c>
      <c r="AJ637" s="36" t="str">
        <f t="shared" si="134"/>
        <v/>
      </c>
      <c r="AK637" s="29"/>
      <c r="AM637" s="41" t="str">
        <f t="shared" si="137"/>
        <v/>
      </c>
    </row>
    <row r="638" spans="1:39" ht="14.45" customHeight="1" x14ac:dyDescent="0.25">
      <c r="A638" s="13"/>
      <c r="B638" s="84"/>
      <c r="C638" s="85"/>
      <c r="D638" s="86"/>
      <c r="E638" s="86"/>
      <c r="F638" s="87"/>
      <c r="G638" s="87"/>
      <c r="H638" s="88"/>
      <c r="I638" s="13"/>
      <c r="J638" s="17" t="str">
        <f t="shared" si="135"/>
        <v/>
      </c>
      <c r="K638" s="13"/>
      <c r="L638" s="21" t="str">
        <f t="shared" si="124"/>
        <v/>
      </c>
      <c r="M638" s="22" t="str">
        <f t="shared" si="125"/>
        <v/>
      </c>
      <c r="N638" s="13"/>
      <c r="Q638" s="73" t="str">
        <f>IF(NOT($H638=""), $H638, IF($C638="", "", IF(IFERROR(INDEX('Intro &amp; Setup'!$AO$17:$AO$66, MATCH($C638, 'Intro &amp; Setup'!$AF$17:$AF$66, 0)), "")="", $Q$4, IFERROR(INDEX('Intro &amp; Setup'!$AO$17:$AO$66, MATCH($C638, 'Intro &amp; Setup'!$AF$17:$AF$66, 0)), ""))))</f>
        <v/>
      </c>
      <c r="U638" s="41" t="str">
        <f t="shared" si="136"/>
        <v/>
      </c>
      <c r="W638" s="28" t="str">
        <f t="shared" si="126"/>
        <v/>
      </c>
      <c r="X638" s="36" t="str">
        <f t="shared" si="127"/>
        <v/>
      </c>
      <c r="Y638" s="36"/>
      <c r="Z638" s="36"/>
      <c r="AA638" s="36" t="str">
        <f t="shared" si="128"/>
        <v/>
      </c>
      <c r="AB638" s="36" t="str">
        <f t="shared" si="129"/>
        <v/>
      </c>
      <c r="AC638" s="29" t="str">
        <f t="shared" si="130"/>
        <v/>
      </c>
      <c r="AE638" s="28" t="str">
        <f t="shared" si="131"/>
        <v/>
      </c>
      <c r="AF638" s="36" t="str">
        <f t="shared" si="132"/>
        <v/>
      </c>
      <c r="AG638" s="36"/>
      <c r="AH638" s="36"/>
      <c r="AI638" s="36" t="str">
        <f t="shared" si="133"/>
        <v/>
      </c>
      <c r="AJ638" s="36" t="str">
        <f t="shared" si="134"/>
        <v/>
      </c>
      <c r="AK638" s="29"/>
      <c r="AM638" s="41" t="str">
        <f t="shared" si="137"/>
        <v/>
      </c>
    </row>
    <row r="639" spans="1:39" ht="14.45" customHeight="1" x14ac:dyDescent="0.25">
      <c r="A639" s="13"/>
      <c r="B639" s="84"/>
      <c r="C639" s="85"/>
      <c r="D639" s="86"/>
      <c r="E639" s="86"/>
      <c r="F639" s="87"/>
      <c r="G639" s="87"/>
      <c r="H639" s="88"/>
      <c r="I639" s="13"/>
      <c r="J639" s="17" t="str">
        <f t="shared" si="135"/>
        <v/>
      </c>
      <c r="K639" s="13"/>
      <c r="L639" s="21" t="str">
        <f t="shared" si="124"/>
        <v/>
      </c>
      <c r="M639" s="22" t="str">
        <f t="shared" si="125"/>
        <v/>
      </c>
      <c r="N639" s="13"/>
      <c r="Q639" s="73" t="str">
        <f>IF(NOT($H639=""), $H639, IF($C639="", "", IF(IFERROR(INDEX('Intro &amp; Setup'!$AO$17:$AO$66, MATCH($C639, 'Intro &amp; Setup'!$AF$17:$AF$66, 0)), "")="", $Q$4, IFERROR(INDEX('Intro &amp; Setup'!$AO$17:$AO$66, MATCH($C639, 'Intro &amp; Setup'!$AF$17:$AF$66, 0)), ""))))</f>
        <v/>
      </c>
      <c r="U639" s="41" t="str">
        <f t="shared" si="136"/>
        <v/>
      </c>
      <c r="W639" s="28" t="str">
        <f t="shared" si="126"/>
        <v/>
      </c>
      <c r="X639" s="36" t="str">
        <f t="shared" si="127"/>
        <v/>
      </c>
      <c r="Y639" s="36"/>
      <c r="Z639" s="36"/>
      <c r="AA639" s="36" t="str">
        <f t="shared" si="128"/>
        <v/>
      </c>
      <c r="AB639" s="36" t="str">
        <f t="shared" si="129"/>
        <v/>
      </c>
      <c r="AC639" s="29" t="str">
        <f t="shared" si="130"/>
        <v/>
      </c>
      <c r="AE639" s="28" t="str">
        <f t="shared" si="131"/>
        <v/>
      </c>
      <c r="AF639" s="36" t="str">
        <f t="shared" si="132"/>
        <v/>
      </c>
      <c r="AG639" s="36"/>
      <c r="AH639" s="36"/>
      <c r="AI639" s="36" t="str">
        <f t="shared" si="133"/>
        <v/>
      </c>
      <c r="AJ639" s="36" t="str">
        <f t="shared" si="134"/>
        <v/>
      </c>
      <c r="AK639" s="29"/>
      <c r="AM639" s="41" t="str">
        <f t="shared" si="137"/>
        <v/>
      </c>
    </row>
    <row r="640" spans="1:39" ht="14.45" customHeight="1" x14ac:dyDescent="0.25">
      <c r="A640" s="13"/>
      <c r="B640" s="84"/>
      <c r="C640" s="85"/>
      <c r="D640" s="86"/>
      <c r="E640" s="86"/>
      <c r="F640" s="87"/>
      <c r="G640" s="87"/>
      <c r="H640" s="88"/>
      <c r="I640" s="13"/>
      <c r="J640" s="17" t="str">
        <f t="shared" si="135"/>
        <v/>
      </c>
      <c r="K640" s="13"/>
      <c r="L640" s="21" t="str">
        <f t="shared" si="124"/>
        <v/>
      </c>
      <c r="M640" s="22" t="str">
        <f t="shared" si="125"/>
        <v/>
      </c>
      <c r="N640" s="13"/>
      <c r="Q640" s="73" t="str">
        <f>IF(NOT($H640=""), $H640, IF($C640="", "", IF(IFERROR(INDEX('Intro &amp; Setup'!$AO$17:$AO$66, MATCH($C640, 'Intro &amp; Setup'!$AF$17:$AF$66, 0)), "")="", $Q$4, IFERROR(INDEX('Intro &amp; Setup'!$AO$17:$AO$66, MATCH($C640, 'Intro &amp; Setup'!$AF$17:$AF$66, 0)), ""))))</f>
        <v/>
      </c>
      <c r="U640" s="41" t="str">
        <f t="shared" si="136"/>
        <v/>
      </c>
      <c r="W640" s="28" t="str">
        <f t="shared" si="126"/>
        <v/>
      </c>
      <c r="X640" s="36" t="str">
        <f t="shared" si="127"/>
        <v/>
      </c>
      <c r="Y640" s="36"/>
      <c r="Z640" s="36"/>
      <c r="AA640" s="36" t="str">
        <f t="shared" si="128"/>
        <v/>
      </c>
      <c r="AB640" s="36" t="str">
        <f t="shared" si="129"/>
        <v/>
      </c>
      <c r="AC640" s="29" t="str">
        <f t="shared" si="130"/>
        <v/>
      </c>
      <c r="AE640" s="28" t="str">
        <f t="shared" si="131"/>
        <v/>
      </c>
      <c r="AF640" s="36" t="str">
        <f t="shared" si="132"/>
        <v/>
      </c>
      <c r="AG640" s="36"/>
      <c r="AH640" s="36"/>
      <c r="AI640" s="36" t="str">
        <f t="shared" si="133"/>
        <v/>
      </c>
      <c r="AJ640" s="36" t="str">
        <f t="shared" si="134"/>
        <v/>
      </c>
      <c r="AK640" s="29"/>
      <c r="AM640" s="41" t="str">
        <f t="shared" si="137"/>
        <v/>
      </c>
    </row>
    <row r="641" spans="1:39" ht="14.45" customHeight="1" x14ac:dyDescent="0.25">
      <c r="A641" s="13"/>
      <c r="B641" s="84"/>
      <c r="C641" s="85"/>
      <c r="D641" s="86"/>
      <c r="E641" s="86"/>
      <c r="F641" s="87"/>
      <c r="G641" s="87"/>
      <c r="H641" s="88"/>
      <c r="I641" s="13"/>
      <c r="J641" s="17" t="str">
        <f t="shared" si="135"/>
        <v/>
      </c>
      <c r="K641" s="13"/>
      <c r="L641" s="21" t="str">
        <f t="shared" si="124"/>
        <v/>
      </c>
      <c r="M641" s="22" t="str">
        <f t="shared" si="125"/>
        <v/>
      </c>
      <c r="N641" s="13"/>
      <c r="Q641" s="73" t="str">
        <f>IF(NOT($H641=""), $H641, IF($C641="", "", IF(IFERROR(INDEX('Intro &amp; Setup'!$AO$17:$AO$66, MATCH($C641, 'Intro &amp; Setup'!$AF$17:$AF$66, 0)), "")="", $Q$4, IFERROR(INDEX('Intro &amp; Setup'!$AO$17:$AO$66, MATCH($C641, 'Intro &amp; Setup'!$AF$17:$AF$66, 0)), ""))))</f>
        <v/>
      </c>
      <c r="U641" s="41" t="str">
        <f t="shared" si="136"/>
        <v/>
      </c>
      <c r="W641" s="28" t="str">
        <f t="shared" si="126"/>
        <v/>
      </c>
      <c r="X641" s="36" t="str">
        <f t="shared" si="127"/>
        <v/>
      </c>
      <c r="Y641" s="36"/>
      <c r="Z641" s="36"/>
      <c r="AA641" s="36" t="str">
        <f t="shared" si="128"/>
        <v/>
      </c>
      <c r="AB641" s="36" t="str">
        <f t="shared" si="129"/>
        <v/>
      </c>
      <c r="AC641" s="29" t="str">
        <f t="shared" si="130"/>
        <v/>
      </c>
      <c r="AE641" s="28" t="str">
        <f t="shared" si="131"/>
        <v/>
      </c>
      <c r="AF641" s="36" t="str">
        <f t="shared" si="132"/>
        <v/>
      </c>
      <c r="AG641" s="36"/>
      <c r="AH641" s="36"/>
      <c r="AI641" s="36" t="str">
        <f t="shared" si="133"/>
        <v/>
      </c>
      <c r="AJ641" s="36" t="str">
        <f t="shared" si="134"/>
        <v/>
      </c>
      <c r="AK641" s="29"/>
      <c r="AM641" s="41" t="str">
        <f t="shared" si="137"/>
        <v/>
      </c>
    </row>
    <row r="642" spans="1:39" ht="14.45" customHeight="1" x14ac:dyDescent="0.25">
      <c r="A642" s="13"/>
      <c r="B642" s="84"/>
      <c r="C642" s="85"/>
      <c r="D642" s="86"/>
      <c r="E642" s="86"/>
      <c r="F642" s="87"/>
      <c r="G642" s="87"/>
      <c r="H642" s="88"/>
      <c r="I642" s="13"/>
      <c r="J642" s="17" t="str">
        <f t="shared" si="135"/>
        <v/>
      </c>
      <c r="K642" s="13"/>
      <c r="L642" s="21" t="str">
        <f t="shared" si="124"/>
        <v/>
      </c>
      <c r="M642" s="22" t="str">
        <f t="shared" si="125"/>
        <v/>
      </c>
      <c r="N642" s="13"/>
      <c r="Q642" s="73" t="str">
        <f>IF(NOT($H642=""), $H642, IF($C642="", "", IF(IFERROR(INDEX('Intro &amp; Setup'!$AO$17:$AO$66, MATCH($C642, 'Intro &amp; Setup'!$AF$17:$AF$66, 0)), "")="", $Q$4, IFERROR(INDEX('Intro &amp; Setup'!$AO$17:$AO$66, MATCH($C642, 'Intro &amp; Setup'!$AF$17:$AF$66, 0)), ""))))</f>
        <v/>
      </c>
      <c r="U642" s="41" t="str">
        <f t="shared" si="136"/>
        <v/>
      </c>
      <c r="W642" s="28" t="str">
        <f t="shared" si="126"/>
        <v/>
      </c>
      <c r="X642" s="36" t="str">
        <f t="shared" si="127"/>
        <v/>
      </c>
      <c r="Y642" s="36"/>
      <c r="Z642" s="36"/>
      <c r="AA642" s="36" t="str">
        <f t="shared" si="128"/>
        <v/>
      </c>
      <c r="AB642" s="36" t="str">
        <f t="shared" si="129"/>
        <v/>
      </c>
      <c r="AC642" s="29" t="str">
        <f t="shared" si="130"/>
        <v/>
      </c>
      <c r="AE642" s="28" t="str">
        <f t="shared" si="131"/>
        <v/>
      </c>
      <c r="AF642" s="36" t="str">
        <f t="shared" si="132"/>
        <v/>
      </c>
      <c r="AG642" s="36"/>
      <c r="AH642" s="36"/>
      <c r="AI642" s="36" t="str">
        <f t="shared" si="133"/>
        <v/>
      </c>
      <c r="AJ642" s="36" t="str">
        <f t="shared" si="134"/>
        <v/>
      </c>
      <c r="AK642" s="29"/>
      <c r="AM642" s="41" t="str">
        <f t="shared" si="137"/>
        <v/>
      </c>
    </row>
    <row r="643" spans="1:39" ht="14.45" customHeight="1" x14ac:dyDescent="0.25">
      <c r="A643" s="13"/>
      <c r="B643" s="84"/>
      <c r="C643" s="85"/>
      <c r="D643" s="86"/>
      <c r="E643" s="86"/>
      <c r="F643" s="87"/>
      <c r="G643" s="87"/>
      <c r="H643" s="88"/>
      <c r="I643" s="13"/>
      <c r="J643" s="17" t="str">
        <f t="shared" si="135"/>
        <v/>
      </c>
      <c r="K643" s="13"/>
      <c r="L643" s="21" t="str">
        <f t="shared" si="124"/>
        <v/>
      </c>
      <c r="M643" s="22" t="str">
        <f t="shared" si="125"/>
        <v/>
      </c>
      <c r="N643" s="13"/>
      <c r="Q643" s="73" t="str">
        <f>IF(NOT($H643=""), $H643, IF($C643="", "", IF(IFERROR(INDEX('Intro &amp; Setup'!$AO$17:$AO$66, MATCH($C643, 'Intro &amp; Setup'!$AF$17:$AF$66, 0)), "")="", $Q$4, IFERROR(INDEX('Intro &amp; Setup'!$AO$17:$AO$66, MATCH($C643, 'Intro &amp; Setup'!$AF$17:$AF$66, 0)), ""))))</f>
        <v/>
      </c>
      <c r="U643" s="41" t="str">
        <f t="shared" si="136"/>
        <v/>
      </c>
      <c r="W643" s="28" t="str">
        <f t="shared" si="126"/>
        <v/>
      </c>
      <c r="X643" s="36" t="str">
        <f t="shared" si="127"/>
        <v/>
      </c>
      <c r="Y643" s="36"/>
      <c r="Z643" s="36"/>
      <c r="AA643" s="36" t="str">
        <f t="shared" si="128"/>
        <v/>
      </c>
      <c r="AB643" s="36" t="str">
        <f t="shared" si="129"/>
        <v/>
      </c>
      <c r="AC643" s="29" t="str">
        <f t="shared" si="130"/>
        <v/>
      </c>
      <c r="AE643" s="28" t="str">
        <f t="shared" si="131"/>
        <v/>
      </c>
      <c r="AF643" s="36" t="str">
        <f t="shared" si="132"/>
        <v/>
      </c>
      <c r="AG643" s="36"/>
      <c r="AH643" s="36"/>
      <c r="AI643" s="36" t="str">
        <f t="shared" si="133"/>
        <v/>
      </c>
      <c r="AJ643" s="36" t="str">
        <f t="shared" si="134"/>
        <v/>
      </c>
      <c r="AK643" s="29"/>
      <c r="AM643" s="41" t="str">
        <f t="shared" si="137"/>
        <v/>
      </c>
    </row>
    <row r="644" spans="1:39" ht="14.45" customHeight="1" x14ac:dyDescent="0.25">
      <c r="A644" s="13"/>
      <c r="B644" s="84"/>
      <c r="C644" s="85"/>
      <c r="D644" s="86"/>
      <c r="E644" s="86"/>
      <c r="F644" s="87"/>
      <c r="G644" s="87"/>
      <c r="H644" s="88"/>
      <c r="I644" s="13"/>
      <c r="J644" s="17" t="str">
        <f t="shared" si="135"/>
        <v/>
      </c>
      <c r="K644" s="13"/>
      <c r="L644" s="21" t="str">
        <f t="shared" si="124"/>
        <v/>
      </c>
      <c r="M644" s="22" t="str">
        <f t="shared" si="125"/>
        <v/>
      </c>
      <c r="N644" s="13"/>
      <c r="Q644" s="73" t="str">
        <f>IF(NOT($H644=""), $H644, IF($C644="", "", IF(IFERROR(INDEX('Intro &amp; Setup'!$AO$17:$AO$66, MATCH($C644, 'Intro &amp; Setup'!$AF$17:$AF$66, 0)), "")="", $Q$4, IFERROR(INDEX('Intro &amp; Setup'!$AO$17:$AO$66, MATCH($C644, 'Intro &amp; Setup'!$AF$17:$AF$66, 0)), ""))))</f>
        <v/>
      </c>
      <c r="U644" s="41" t="str">
        <f t="shared" si="136"/>
        <v/>
      </c>
      <c r="W644" s="28" t="str">
        <f t="shared" si="126"/>
        <v/>
      </c>
      <c r="X644" s="36" t="str">
        <f t="shared" si="127"/>
        <v/>
      </c>
      <c r="Y644" s="36"/>
      <c r="Z644" s="36"/>
      <c r="AA644" s="36" t="str">
        <f t="shared" si="128"/>
        <v/>
      </c>
      <c r="AB644" s="36" t="str">
        <f t="shared" si="129"/>
        <v/>
      </c>
      <c r="AC644" s="29" t="str">
        <f t="shared" si="130"/>
        <v/>
      </c>
      <c r="AE644" s="28" t="str">
        <f t="shared" si="131"/>
        <v/>
      </c>
      <c r="AF644" s="36" t="str">
        <f t="shared" si="132"/>
        <v/>
      </c>
      <c r="AG644" s="36"/>
      <c r="AH644" s="36"/>
      <c r="AI644" s="36" t="str">
        <f t="shared" si="133"/>
        <v/>
      </c>
      <c r="AJ644" s="36" t="str">
        <f t="shared" si="134"/>
        <v/>
      </c>
      <c r="AK644" s="29"/>
      <c r="AM644" s="41" t="str">
        <f t="shared" si="137"/>
        <v/>
      </c>
    </row>
    <row r="645" spans="1:39" ht="14.45" customHeight="1" x14ac:dyDescent="0.25">
      <c r="A645" s="13"/>
      <c r="B645" s="84"/>
      <c r="C645" s="85"/>
      <c r="D645" s="86"/>
      <c r="E645" s="86"/>
      <c r="F645" s="87"/>
      <c r="G645" s="87"/>
      <c r="H645" s="88"/>
      <c r="I645" s="13"/>
      <c r="J645" s="17" t="str">
        <f t="shared" si="135"/>
        <v/>
      </c>
      <c r="K645" s="13"/>
      <c r="L645" s="21" t="str">
        <f t="shared" si="124"/>
        <v/>
      </c>
      <c r="M645" s="22" t="str">
        <f t="shared" si="125"/>
        <v/>
      </c>
      <c r="N645" s="13"/>
      <c r="Q645" s="73" t="str">
        <f>IF(NOT($H645=""), $H645, IF($C645="", "", IF(IFERROR(INDEX('Intro &amp; Setup'!$AO$17:$AO$66, MATCH($C645, 'Intro &amp; Setup'!$AF$17:$AF$66, 0)), "")="", $Q$4, IFERROR(INDEX('Intro &amp; Setup'!$AO$17:$AO$66, MATCH($C645, 'Intro &amp; Setup'!$AF$17:$AF$66, 0)), ""))))</f>
        <v/>
      </c>
      <c r="U645" s="41" t="str">
        <f t="shared" si="136"/>
        <v/>
      </c>
      <c r="W645" s="28" t="str">
        <f t="shared" si="126"/>
        <v/>
      </c>
      <c r="X645" s="36" t="str">
        <f t="shared" si="127"/>
        <v/>
      </c>
      <c r="Y645" s="36"/>
      <c r="Z645" s="36"/>
      <c r="AA645" s="36" t="str">
        <f t="shared" si="128"/>
        <v/>
      </c>
      <c r="AB645" s="36" t="str">
        <f t="shared" si="129"/>
        <v/>
      </c>
      <c r="AC645" s="29" t="str">
        <f t="shared" si="130"/>
        <v/>
      </c>
      <c r="AE645" s="28" t="str">
        <f t="shared" si="131"/>
        <v/>
      </c>
      <c r="AF645" s="36" t="str">
        <f t="shared" si="132"/>
        <v/>
      </c>
      <c r="AG645" s="36"/>
      <c r="AH645" s="36"/>
      <c r="AI645" s="36" t="str">
        <f t="shared" si="133"/>
        <v/>
      </c>
      <c r="AJ645" s="36" t="str">
        <f t="shared" si="134"/>
        <v/>
      </c>
      <c r="AK645" s="29"/>
      <c r="AM645" s="41" t="str">
        <f t="shared" si="137"/>
        <v/>
      </c>
    </row>
    <row r="646" spans="1:39" ht="14.45" customHeight="1" x14ac:dyDescent="0.25">
      <c r="A646" s="13"/>
      <c r="B646" s="84"/>
      <c r="C646" s="85"/>
      <c r="D646" s="86"/>
      <c r="E646" s="86"/>
      <c r="F646" s="87"/>
      <c r="G646" s="87"/>
      <c r="H646" s="88"/>
      <c r="I646" s="13"/>
      <c r="J646" s="17" t="str">
        <f t="shared" si="135"/>
        <v/>
      </c>
      <c r="K646" s="13"/>
      <c r="L646" s="21" t="str">
        <f t="shared" si="124"/>
        <v/>
      </c>
      <c r="M646" s="22" t="str">
        <f t="shared" si="125"/>
        <v/>
      </c>
      <c r="N646" s="13"/>
      <c r="Q646" s="73" t="str">
        <f>IF(NOT($H646=""), $H646, IF($C646="", "", IF(IFERROR(INDEX('Intro &amp; Setup'!$AO$17:$AO$66, MATCH($C646, 'Intro &amp; Setup'!$AF$17:$AF$66, 0)), "")="", $Q$4, IFERROR(INDEX('Intro &amp; Setup'!$AO$17:$AO$66, MATCH($C646, 'Intro &amp; Setup'!$AF$17:$AF$66, 0)), ""))))</f>
        <v/>
      </c>
      <c r="U646" s="41" t="str">
        <f t="shared" si="136"/>
        <v/>
      </c>
      <c r="W646" s="28" t="str">
        <f t="shared" si="126"/>
        <v/>
      </c>
      <c r="X646" s="36" t="str">
        <f t="shared" si="127"/>
        <v/>
      </c>
      <c r="Y646" s="36"/>
      <c r="Z646" s="36"/>
      <c r="AA646" s="36" t="str">
        <f t="shared" si="128"/>
        <v/>
      </c>
      <c r="AB646" s="36" t="str">
        <f t="shared" si="129"/>
        <v/>
      </c>
      <c r="AC646" s="29" t="str">
        <f t="shared" si="130"/>
        <v/>
      </c>
      <c r="AE646" s="28" t="str">
        <f t="shared" si="131"/>
        <v/>
      </c>
      <c r="AF646" s="36" t="str">
        <f t="shared" si="132"/>
        <v/>
      </c>
      <c r="AG646" s="36"/>
      <c r="AH646" s="36"/>
      <c r="AI646" s="36" t="str">
        <f t="shared" si="133"/>
        <v/>
      </c>
      <c r="AJ646" s="36" t="str">
        <f t="shared" si="134"/>
        <v/>
      </c>
      <c r="AK646" s="29"/>
      <c r="AM646" s="41" t="str">
        <f t="shared" si="137"/>
        <v/>
      </c>
    </row>
    <row r="647" spans="1:39" ht="14.45" customHeight="1" x14ac:dyDescent="0.25">
      <c r="A647" s="13"/>
      <c r="B647" s="84"/>
      <c r="C647" s="85"/>
      <c r="D647" s="86"/>
      <c r="E647" s="86"/>
      <c r="F647" s="87"/>
      <c r="G647" s="87"/>
      <c r="H647" s="88"/>
      <c r="I647" s="13"/>
      <c r="J647" s="17" t="str">
        <f t="shared" si="135"/>
        <v/>
      </c>
      <c r="K647" s="13"/>
      <c r="L647" s="21" t="str">
        <f t="shared" si="124"/>
        <v/>
      </c>
      <c r="M647" s="22" t="str">
        <f t="shared" si="125"/>
        <v/>
      </c>
      <c r="N647" s="13"/>
      <c r="Q647" s="73" t="str">
        <f>IF(NOT($H647=""), $H647, IF($C647="", "", IF(IFERROR(INDEX('Intro &amp; Setup'!$AO$17:$AO$66, MATCH($C647, 'Intro &amp; Setup'!$AF$17:$AF$66, 0)), "")="", $Q$4, IFERROR(INDEX('Intro &amp; Setup'!$AO$17:$AO$66, MATCH($C647, 'Intro &amp; Setup'!$AF$17:$AF$66, 0)), ""))))</f>
        <v/>
      </c>
      <c r="U647" s="41" t="str">
        <f t="shared" si="136"/>
        <v/>
      </c>
      <c r="W647" s="28" t="str">
        <f t="shared" si="126"/>
        <v/>
      </c>
      <c r="X647" s="36" t="str">
        <f t="shared" si="127"/>
        <v/>
      </c>
      <c r="Y647" s="36"/>
      <c r="Z647" s="36"/>
      <c r="AA647" s="36" t="str">
        <f t="shared" si="128"/>
        <v/>
      </c>
      <c r="AB647" s="36" t="str">
        <f t="shared" si="129"/>
        <v/>
      </c>
      <c r="AC647" s="29" t="str">
        <f t="shared" si="130"/>
        <v/>
      </c>
      <c r="AE647" s="28" t="str">
        <f t="shared" si="131"/>
        <v/>
      </c>
      <c r="AF647" s="36" t="str">
        <f t="shared" si="132"/>
        <v/>
      </c>
      <c r="AG647" s="36"/>
      <c r="AH647" s="36"/>
      <c r="AI647" s="36" t="str">
        <f t="shared" si="133"/>
        <v/>
      </c>
      <c r="AJ647" s="36" t="str">
        <f t="shared" si="134"/>
        <v/>
      </c>
      <c r="AK647" s="29"/>
      <c r="AM647" s="41" t="str">
        <f t="shared" si="137"/>
        <v/>
      </c>
    </row>
    <row r="648" spans="1:39" ht="14.45" customHeight="1" x14ac:dyDescent="0.25">
      <c r="A648" s="13"/>
      <c r="B648" s="84"/>
      <c r="C648" s="85"/>
      <c r="D648" s="86"/>
      <c r="E648" s="86"/>
      <c r="F648" s="87"/>
      <c r="G648" s="87"/>
      <c r="H648" s="88"/>
      <c r="I648" s="13"/>
      <c r="J648" s="17" t="str">
        <f t="shared" si="135"/>
        <v/>
      </c>
      <c r="K648" s="13"/>
      <c r="L648" s="21" t="str">
        <f t="shared" si="124"/>
        <v/>
      </c>
      <c r="M648" s="22" t="str">
        <f t="shared" si="125"/>
        <v/>
      </c>
      <c r="N648" s="13"/>
      <c r="Q648" s="73" t="str">
        <f>IF(NOT($H648=""), $H648, IF($C648="", "", IF(IFERROR(INDEX('Intro &amp; Setup'!$AO$17:$AO$66, MATCH($C648, 'Intro &amp; Setup'!$AF$17:$AF$66, 0)), "")="", $Q$4, IFERROR(INDEX('Intro &amp; Setup'!$AO$17:$AO$66, MATCH($C648, 'Intro &amp; Setup'!$AF$17:$AF$66, 0)), ""))))</f>
        <v/>
      </c>
      <c r="U648" s="41" t="str">
        <f t="shared" si="136"/>
        <v/>
      </c>
      <c r="W648" s="28" t="str">
        <f t="shared" si="126"/>
        <v/>
      </c>
      <c r="X648" s="36" t="str">
        <f t="shared" si="127"/>
        <v/>
      </c>
      <c r="Y648" s="36"/>
      <c r="Z648" s="36"/>
      <c r="AA648" s="36" t="str">
        <f t="shared" si="128"/>
        <v/>
      </c>
      <c r="AB648" s="36" t="str">
        <f t="shared" si="129"/>
        <v/>
      </c>
      <c r="AC648" s="29" t="str">
        <f t="shared" si="130"/>
        <v/>
      </c>
      <c r="AE648" s="28" t="str">
        <f t="shared" si="131"/>
        <v/>
      </c>
      <c r="AF648" s="36" t="str">
        <f t="shared" si="132"/>
        <v/>
      </c>
      <c r="AG648" s="36"/>
      <c r="AH648" s="36"/>
      <c r="AI648" s="36" t="str">
        <f t="shared" si="133"/>
        <v/>
      </c>
      <c r="AJ648" s="36" t="str">
        <f t="shared" si="134"/>
        <v/>
      </c>
      <c r="AK648" s="29"/>
      <c r="AM648" s="41" t="str">
        <f t="shared" si="137"/>
        <v/>
      </c>
    </row>
    <row r="649" spans="1:39" ht="14.45" customHeight="1" x14ac:dyDescent="0.25">
      <c r="A649" s="13"/>
      <c r="B649" s="84"/>
      <c r="C649" s="85"/>
      <c r="D649" s="86"/>
      <c r="E649" s="86"/>
      <c r="F649" s="87"/>
      <c r="G649" s="87"/>
      <c r="H649" s="88"/>
      <c r="I649" s="13"/>
      <c r="J649" s="17" t="str">
        <f t="shared" si="135"/>
        <v/>
      </c>
      <c r="K649" s="13"/>
      <c r="L649" s="21" t="str">
        <f t="shared" si="124"/>
        <v/>
      </c>
      <c r="M649" s="22" t="str">
        <f t="shared" si="125"/>
        <v/>
      </c>
      <c r="N649" s="13"/>
      <c r="Q649" s="73" t="str">
        <f>IF(NOT($H649=""), $H649, IF($C649="", "", IF(IFERROR(INDEX('Intro &amp; Setup'!$AO$17:$AO$66, MATCH($C649, 'Intro &amp; Setup'!$AF$17:$AF$66, 0)), "")="", $Q$4, IFERROR(INDEX('Intro &amp; Setup'!$AO$17:$AO$66, MATCH($C649, 'Intro &amp; Setup'!$AF$17:$AF$66, 0)), ""))))</f>
        <v/>
      </c>
      <c r="U649" s="41" t="str">
        <f t="shared" si="136"/>
        <v/>
      </c>
      <c r="W649" s="28" t="str">
        <f t="shared" si="126"/>
        <v/>
      </c>
      <c r="X649" s="36" t="str">
        <f t="shared" si="127"/>
        <v/>
      </c>
      <c r="Y649" s="36"/>
      <c r="Z649" s="36"/>
      <c r="AA649" s="36" t="str">
        <f t="shared" si="128"/>
        <v/>
      </c>
      <c r="AB649" s="36" t="str">
        <f t="shared" si="129"/>
        <v/>
      </c>
      <c r="AC649" s="29" t="str">
        <f t="shared" si="130"/>
        <v/>
      </c>
      <c r="AE649" s="28" t="str">
        <f t="shared" si="131"/>
        <v/>
      </c>
      <c r="AF649" s="36" t="str">
        <f t="shared" si="132"/>
        <v/>
      </c>
      <c r="AG649" s="36"/>
      <c r="AH649" s="36"/>
      <c r="AI649" s="36" t="str">
        <f t="shared" si="133"/>
        <v/>
      </c>
      <c r="AJ649" s="36" t="str">
        <f t="shared" si="134"/>
        <v/>
      </c>
      <c r="AK649" s="29"/>
      <c r="AM649" s="41" t="str">
        <f t="shared" si="137"/>
        <v/>
      </c>
    </row>
    <row r="650" spans="1:39" ht="14.45" customHeight="1" x14ac:dyDescent="0.25">
      <c r="A650" s="13"/>
      <c r="B650" s="84"/>
      <c r="C650" s="85"/>
      <c r="D650" s="86"/>
      <c r="E650" s="86"/>
      <c r="F650" s="87"/>
      <c r="G650" s="87"/>
      <c r="H650" s="88"/>
      <c r="I650" s="13"/>
      <c r="J650" s="17" t="str">
        <f t="shared" si="135"/>
        <v/>
      </c>
      <c r="K650" s="13"/>
      <c r="L650" s="21" t="str">
        <f t="shared" si="124"/>
        <v/>
      </c>
      <c r="M650" s="22" t="str">
        <f t="shared" si="125"/>
        <v/>
      </c>
      <c r="N650" s="13"/>
      <c r="Q650" s="73" t="str">
        <f>IF(NOT($H650=""), $H650, IF($C650="", "", IF(IFERROR(INDEX('Intro &amp; Setup'!$AO$17:$AO$66, MATCH($C650, 'Intro &amp; Setup'!$AF$17:$AF$66, 0)), "")="", $Q$4, IFERROR(INDEX('Intro &amp; Setup'!$AO$17:$AO$66, MATCH($C650, 'Intro &amp; Setup'!$AF$17:$AF$66, 0)), ""))))</f>
        <v/>
      </c>
      <c r="U650" s="41" t="str">
        <f t="shared" si="136"/>
        <v/>
      </c>
      <c r="W650" s="28" t="str">
        <f t="shared" si="126"/>
        <v/>
      </c>
      <c r="X650" s="36" t="str">
        <f t="shared" si="127"/>
        <v/>
      </c>
      <c r="Y650" s="36"/>
      <c r="Z650" s="36"/>
      <c r="AA650" s="36" t="str">
        <f t="shared" si="128"/>
        <v/>
      </c>
      <c r="AB650" s="36" t="str">
        <f t="shared" si="129"/>
        <v/>
      </c>
      <c r="AC650" s="29" t="str">
        <f t="shared" si="130"/>
        <v/>
      </c>
      <c r="AE650" s="28" t="str">
        <f t="shared" si="131"/>
        <v/>
      </c>
      <c r="AF650" s="36" t="str">
        <f t="shared" si="132"/>
        <v/>
      </c>
      <c r="AG650" s="36"/>
      <c r="AH650" s="36"/>
      <c r="AI650" s="36" t="str">
        <f t="shared" si="133"/>
        <v/>
      </c>
      <c r="AJ650" s="36" t="str">
        <f t="shared" si="134"/>
        <v/>
      </c>
      <c r="AK650" s="29"/>
      <c r="AM650" s="41" t="str">
        <f t="shared" si="137"/>
        <v/>
      </c>
    </row>
    <row r="651" spans="1:39" ht="14.45" customHeight="1" x14ac:dyDescent="0.25">
      <c r="A651" s="13"/>
      <c r="B651" s="84"/>
      <c r="C651" s="85"/>
      <c r="D651" s="86"/>
      <c r="E651" s="86"/>
      <c r="F651" s="87"/>
      <c r="G651" s="87"/>
      <c r="H651" s="88"/>
      <c r="I651" s="13"/>
      <c r="J651" s="17" t="str">
        <f t="shared" si="135"/>
        <v/>
      </c>
      <c r="K651" s="13"/>
      <c r="L651" s="21" t="str">
        <f t="shared" ref="L651:L714" si="138">IF($U651="", "", IF($Q651=$Q$5, "", F651))</f>
        <v/>
      </c>
      <c r="M651" s="22" t="str">
        <f t="shared" ref="M651:M714" si="139">IF($U651="", "", IF($Q651=$Q$5, "", G651))</f>
        <v/>
      </c>
      <c r="N651" s="13"/>
      <c r="Q651" s="73" t="str">
        <f>IF(NOT($H651=""), $H651, IF($C651="", "", IF(IFERROR(INDEX('Intro &amp; Setup'!$AO$17:$AO$66, MATCH($C651, 'Intro &amp; Setup'!$AF$17:$AF$66, 0)), "")="", $Q$4, IFERROR(INDEX('Intro &amp; Setup'!$AO$17:$AO$66, MATCH($C651, 'Intro &amp; Setup'!$AF$17:$AF$66, 0)), ""))))</f>
        <v/>
      </c>
      <c r="U651" s="41" t="str">
        <f t="shared" si="136"/>
        <v/>
      </c>
      <c r="W651" s="28" t="str">
        <f t="shared" ref="W651:W714" si="140">IF(OR($U651="", B651=""), "", IF(OR(B651&lt;$S$3, B651&gt;$S$4, ISNUMBER(B651)=FALSE), "X", ""))</f>
        <v/>
      </c>
      <c r="X651" s="36" t="str">
        <f t="shared" ref="X651:X714" si="141">IF(OR($U651="", C651=""), "", IF(COUNTIF($S$11:$S$60, C651)=0, "X", ""))</f>
        <v/>
      </c>
      <c r="Y651" s="36"/>
      <c r="Z651" s="36"/>
      <c r="AA651" s="36" t="str">
        <f t="shared" ref="AA651:AA714" si="142">IF(OR($U651="", F651=""), "", IF(ISNUMBER(F651)=FALSE, "X", ""))</f>
        <v/>
      </c>
      <c r="AB651" s="36" t="str">
        <f t="shared" ref="AB651:AB714" si="143">IF(OR($U651="", G651=""), "", IF(ISNUMBER(G651)=FALSE, "X", ""))</f>
        <v/>
      </c>
      <c r="AC651" s="29" t="str">
        <f t="shared" ref="AC651:AC714" si="144">IF(OR($U651="", H651=""), "", IF(COUNTIF($Q$4:$Q$5, H651)=0, "X", ""))</f>
        <v/>
      </c>
      <c r="AE651" s="28" t="str">
        <f t="shared" ref="AE651:AE714" si="145">IF($U651="", "", IF(B651="", "X", ""))</f>
        <v/>
      </c>
      <c r="AF651" s="36" t="str">
        <f t="shared" ref="AF651:AF714" si="146">IF($U651="", "", IF(C651="", "X", ""))</f>
        <v/>
      </c>
      <c r="AG651" s="36"/>
      <c r="AH651" s="36"/>
      <c r="AI651" s="36" t="str">
        <f t="shared" ref="AI651:AI714" si="147">IF(OR($U651="", NOT($G651="")), "", IF(F651="", "X", ""))</f>
        <v/>
      </c>
      <c r="AJ651" s="36" t="str">
        <f t="shared" ref="AJ651:AJ714" si="148">IF(OR($U651="", NOT($F651="")), "", IF(G651="", "X", ""))</f>
        <v/>
      </c>
      <c r="AK651" s="29"/>
      <c r="AM651" s="41" t="str">
        <f t="shared" si="137"/>
        <v/>
      </c>
    </row>
    <row r="652" spans="1:39" ht="14.45" customHeight="1" x14ac:dyDescent="0.25">
      <c r="A652" s="13"/>
      <c r="B652" s="84"/>
      <c r="C652" s="85"/>
      <c r="D652" s="86"/>
      <c r="E652" s="86"/>
      <c r="F652" s="87"/>
      <c r="G652" s="87"/>
      <c r="H652" s="88"/>
      <c r="I652" s="13"/>
      <c r="J652" s="17" t="str">
        <f t="shared" ref="J652:J715" si="149">IF(AND($F652="", $G652=""), "", IF($Q652=$Q$5, "", IFERROR((($M652-$L652)*$J$7), "")))</f>
        <v/>
      </c>
      <c r="K652" s="13"/>
      <c r="L652" s="21" t="str">
        <f t="shared" si="138"/>
        <v/>
      </c>
      <c r="M652" s="22" t="str">
        <f t="shared" si="139"/>
        <v/>
      </c>
      <c r="N652" s="13"/>
      <c r="Q652" s="73" t="str">
        <f>IF(NOT($H652=""), $H652, IF($C652="", "", IF(IFERROR(INDEX('Intro &amp; Setup'!$AO$17:$AO$66, MATCH($C652, 'Intro &amp; Setup'!$AF$17:$AF$66, 0)), "")="", $Q$4, IFERROR(INDEX('Intro &amp; Setup'!$AO$17:$AO$66, MATCH($C652, 'Intro &amp; Setup'!$AF$17:$AF$66, 0)), ""))))</f>
        <v/>
      </c>
      <c r="U652" s="41" t="str">
        <f t="shared" ref="U652:U715" si="150">IF(COUNTIF($B652:$H652, "")=7, "", "X")</f>
        <v/>
      </c>
      <c r="W652" s="28" t="str">
        <f t="shared" si="140"/>
        <v/>
      </c>
      <c r="X652" s="36" t="str">
        <f t="shared" si="141"/>
        <v/>
      </c>
      <c r="Y652" s="36"/>
      <c r="Z652" s="36"/>
      <c r="AA652" s="36" t="str">
        <f t="shared" si="142"/>
        <v/>
      </c>
      <c r="AB652" s="36" t="str">
        <f t="shared" si="143"/>
        <v/>
      </c>
      <c r="AC652" s="29" t="str">
        <f t="shared" si="144"/>
        <v/>
      </c>
      <c r="AE652" s="28" t="str">
        <f t="shared" si="145"/>
        <v/>
      </c>
      <c r="AF652" s="36" t="str">
        <f t="shared" si="146"/>
        <v/>
      </c>
      <c r="AG652" s="36"/>
      <c r="AH652" s="36"/>
      <c r="AI652" s="36" t="str">
        <f t="shared" si="147"/>
        <v/>
      </c>
      <c r="AJ652" s="36" t="str">
        <f t="shared" si="148"/>
        <v/>
      </c>
      <c r="AK652" s="29"/>
      <c r="AM652" s="41" t="str">
        <f t="shared" ref="AM652:AM715" si="151">IF($B652="", "", TEXT($B652, "mmm yyyy"))</f>
        <v/>
      </c>
    </row>
    <row r="653" spans="1:39" ht="14.45" customHeight="1" x14ac:dyDescent="0.25">
      <c r="A653" s="13"/>
      <c r="B653" s="84"/>
      <c r="C653" s="85"/>
      <c r="D653" s="86"/>
      <c r="E653" s="86"/>
      <c r="F653" s="87"/>
      <c r="G653" s="87"/>
      <c r="H653" s="88"/>
      <c r="I653" s="13"/>
      <c r="J653" s="17" t="str">
        <f t="shared" si="149"/>
        <v/>
      </c>
      <c r="K653" s="13"/>
      <c r="L653" s="21" t="str">
        <f t="shared" si="138"/>
        <v/>
      </c>
      <c r="M653" s="22" t="str">
        <f t="shared" si="139"/>
        <v/>
      </c>
      <c r="N653" s="13"/>
      <c r="Q653" s="73" t="str">
        <f>IF(NOT($H653=""), $H653, IF($C653="", "", IF(IFERROR(INDEX('Intro &amp; Setup'!$AO$17:$AO$66, MATCH($C653, 'Intro &amp; Setup'!$AF$17:$AF$66, 0)), "")="", $Q$4, IFERROR(INDEX('Intro &amp; Setup'!$AO$17:$AO$66, MATCH($C653, 'Intro &amp; Setup'!$AF$17:$AF$66, 0)), ""))))</f>
        <v/>
      </c>
      <c r="U653" s="41" t="str">
        <f t="shared" si="150"/>
        <v/>
      </c>
      <c r="W653" s="28" t="str">
        <f t="shared" si="140"/>
        <v/>
      </c>
      <c r="X653" s="36" t="str">
        <f t="shared" si="141"/>
        <v/>
      </c>
      <c r="Y653" s="36"/>
      <c r="Z653" s="36"/>
      <c r="AA653" s="36" t="str">
        <f t="shared" si="142"/>
        <v/>
      </c>
      <c r="AB653" s="36" t="str">
        <f t="shared" si="143"/>
        <v/>
      </c>
      <c r="AC653" s="29" t="str">
        <f t="shared" si="144"/>
        <v/>
      </c>
      <c r="AE653" s="28" t="str">
        <f t="shared" si="145"/>
        <v/>
      </c>
      <c r="AF653" s="36" t="str">
        <f t="shared" si="146"/>
        <v/>
      </c>
      <c r="AG653" s="36"/>
      <c r="AH653" s="36"/>
      <c r="AI653" s="36" t="str">
        <f t="shared" si="147"/>
        <v/>
      </c>
      <c r="AJ653" s="36" t="str">
        <f t="shared" si="148"/>
        <v/>
      </c>
      <c r="AK653" s="29"/>
      <c r="AM653" s="41" t="str">
        <f t="shared" si="151"/>
        <v/>
      </c>
    </row>
    <row r="654" spans="1:39" ht="14.45" customHeight="1" x14ac:dyDescent="0.25">
      <c r="A654" s="13"/>
      <c r="B654" s="84"/>
      <c r="C654" s="85"/>
      <c r="D654" s="86"/>
      <c r="E654" s="86"/>
      <c r="F654" s="87"/>
      <c r="G654" s="87"/>
      <c r="H654" s="88"/>
      <c r="I654" s="13"/>
      <c r="J654" s="17" t="str">
        <f t="shared" si="149"/>
        <v/>
      </c>
      <c r="K654" s="13"/>
      <c r="L654" s="21" t="str">
        <f t="shared" si="138"/>
        <v/>
      </c>
      <c r="M654" s="22" t="str">
        <f t="shared" si="139"/>
        <v/>
      </c>
      <c r="N654" s="13"/>
      <c r="Q654" s="73" t="str">
        <f>IF(NOT($H654=""), $H654, IF($C654="", "", IF(IFERROR(INDEX('Intro &amp; Setup'!$AO$17:$AO$66, MATCH($C654, 'Intro &amp; Setup'!$AF$17:$AF$66, 0)), "")="", $Q$4, IFERROR(INDEX('Intro &amp; Setup'!$AO$17:$AO$66, MATCH($C654, 'Intro &amp; Setup'!$AF$17:$AF$66, 0)), ""))))</f>
        <v/>
      </c>
      <c r="U654" s="41" t="str">
        <f t="shared" si="150"/>
        <v/>
      </c>
      <c r="W654" s="28" t="str">
        <f t="shared" si="140"/>
        <v/>
      </c>
      <c r="X654" s="36" t="str">
        <f t="shared" si="141"/>
        <v/>
      </c>
      <c r="Y654" s="36"/>
      <c r="Z654" s="36"/>
      <c r="AA654" s="36" t="str">
        <f t="shared" si="142"/>
        <v/>
      </c>
      <c r="AB654" s="36" t="str">
        <f t="shared" si="143"/>
        <v/>
      </c>
      <c r="AC654" s="29" t="str">
        <f t="shared" si="144"/>
        <v/>
      </c>
      <c r="AE654" s="28" t="str">
        <f t="shared" si="145"/>
        <v/>
      </c>
      <c r="AF654" s="36" t="str">
        <f t="shared" si="146"/>
        <v/>
      </c>
      <c r="AG654" s="36"/>
      <c r="AH654" s="36"/>
      <c r="AI654" s="36" t="str">
        <f t="shared" si="147"/>
        <v/>
      </c>
      <c r="AJ654" s="36" t="str">
        <f t="shared" si="148"/>
        <v/>
      </c>
      <c r="AK654" s="29"/>
      <c r="AM654" s="41" t="str">
        <f t="shared" si="151"/>
        <v/>
      </c>
    </row>
    <row r="655" spans="1:39" ht="14.45" customHeight="1" x14ac:dyDescent="0.25">
      <c r="A655" s="13"/>
      <c r="B655" s="84"/>
      <c r="C655" s="85"/>
      <c r="D655" s="86"/>
      <c r="E655" s="86"/>
      <c r="F655" s="87"/>
      <c r="G655" s="87"/>
      <c r="H655" s="88"/>
      <c r="I655" s="13"/>
      <c r="J655" s="17" t="str">
        <f t="shared" si="149"/>
        <v/>
      </c>
      <c r="K655" s="13"/>
      <c r="L655" s="21" t="str">
        <f t="shared" si="138"/>
        <v/>
      </c>
      <c r="M655" s="22" t="str">
        <f t="shared" si="139"/>
        <v/>
      </c>
      <c r="N655" s="13"/>
      <c r="Q655" s="73" t="str">
        <f>IF(NOT($H655=""), $H655, IF($C655="", "", IF(IFERROR(INDEX('Intro &amp; Setup'!$AO$17:$AO$66, MATCH($C655, 'Intro &amp; Setup'!$AF$17:$AF$66, 0)), "")="", $Q$4, IFERROR(INDEX('Intro &amp; Setup'!$AO$17:$AO$66, MATCH($C655, 'Intro &amp; Setup'!$AF$17:$AF$66, 0)), ""))))</f>
        <v/>
      </c>
      <c r="U655" s="41" t="str">
        <f t="shared" si="150"/>
        <v/>
      </c>
      <c r="W655" s="28" t="str">
        <f t="shared" si="140"/>
        <v/>
      </c>
      <c r="X655" s="36" t="str">
        <f t="shared" si="141"/>
        <v/>
      </c>
      <c r="Y655" s="36"/>
      <c r="Z655" s="36"/>
      <c r="AA655" s="36" t="str">
        <f t="shared" si="142"/>
        <v/>
      </c>
      <c r="AB655" s="36" t="str">
        <f t="shared" si="143"/>
        <v/>
      </c>
      <c r="AC655" s="29" t="str">
        <f t="shared" si="144"/>
        <v/>
      </c>
      <c r="AE655" s="28" t="str">
        <f t="shared" si="145"/>
        <v/>
      </c>
      <c r="AF655" s="36" t="str">
        <f t="shared" si="146"/>
        <v/>
      </c>
      <c r="AG655" s="36"/>
      <c r="AH655" s="36"/>
      <c r="AI655" s="36" t="str">
        <f t="shared" si="147"/>
        <v/>
      </c>
      <c r="AJ655" s="36" t="str">
        <f t="shared" si="148"/>
        <v/>
      </c>
      <c r="AK655" s="29"/>
      <c r="AM655" s="41" t="str">
        <f t="shared" si="151"/>
        <v/>
      </c>
    </row>
    <row r="656" spans="1:39" ht="14.45" customHeight="1" x14ac:dyDescent="0.25">
      <c r="A656" s="13"/>
      <c r="B656" s="84"/>
      <c r="C656" s="85"/>
      <c r="D656" s="86"/>
      <c r="E656" s="86"/>
      <c r="F656" s="87"/>
      <c r="G656" s="87"/>
      <c r="H656" s="88"/>
      <c r="I656" s="13"/>
      <c r="J656" s="17" t="str">
        <f t="shared" si="149"/>
        <v/>
      </c>
      <c r="K656" s="13"/>
      <c r="L656" s="21" t="str">
        <f t="shared" si="138"/>
        <v/>
      </c>
      <c r="M656" s="22" t="str">
        <f t="shared" si="139"/>
        <v/>
      </c>
      <c r="N656" s="13"/>
      <c r="Q656" s="73" t="str">
        <f>IF(NOT($H656=""), $H656, IF($C656="", "", IF(IFERROR(INDEX('Intro &amp; Setup'!$AO$17:$AO$66, MATCH($C656, 'Intro &amp; Setup'!$AF$17:$AF$66, 0)), "")="", $Q$4, IFERROR(INDEX('Intro &amp; Setup'!$AO$17:$AO$66, MATCH($C656, 'Intro &amp; Setup'!$AF$17:$AF$66, 0)), ""))))</f>
        <v/>
      </c>
      <c r="U656" s="41" t="str">
        <f t="shared" si="150"/>
        <v/>
      </c>
      <c r="W656" s="28" t="str">
        <f t="shared" si="140"/>
        <v/>
      </c>
      <c r="X656" s="36" t="str">
        <f t="shared" si="141"/>
        <v/>
      </c>
      <c r="Y656" s="36"/>
      <c r="Z656" s="36"/>
      <c r="AA656" s="36" t="str">
        <f t="shared" si="142"/>
        <v/>
      </c>
      <c r="AB656" s="36" t="str">
        <f t="shared" si="143"/>
        <v/>
      </c>
      <c r="AC656" s="29" t="str">
        <f t="shared" si="144"/>
        <v/>
      </c>
      <c r="AE656" s="28" t="str">
        <f t="shared" si="145"/>
        <v/>
      </c>
      <c r="AF656" s="36" t="str">
        <f t="shared" si="146"/>
        <v/>
      </c>
      <c r="AG656" s="36"/>
      <c r="AH656" s="36"/>
      <c r="AI656" s="36" t="str">
        <f t="shared" si="147"/>
        <v/>
      </c>
      <c r="AJ656" s="36" t="str">
        <f t="shared" si="148"/>
        <v/>
      </c>
      <c r="AK656" s="29"/>
      <c r="AM656" s="41" t="str">
        <f t="shared" si="151"/>
        <v/>
      </c>
    </row>
    <row r="657" spans="1:39" ht="14.45" customHeight="1" x14ac:dyDescent="0.25">
      <c r="A657" s="13"/>
      <c r="B657" s="84"/>
      <c r="C657" s="85"/>
      <c r="D657" s="86"/>
      <c r="E657" s="86"/>
      <c r="F657" s="87"/>
      <c r="G657" s="87"/>
      <c r="H657" s="88"/>
      <c r="I657" s="13"/>
      <c r="J657" s="17" t="str">
        <f t="shared" si="149"/>
        <v/>
      </c>
      <c r="K657" s="13"/>
      <c r="L657" s="21" t="str">
        <f t="shared" si="138"/>
        <v/>
      </c>
      <c r="M657" s="22" t="str">
        <f t="shared" si="139"/>
        <v/>
      </c>
      <c r="N657" s="13"/>
      <c r="Q657" s="73" t="str">
        <f>IF(NOT($H657=""), $H657, IF($C657="", "", IF(IFERROR(INDEX('Intro &amp; Setup'!$AO$17:$AO$66, MATCH($C657, 'Intro &amp; Setup'!$AF$17:$AF$66, 0)), "")="", $Q$4, IFERROR(INDEX('Intro &amp; Setup'!$AO$17:$AO$66, MATCH($C657, 'Intro &amp; Setup'!$AF$17:$AF$66, 0)), ""))))</f>
        <v/>
      </c>
      <c r="U657" s="41" t="str">
        <f t="shared" si="150"/>
        <v/>
      </c>
      <c r="W657" s="28" t="str">
        <f t="shared" si="140"/>
        <v/>
      </c>
      <c r="X657" s="36" t="str">
        <f t="shared" si="141"/>
        <v/>
      </c>
      <c r="Y657" s="36"/>
      <c r="Z657" s="36"/>
      <c r="AA657" s="36" t="str">
        <f t="shared" si="142"/>
        <v/>
      </c>
      <c r="AB657" s="36" t="str">
        <f t="shared" si="143"/>
        <v/>
      </c>
      <c r="AC657" s="29" t="str">
        <f t="shared" si="144"/>
        <v/>
      </c>
      <c r="AE657" s="28" t="str">
        <f t="shared" si="145"/>
        <v/>
      </c>
      <c r="AF657" s="36" t="str">
        <f t="shared" si="146"/>
        <v/>
      </c>
      <c r="AG657" s="36"/>
      <c r="AH657" s="36"/>
      <c r="AI657" s="36" t="str">
        <f t="shared" si="147"/>
        <v/>
      </c>
      <c r="AJ657" s="36" t="str">
        <f t="shared" si="148"/>
        <v/>
      </c>
      <c r="AK657" s="29"/>
      <c r="AM657" s="41" t="str">
        <f t="shared" si="151"/>
        <v/>
      </c>
    </row>
    <row r="658" spans="1:39" ht="14.45" customHeight="1" x14ac:dyDescent="0.25">
      <c r="A658" s="13"/>
      <c r="B658" s="84"/>
      <c r="C658" s="85"/>
      <c r="D658" s="86"/>
      <c r="E658" s="86"/>
      <c r="F658" s="87"/>
      <c r="G658" s="87"/>
      <c r="H658" s="88"/>
      <c r="I658" s="13"/>
      <c r="J658" s="17" t="str">
        <f t="shared" si="149"/>
        <v/>
      </c>
      <c r="K658" s="13"/>
      <c r="L658" s="21" t="str">
        <f t="shared" si="138"/>
        <v/>
      </c>
      <c r="M658" s="22" t="str">
        <f t="shared" si="139"/>
        <v/>
      </c>
      <c r="N658" s="13"/>
      <c r="Q658" s="73" t="str">
        <f>IF(NOT($H658=""), $H658, IF($C658="", "", IF(IFERROR(INDEX('Intro &amp; Setup'!$AO$17:$AO$66, MATCH($C658, 'Intro &amp; Setup'!$AF$17:$AF$66, 0)), "")="", $Q$4, IFERROR(INDEX('Intro &amp; Setup'!$AO$17:$AO$66, MATCH($C658, 'Intro &amp; Setup'!$AF$17:$AF$66, 0)), ""))))</f>
        <v/>
      </c>
      <c r="U658" s="41" t="str">
        <f t="shared" si="150"/>
        <v/>
      </c>
      <c r="W658" s="28" t="str">
        <f t="shared" si="140"/>
        <v/>
      </c>
      <c r="X658" s="36" t="str">
        <f t="shared" si="141"/>
        <v/>
      </c>
      <c r="Y658" s="36"/>
      <c r="Z658" s="36"/>
      <c r="AA658" s="36" t="str">
        <f t="shared" si="142"/>
        <v/>
      </c>
      <c r="AB658" s="36" t="str">
        <f t="shared" si="143"/>
        <v/>
      </c>
      <c r="AC658" s="29" t="str">
        <f t="shared" si="144"/>
        <v/>
      </c>
      <c r="AE658" s="28" t="str">
        <f t="shared" si="145"/>
        <v/>
      </c>
      <c r="AF658" s="36" t="str">
        <f t="shared" si="146"/>
        <v/>
      </c>
      <c r="AG658" s="36"/>
      <c r="AH658" s="36"/>
      <c r="AI658" s="36" t="str">
        <f t="shared" si="147"/>
        <v/>
      </c>
      <c r="AJ658" s="36" t="str">
        <f t="shared" si="148"/>
        <v/>
      </c>
      <c r="AK658" s="29"/>
      <c r="AM658" s="41" t="str">
        <f t="shared" si="151"/>
        <v/>
      </c>
    </row>
    <row r="659" spans="1:39" ht="14.45" customHeight="1" x14ac:dyDescent="0.25">
      <c r="A659" s="13"/>
      <c r="B659" s="84"/>
      <c r="C659" s="85"/>
      <c r="D659" s="86"/>
      <c r="E659" s="86"/>
      <c r="F659" s="87"/>
      <c r="G659" s="87"/>
      <c r="H659" s="88"/>
      <c r="I659" s="13"/>
      <c r="J659" s="17" t="str">
        <f t="shared" si="149"/>
        <v/>
      </c>
      <c r="K659" s="13"/>
      <c r="L659" s="21" t="str">
        <f t="shared" si="138"/>
        <v/>
      </c>
      <c r="M659" s="22" t="str">
        <f t="shared" si="139"/>
        <v/>
      </c>
      <c r="N659" s="13"/>
      <c r="Q659" s="73" t="str">
        <f>IF(NOT($H659=""), $H659, IF($C659="", "", IF(IFERROR(INDEX('Intro &amp; Setup'!$AO$17:$AO$66, MATCH($C659, 'Intro &amp; Setup'!$AF$17:$AF$66, 0)), "")="", $Q$4, IFERROR(INDEX('Intro &amp; Setup'!$AO$17:$AO$66, MATCH($C659, 'Intro &amp; Setup'!$AF$17:$AF$66, 0)), ""))))</f>
        <v/>
      </c>
      <c r="U659" s="41" t="str">
        <f t="shared" si="150"/>
        <v/>
      </c>
      <c r="W659" s="28" t="str">
        <f t="shared" si="140"/>
        <v/>
      </c>
      <c r="X659" s="36" t="str">
        <f t="shared" si="141"/>
        <v/>
      </c>
      <c r="Y659" s="36"/>
      <c r="Z659" s="36"/>
      <c r="AA659" s="36" t="str">
        <f t="shared" si="142"/>
        <v/>
      </c>
      <c r="AB659" s="36" t="str">
        <f t="shared" si="143"/>
        <v/>
      </c>
      <c r="AC659" s="29" t="str">
        <f t="shared" si="144"/>
        <v/>
      </c>
      <c r="AE659" s="28" t="str">
        <f t="shared" si="145"/>
        <v/>
      </c>
      <c r="AF659" s="36" t="str">
        <f t="shared" si="146"/>
        <v/>
      </c>
      <c r="AG659" s="36"/>
      <c r="AH659" s="36"/>
      <c r="AI659" s="36" t="str">
        <f t="shared" si="147"/>
        <v/>
      </c>
      <c r="AJ659" s="36" t="str">
        <f t="shared" si="148"/>
        <v/>
      </c>
      <c r="AK659" s="29"/>
      <c r="AM659" s="41" t="str">
        <f t="shared" si="151"/>
        <v/>
      </c>
    </row>
    <row r="660" spans="1:39" ht="14.45" customHeight="1" x14ac:dyDescent="0.25">
      <c r="A660" s="13"/>
      <c r="B660" s="84"/>
      <c r="C660" s="85"/>
      <c r="D660" s="86"/>
      <c r="E660" s="86"/>
      <c r="F660" s="87"/>
      <c r="G660" s="87"/>
      <c r="H660" s="88"/>
      <c r="I660" s="13"/>
      <c r="J660" s="17" t="str">
        <f t="shared" si="149"/>
        <v/>
      </c>
      <c r="K660" s="13"/>
      <c r="L660" s="21" t="str">
        <f t="shared" si="138"/>
        <v/>
      </c>
      <c r="M660" s="22" t="str">
        <f t="shared" si="139"/>
        <v/>
      </c>
      <c r="N660" s="13"/>
      <c r="Q660" s="73" t="str">
        <f>IF(NOT($H660=""), $H660, IF($C660="", "", IF(IFERROR(INDEX('Intro &amp; Setup'!$AO$17:$AO$66, MATCH($C660, 'Intro &amp; Setup'!$AF$17:$AF$66, 0)), "")="", $Q$4, IFERROR(INDEX('Intro &amp; Setup'!$AO$17:$AO$66, MATCH($C660, 'Intro &amp; Setup'!$AF$17:$AF$66, 0)), ""))))</f>
        <v/>
      </c>
      <c r="U660" s="41" t="str">
        <f t="shared" si="150"/>
        <v/>
      </c>
      <c r="W660" s="28" t="str">
        <f t="shared" si="140"/>
        <v/>
      </c>
      <c r="X660" s="36" t="str">
        <f t="shared" si="141"/>
        <v/>
      </c>
      <c r="Y660" s="36"/>
      <c r="Z660" s="36"/>
      <c r="AA660" s="36" t="str">
        <f t="shared" si="142"/>
        <v/>
      </c>
      <c r="AB660" s="36" t="str">
        <f t="shared" si="143"/>
        <v/>
      </c>
      <c r="AC660" s="29" t="str">
        <f t="shared" si="144"/>
        <v/>
      </c>
      <c r="AE660" s="28" t="str">
        <f t="shared" si="145"/>
        <v/>
      </c>
      <c r="AF660" s="36" t="str">
        <f t="shared" si="146"/>
        <v/>
      </c>
      <c r="AG660" s="36"/>
      <c r="AH660" s="36"/>
      <c r="AI660" s="36" t="str">
        <f t="shared" si="147"/>
        <v/>
      </c>
      <c r="AJ660" s="36" t="str">
        <f t="shared" si="148"/>
        <v/>
      </c>
      <c r="AK660" s="29"/>
      <c r="AM660" s="41" t="str">
        <f t="shared" si="151"/>
        <v/>
      </c>
    </row>
    <row r="661" spans="1:39" ht="14.45" customHeight="1" x14ac:dyDescent="0.25">
      <c r="A661" s="13"/>
      <c r="B661" s="84"/>
      <c r="C661" s="85"/>
      <c r="D661" s="86"/>
      <c r="E661" s="86"/>
      <c r="F661" s="87"/>
      <c r="G661" s="87"/>
      <c r="H661" s="88"/>
      <c r="I661" s="13"/>
      <c r="J661" s="17" t="str">
        <f t="shared" si="149"/>
        <v/>
      </c>
      <c r="K661" s="13"/>
      <c r="L661" s="21" t="str">
        <f t="shared" si="138"/>
        <v/>
      </c>
      <c r="M661" s="22" t="str">
        <f t="shared" si="139"/>
        <v/>
      </c>
      <c r="N661" s="13"/>
      <c r="Q661" s="73" t="str">
        <f>IF(NOT($H661=""), $H661, IF($C661="", "", IF(IFERROR(INDEX('Intro &amp; Setup'!$AO$17:$AO$66, MATCH($C661, 'Intro &amp; Setup'!$AF$17:$AF$66, 0)), "")="", $Q$4, IFERROR(INDEX('Intro &amp; Setup'!$AO$17:$AO$66, MATCH($C661, 'Intro &amp; Setup'!$AF$17:$AF$66, 0)), ""))))</f>
        <v/>
      </c>
      <c r="U661" s="41" t="str">
        <f t="shared" si="150"/>
        <v/>
      </c>
      <c r="W661" s="28" t="str">
        <f t="shared" si="140"/>
        <v/>
      </c>
      <c r="X661" s="36" t="str">
        <f t="shared" si="141"/>
        <v/>
      </c>
      <c r="Y661" s="36"/>
      <c r="Z661" s="36"/>
      <c r="AA661" s="36" t="str">
        <f t="shared" si="142"/>
        <v/>
      </c>
      <c r="AB661" s="36" t="str">
        <f t="shared" si="143"/>
        <v/>
      </c>
      <c r="AC661" s="29" t="str">
        <f t="shared" si="144"/>
        <v/>
      </c>
      <c r="AE661" s="28" t="str">
        <f t="shared" si="145"/>
        <v/>
      </c>
      <c r="AF661" s="36" t="str">
        <f t="shared" si="146"/>
        <v/>
      </c>
      <c r="AG661" s="36"/>
      <c r="AH661" s="36"/>
      <c r="AI661" s="36" t="str">
        <f t="shared" si="147"/>
        <v/>
      </c>
      <c r="AJ661" s="36" t="str">
        <f t="shared" si="148"/>
        <v/>
      </c>
      <c r="AK661" s="29"/>
      <c r="AM661" s="41" t="str">
        <f t="shared" si="151"/>
        <v/>
      </c>
    </row>
    <row r="662" spans="1:39" ht="14.45" customHeight="1" x14ac:dyDescent="0.25">
      <c r="A662" s="13"/>
      <c r="B662" s="84"/>
      <c r="C662" s="85"/>
      <c r="D662" s="86"/>
      <c r="E662" s="86"/>
      <c r="F662" s="87"/>
      <c r="G662" s="87"/>
      <c r="H662" s="88"/>
      <c r="I662" s="13"/>
      <c r="J662" s="17" t="str">
        <f t="shared" si="149"/>
        <v/>
      </c>
      <c r="K662" s="13"/>
      <c r="L662" s="21" t="str">
        <f t="shared" si="138"/>
        <v/>
      </c>
      <c r="M662" s="22" t="str">
        <f t="shared" si="139"/>
        <v/>
      </c>
      <c r="N662" s="13"/>
      <c r="Q662" s="73" t="str">
        <f>IF(NOT($H662=""), $H662, IF($C662="", "", IF(IFERROR(INDEX('Intro &amp; Setup'!$AO$17:$AO$66, MATCH($C662, 'Intro &amp; Setup'!$AF$17:$AF$66, 0)), "")="", $Q$4, IFERROR(INDEX('Intro &amp; Setup'!$AO$17:$AO$66, MATCH($C662, 'Intro &amp; Setup'!$AF$17:$AF$66, 0)), ""))))</f>
        <v/>
      </c>
      <c r="U662" s="41" t="str">
        <f t="shared" si="150"/>
        <v/>
      </c>
      <c r="W662" s="28" t="str">
        <f t="shared" si="140"/>
        <v/>
      </c>
      <c r="X662" s="36" t="str">
        <f t="shared" si="141"/>
        <v/>
      </c>
      <c r="Y662" s="36"/>
      <c r="Z662" s="36"/>
      <c r="AA662" s="36" t="str">
        <f t="shared" si="142"/>
        <v/>
      </c>
      <c r="AB662" s="36" t="str">
        <f t="shared" si="143"/>
        <v/>
      </c>
      <c r="AC662" s="29" t="str">
        <f t="shared" si="144"/>
        <v/>
      </c>
      <c r="AE662" s="28" t="str">
        <f t="shared" si="145"/>
        <v/>
      </c>
      <c r="AF662" s="36" t="str">
        <f t="shared" si="146"/>
        <v/>
      </c>
      <c r="AG662" s="36"/>
      <c r="AH662" s="36"/>
      <c r="AI662" s="36" t="str">
        <f t="shared" si="147"/>
        <v/>
      </c>
      <c r="AJ662" s="36" t="str">
        <f t="shared" si="148"/>
        <v/>
      </c>
      <c r="AK662" s="29"/>
      <c r="AM662" s="41" t="str">
        <f t="shared" si="151"/>
        <v/>
      </c>
    </row>
    <row r="663" spans="1:39" ht="14.45" customHeight="1" x14ac:dyDescent="0.25">
      <c r="A663" s="13"/>
      <c r="B663" s="84"/>
      <c r="C663" s="85"/>
      <c r="D663" s="86"/>
      <c r="E663" s="86"/>
      <c r="F663" s="87"/>
      <c r="G663" s="87"/>
      <c r="H663" s="88"/>
      <c r="I663" s="13"/>
      <c r="J663" s="17" t="str">
        <f t="shared" si="149"/>
        <v/>
      </c>
      <c r="K663" s="13"/>
      <c r="L663" s="21" t="str">
        <f t="shared" si="138"/>
        <v/>
      </c>
      <c r="M663" s="22" t="str">
        <f t="shared" si="139"/>
        <v/>
      </c>
      <c r="N663" s="13"/>
      <c r="Q663" s="73" t="str">
        <f>IF(NOT($H663=""), $H663, IF($C663="", "", IF(IFERROR(INDEX('Intro &amp; Setup'!$AO$17:$AO$66, MATCH($C663, 'Intro &amp; Setup'!$AF$17:$AF$66, 0)), "")="", $Q$4, IFERROR(INDEX('Intro &amp; Setup'!$AO$17:$AO$66, MATCH($C663, 'Intro &amp; Setup'!$AF$17:$AF$66, 0)), ""))))</f>
        <v/>
      </c>
      <c r="U663" s="41" t="str">
        <f t="shared" si="150"/>
        <v/>
      </c>
      <c r="W663" s="28" t="str">
        <f t="shared" si="140"/>
        <v/>
      </c>
      <c r="X663" s="36" t="str">
        <f t="shared" si="141"/>
        <v/>
      </c>
      <c r="Y663" s="36"/>
      <c r="Z663" s="36"/>
      <c r="AA663" s="36" t="str">
        <f t="shared" si="142"/>
        <v/>
      </c>
      <c r="AB663" s="36" t="str">
        <f t="shared" si="143"/>
        <v/>
      </c>
      <c r="AC663" s="29" t="str">
        <f t="shared" si="144"/>
        <v/>
      </c>
      <c r="AE663" s="28" t="str">
        <f t="shared" si="145"/>
        <v/>
      </c>
      <c r="AF663" s="36" t="str">
        <f t="shared" si="146"/>
        <v/>
      </c>
      <c r="AG663" s="36"/>
      <c r="AH663" s="36"/>
      <c r="AI663" s="36" t="str">
        <f t="shared" si="147"/>
        <v/>
      </c>
      <c r="AJ663" s="36" t="str">
        <f t="shared" si="148"/>
        <v/>
      </c>
      <c r="AK663" s="29"/>
      <c r="AM663" s="41" t="str">
        <f t="shared" si="151"/>
        <v/>
      </c>
    </row>
    <row r="664" spans="1:39" ht="14.45" customHeight="1" x14ac:dyDescent="0.25">
      <c r="A664" s="13"/>
      <c r="B664" s="84"/>
      <c r="C664" s="85"/>
      <c r="D664" s="86"/>
      <c r="E664" s="86"/>
      <c r="F664" s="87"/>
      <c r="G664" s="87"/>
      <c r="H664" s="88"/>
      <c r="I664" s="13"/>
      <c r="J664" s="17" t="str">
        <f t="shared" si="149"/>
        <v/>
      </c>
      <c r="K664" s="13"/>
      <c r="L664" s="21" t="str">
        <f t="shared" si="138"/>
        <v/>
      </c>
      <c r="M664" s="22" t="str">
        <f t="shared" si="139"/>
        <v/>
      </c>
      <c r="N664" s="13"/>
      <c r="Q664" s="73" t="str">
        <f>IF(NOT($H664=""), $H664, IF($C664="", "", IF(IFERROR(INDEX('Intro &amp; Setup'!$AO$17:$AO$66, MATCH($C664, 'Intro &amp; Setup'!$AF$17:$AF$66, 0)), "")="", $Q$4, IFERROR(INDEX('Intro &amp; Setup'!$AO$17:$AO$66, MATCH($C664, 'Intro &amp; Setup'!$AF$17:$AF$66, 0)), ""))))</f>
        <v/>
      </c>
      <c r="U664" s="41" t="str">
        <f t="shared" si="150"/>
        <v/>
      </c>
      <c r="W664" s="28" t="str">
        <f t="shared" si="140"/>
        <v/>
      </c>
      <c r="X664" s="36" t="str">
        <f t="shared" si="141"/>
        <v/>
      </c>
      <c r="Y664" s="36"/>
      <c r="Z664" s="36"/>
      <c r="AA664" s="36" t="str">
        <f t="shared" si="142"/>
        <v/>
      </c>
      <c r="AB664" s="36" t="str">
        <f t="shared" si="143"/>
        <v/>
      </c>
      <c r="AC664" s="29" t="str">
        <f t="shared" si="144"/>
        <v/>
      </c>
      <c r="AE664" s="28" t="str">
        <f t="shared" si="145"/>
        <v/>
      </c>
      <c r="AF664" s="36" t="str">
        <f t="shared" si="146"/>
        <v/>
      </c>
      <c r="AG664" s="36"/>
      <c r="AH664" s="36"/>
      <c r="AI664" s="36" t="str">
        <f t="shared" si="147"/>
        <v/>
      </c>
      <c r="AJ664" s="36" t="str">
        <f t="shared" si="148"/>
        <v/>
      </c>
      <c r="AK664" s="29"/>
      <c r="AM664" s="41" t="str">
        <f t="shared" si="151"/>
        <v/>
      </c>
    </row>
    <row r="665" spans="1:39" ht="14.45" customHeight="1" x14ac:dyDescent="0.25">
      <c r="A665" s="13"/>
      <c r="B665" s="84"/>
      <c r="C665" s="85"/>
      <c r="D665" s="86"/>
      <c r="E665" s="86"/>
      <c r="F665" s="87"/>
      <c r="G665" s="87"/>
      <c r="H665" s="88"/>
      <c r="I665" s="13"/>
      <c r="J665" s="17" t="str">
        <f t="shared" si="149"/>
        <v/>
      </c>
      <c r="K665" s="13"/>
      <c r="L665" s="21" t="str">
        <f t="shared" si="138"/>
        <v/>
      </c>
      <c r="M665" s="22" t="str">
        <f t="shared" si="139"/>
        <v/>
      </c>
      <c r="N665" s="13"/>
      <c r="Q665" s="73" t="str">
        <f>IF(NOT($H665=""), $H665, IF($C665="", "", IF(IFERROR(INDEX('Intro &amp; Setup'!$AO$17:$AO$66, MATCH($C665, 'Intro &amp; Setup'!$AF$17:$AF$66, 0)), "")="", $Q$4, IFERROR(INDEX('Intro &amp; Setup'!$AO$17:$AO$66, MATCH($C665, 'Intro &amp; Setup'!$AF$17:$AF$66, 0)), ""))))</f>
        <v/>
      </c>
      <c r="U665" s="41" t="str">
        <f t="shared" si="150"/>
        <v/>
      </c>
      <c r="W665" s="28" t="str">
        <f t="shared" si="140"/>
        <v/>
      </c>
      <c r="X665" s="36" t="str">
        <f t="shared" si="141"/>
        <v/>
      </c>
      <c r="Y665" s="36"/>
      <c r="Z665" s="36"/>
      <c r="AA665" s="36" t="str">
        <f t="shared" si="142"/>
        <v/>
      </c>
      <c r="AB665" s="36" t="str">
        <f t="shared" si="143"/>
        <v/>
      </c>
      <c r="AC665" s="29" t="str">
        <f t="shared" si="144"/>
        <v/>
      </c>
      <c r="AE665" s="28" t="str">
        <f t="shared" si="145"/>
        <v/>
      </c>
      <c r="AF665" s="36" t="str">
        <f t="shared" si="146"/>
        <v/>
      </c>
      <c r="AG665" s="36"/>
      <c r="AH665" s="36"/>
      <c r="AI665" s="36" t="str">
        <f t="shared" si="147"/>
        <v/>
      </c>
      <c r="AJ665" s="36" t="str">
        <f t="shared" si="148"/>
        <v/>
      </c>
      <c r="AK665" s="29"/>
      <c r="AM665" s="41" t="str">
        <f t="shared" si="151"/>
        <v/>
      </c>
    </row>
    <row r="666" spans="1:39" ht="14.45" customHeight="1" x14ac:dyDescent="0.25">
      <c r="A666" s="13"/>
      <c r="B666" s="84"/>
      <c r="C666" s="85"/>
      <c r="D666" s="86"/>
      <c r="E666" s="86"/>
      <c r="F666" s="87"/>
      <c r="G666" s="87"/>
      <c r="H666" s="88"/>
      <c r="I666" s="13"/>
      <c r="J666" s="17" t="str">
        <f t="shared" si="149"/>
        <v/>
      </c>
      <c r="K666" s="13"/>
      <c r="L666" s="21" t="str">
        <f t="shared" si="138"/>
        <v/>
      </c>
      <c r="M666" s="22" t="str">
        <f t="shared" si="139"/>
        <v/>
      </c>
      <c r="N666" s="13"/>
      <c r="Q666" s="73" t="str">
        <f>IF(NOT($H666=""), $H666, IF($C666="", "", IF(IFERROR(INDEX('Intro &amp; Setup'!$AO$17:$AO$66, MATCH($C666, 'Intro &amp; Setup'!$AF$17:$AF$66, 0)), "")="", $Q$4, IFERROR(INDEX('Intro &amp; Setup'!$AO$17:$AO$66, MATCH($C666, 'Intro &amp; Setup'!$AF$17:$AF$66, 0)), ""))))</f>
        <v/>
      </c>
      <c r="U666" s="41" t="str">
        <f t="shared" si="150"/>
        <v/>
      </c>
      <c r="W666" s="28" t="str">
        <f t="shared" si="140"/>
        <v/>
      </c>
      <c r="X666" s="36" t="str">
        <f t="shared" si="141"/>
        <v/>
      </c>
      <c r="Y666" s="36"/>
      <c r="Z666" s="36"/>
      <c r="AA666" s="36" t="str">
        <f t="shared" si="142"/>
        <v/>
      </c>
      <c r="AB666" s="36" t="str">
        <f t="shared" si="143"/>
        <v/>
      </c>
      <c r="AC666" s="29" t="str">
        <f t="shared" si="144"/>
        <v/>
      </c>
      <c r="AE666" s="28" t="str">
        <f t="shared" si="145"/>
        <v/>
      </c>
      <c r="AF666" s="36" t="str">
        <f t="shared" si="146"/>
        <v/>
      </c>
      <c r="AG666" s="36"/>
      <c r="AH666" s="36"/>
      <c r="AI666" s="36" t="str">
        <f t="shared" si="147"/>
        <v/>
      </c>
      <c r="AJ666" s="36" t="str">
        <f t="shared" si="148"/>
        <v/>
      </c>
      <c r="AK666" s="29"/>
      <c r="AM666" s="41" t="str">
        <f t="shared" si="151"/>
        <v/>
      </c>
    </row>
    <row r="667" spans="1:39" ht="14.45" customHeight="1" x14ac:dyDescent="0.25">
      <c r="A667" s="13"/>
      <c r="B667" s="84"/>
      <c r="C667" s="85"/>
      <c r="D667" s="86"/>
      <c r="E667" s="86"/>
      <c r="F667" s="87"/>
      <c r="G667" s="87"/>
      <c r="H667" s="88"/>
      <c r="I667" s="13"/>
      <c r="J667" s="17" t="str">
        <f t="shared" si="149"/>
        <v/>
      </c>
      <c r="K667" s="13"/>
      <c r="L667" s="21" t="str">
        <f t="shared" si="138"/>
        <v/>
      </c>
      <c r="M667" s="22" t="str">
        <f t="shared" si="139"/>
        <v/>
      </c>
      <c r="N667" s="13"/>
      <c r="Q667" s="73" t="str">
        <f>IF(NOT($H667=""), $H667, IF($C667="", "", IF(IFERROR(INDEX('Intro &amp; Setup'!$AO$17:$AO$66, MATCH($C667, 'Intro &amp; Setup'!$AF$17:$AF$66, 0)), "")="", $Q$4, IFERROR(INDEX('Intro &amp; Setup'!$AO$17:$AO$66, MATCH($C667, 'Intro &amp; Setup'!$AF$17:$AF$66, 0)), ""))))</f>
        <v/>
      </c>
      <c r="U667" s="41" t="str">
        <f t="shared" si="150"/>
        <v/>
      </c>
      <c r="W667" s="28" t="str">
        <f t="shared" si="140"/>
        <v/>
      </c>
      <c r="X667" s="36" t="str">
        <f t="shared" si="141"/>
        <v/>
      </c>
      <c r="Y667" s="36"/>
      <c r="Z667" s="36"/>
      <c r="AA667" s="36" t="str">
        <f t="shared" si="142"/>
        <v/>
      </c>
      <c r="AB667" s="36" t="str">
        <f t="shared" si="143"/>
        <v/>
      </c>
      <c r="AC667" s="29" t="str">
        <f t="shared" si="144"/>
        <v/>
      </c>
      <c r="AE667" s="28" t="str">
        <f t="shared" si="145"/>
        <v/>
      </c>
      <c r="AF667" s="36" t="str">
        <f t="shared" si="146"/>
        <v/>
      </c>
      <c r="AG667" s="36"/>
      <c r="AH667" s="36"/>
      <c r="AI667" s="36" t="str">
        <f t="shared" si="147"/>
        <v/>
      </c>
      <c r="AJ667" s="36" t="str">
        <f t="shared" si="148"/>
        <v/>
      </c>
      <c r="AK667" s="29"/>
      <c r="AM667" s="41" t="str">
        <f t="shared" si="151"/>
        <v/>
      </c>
    </row>
    <row r="668" spans="1:39" ht="14.45" customHeight="1" x14ac:dyDescent="0.25">
      <c r="A668" s="13"/>
      <c r="B668" s="84"/>
      <c r="C668" s="85"/>
      <c r="D668" s="86"/>
      <c r="E668" s="86"/>
      <c r="F668" s="87"/>
      <c r="G668" s="87"/>
      <c r="H668" s="88"/>
      <c r="I668" s="13"/>
      <c r="J668" s="17" t="str">
        <f t="shared" si="149"/>
        <v/>
      </c>
      <c r="K668" s="13"/>
      <c r="L668" s="21" t="str">
        <f t="shared" si="138"/>
        <v/>
      </c>
      <c r="M668" s="22" t="str">
        <f t="shared" si="139"/>
        <v/>
      </c>
      <c r="N668" s="13"/>
      <c r="Q668" s="73" t="str">
        <f>IF(NOT($H668=""), $H668, IF($C668="", "", IF(IFERROR(INDEX('Intro &amp; Setup'!$AO$17:$AO$66, MATCH($C668, 'Intro &amp; Setup'!$AF$17:$AF$66, 0)), "")="", $Q$4, IFERROR(INDEX('Intro &amp; Setup'!$AO$17:$AO$66, MATCH($C668, 'Intro &amp; Setup'!$AF$17:$AF$66, 0)), ""))))</f>
        <v/>
      </c>
      <c r="U668" s="41" t="str">
        <f t="shared" si="150"/>
        <v/>
      </c>
      <c r="W668" s="28" t="str">
        <f t="shared" si="140"/>
        <v/>
      </c>
      <c r="X668" s="36" t="str">
        <f t="shared" si="141"/>
        <v/>
      </c>
      <c r="Y668" s="36"/>
      <c r="Z668" s="36"/>
      <c r="AA668" s="36" t="str">
        <f t="shared" si="142"/>
        <v/>
      </c>
      <c r="AB668" s="36" t="str">
        <f t="shared" si="143"/>
        <v/>
      </c>
      <c r="AC668" s="29" t="str">
        <f t="shared" si="144"/>
        <v/>
      </c>
      <c r="AE668" s="28" t="str">
        <f t="shared" si="145"/>
        <v/>
      </c>
      <c r="AF668" s="36" t="str">
        <f t="shared" si="146"/>
        <v/>
      </c>
      <c r="AG668" s="36"/>
      <c r="AH668" s="36"/>
      <c r="AI668" s="36" t="str">
        <f t="shared" si="147"/>
        <v/>
      </c>
      <c r="AJ668" s="36" t="str">
        <f t="shared" si="148"/>
        <v/>
      </c>
      <c r="AK668" s="29"/>
      <c r="AM668" s="41" t="str">
        <f t="shared" si="151"/>
        <v/>
      </c>
    </row>
    <row r="669" spans="1:39" ht="14.45" customHeight="1" x14ac:dyDescent="0.25">
      <c r="A669" s="13"/>
      <c r="B669" s="84"/>
      <c r="C669" s="85"/>
      <c r="D669" s="86"/>
      <c r="E669" s="86"/>
      <c r="F669" s="87"/>
      <c r="G669" s="87"/>
      <c r="H669" s="88"/>
      <c r="I669" s="13"/>
      <c r="J669" s="17" t="str">
        <f t="shared" si="149"/>
        <v/>
      </c>
      <c r="K669" s="13"/>
      <c r="L669" s="21" t="str">
        <f t="shared" si="138"/>
        <v/>
      </c>
      <c r="M669" s="22" t="str">
        <f t="shared" si="139"/>
        <v/>
      </c>
      <c r="N669" s="13"/>
      <c r="Q669" s="73" t="str">
        <f>IF(NOT($H669=""), $H669, IF($C669="", "", IF(IFERROR(INDEX('Intro &amp; Setup'!$AO$17:$AO$66, MATCH($C669, 'Intro &amp; Setup'!$AF$17:$AF$66, 0)), "")="", $Q$4, IFERROR(INDEX('Intro &amp; Setup'!$AO$17:$AO$66, MATCH($C669, 'Intro &amp; Setup'!$AF$17:$AF$66, 0)), ""))))</f>
        <v/>
      </c>
      <c r="U669" s="41" t="str">
        <f t="shared" si="150"/>
        <v/>
      </c>
      <c r="W669" s="28" t="str">
        <f t="shared" si="140"/>
        <v/>
      </c>
      <c r="X669" s="36" t="str">
        <f t="shared" si="141"/>
        <v/>
      </c>
      <c r="Y669" s="36"/>
      <c r="Z669" s="36"/>
      <c r="AA669" s="36" t="str">
        <f t="shared" si="142"/>
        <v/>
      </c>
      <c r="AB669" s="36" t="str">
        <f t="shared" si="143"/>
        <v/>
      </c>
      <c r="AC669" s="29" t="str">
        <f t="shared" si="144"/>
        <v/>
      </c>
      <c r="AE669" s="28" t="str">
        <f t="shared" si="145"/>
        <v/>
      </c>
      <c r="AF669" s="36" t="str">
        <f t="shared" si="146"/>
        <v/>
      </c>
      <c r="AG669" s="36"/>
      <c r="AH669" s="36"/>
      <c r="AI669" s="36" t="str">
        <f t="shared" si="147"/>
        <v/>
      </c>
      <c r="AJ669" s="36" t="str">
        <f t="shared" si="148"/>
        <v/>
      </c>
      <c r="AK669" s="29"/>
      <c r="AM669" s="41" t="str">
        <f t="shared" si="151"/>
        <v/>
      </c>
    </row>
    <row r="670" spans="1:39" ht="14.45" customHeight="1" x14ac:dyDescent="0.25">
      <c r="A670" s="13"/>
      <c r="B670" s="84"/>
      <c r="C670" s="85"/>
      <c r="D670" s="86"/>
      <c r="E670" s="86"/>
      <c r="F670" s="87"/>
      <c r="G670" s="87"/>
      <c r="H670" s="88"/>
      <c r="I670" s="13"/>
      <c r="J670" s="17" t="str">
        <f t="shared" si="149"/>
        <v/>
      </c>
      <c r="K670" s="13"/>
      <c r="L670" s="21" t="str">
        <f t="shared" si="138"/>
        <v/>
      </c>
      <c r="M670" s="22" t="str">
        <f t="shared" si="139"/>
        <v/>
      </c>
      <c r="N670" s="13"/>
      <c r="Q670" s="73" t="str">
        <f>IF(NOT($H670=""), $H670, IF($C670="", "", IF(IFERROR(INDEX('Intro &amp; Setup'!$AO$17:$AO$66, MATCH($C670, 'Intro &amp; Setup'!$AF$17:$AF$66, 0)), "")="", $Q$4, IFERROR(INDEX('Intro &amp; Setup'!$AO$17:$AO$66, MATCH($C670, 'Intro &amp; Setup'!$AF$17:$AF$66, 0)), ""))))</f>
        <v/>
      </c>
      <c r="U670" s="41" t="str">
        <f t="shared" si="150"/>
        <v/>
      </c>
      <c r="W670" s="28" t="str">
        <f t="shared" si="140"/>
        <v/>
      </c>
      <c r="X670" s="36" t="str">
        <f t="shared" si="141"/>
        <v/>
      </c>
      <c r="Y670" s="36"/>
      <c r="Z670" s="36"/>
      <c r="AA670" s="36" t="str">
        <f t="shared" si="142"/>
        <v/>
      </c>
      <c r="AB670" s="36" t="str">
        <f t="shared" si="143"/>
        <v/>
      </c>
      <c r="AC670" s="29" t="str">
        <f t="shared" si="144"/>
        <v/>
      </c>
      <c r="AE670" s="28" t="str">
        <f t="shared" si="145"/>
        <v/>
      </c>
      <c r="AF670" s="36" t="str">
        <f t="shared" si="146"/>
        <v/>
      </c>
      <c r="AG670" s="36"/>
      <c r="AH670" s="36"/>
      <c r="AI670" s="36" t="str">
        <f t="shared" si="147"/>
        <v/>
      </c>
      <c r="AJ670" s="36" t="str">
        <f t="shared" si="148"/>
        <v/>
      </c>
      <c r="AK670" s="29"/>
      <c r="AM670" s="41" t="str">
        <f t="shared" si="151"/>
        <v/>
      </c>
    </row>
    <row r="671" spans="1:39" ht="14.45" customHeight="1" x14ac:dyDescent="0.25">
      <c r="A671" s="13"/>
      <c r="B671" s="84"/>
      <c r="C671" s="85"/>
      <c r="D671" s="86"/>
      <c r="E671" s="86"/>
      <c r="F671" s="87"/>
      <c r="G671" s="87"/>
      <c r="H671" s="88"/>
      <c r="I671" s="13"/>
      <c r="J671" s="17" t="str">
        <f t="shared" si="149"/>
        <v/>
      </c>
      <c r="K671" s="13"/>
      <c r="L671" s="21" t="str">
        <f t="shared" si="138"/>
        <v/>
      </c>
      <c r="M671" s="22" t="str">
        <f t="shared" si="139"/>
        <v/>
      </c>
      <c r="N671" s="13"/>
      <c r="Q671" s="73" t="str">
        <f>IF(NOT($H671=""), $H671, IF($C671="", "", IF(IFERROR(INDEX('Intro &amp; Setup'!$AO$17:$AO$66, MATCH($C671, 'Intro &amp; Setup'!$AF$17:$AF$66, 0)), "")="", $Q$4, IFERROR(INDEX('Intro &amp; Setup'!$AO$17:$AO$66, MATCH($C671, 'Intro &amp; Setup'!$AF$17:$AF$66, 0)), ""))))</f>
        <v/>
      </c>
      <c r="U671" s="41" t="str">
        <f t="shared" si="150"/>
        <v/>
      </c>
      <c r="W671" s="28" t="str">
        <f t="shared" si="140"/>
        <v/>
      </c>
      <c r="X671" s="36" t="str">
        <f t="shared" si="141"/>
        <v/>
      </c>
      <c r="Y671" s="36"/>
      <c r="Z671" s="36"/>
      <c r="AA671" s="36" t="str">
        <f t="shared" si="142"/>
        <v/>
      </c>
      <c r="AB671" s="36" t="str">
        <f t="shared" si="143"/>
        <v/>
      </c>
      <c r="AC671" s="29" t="str">
        <f t="shared" si="144"/>
        <v/>
      </c>
      <c r="AE671" s="28" t="str">
        <f t="shared" si="145"/>
        <v/>
      </c>
      <c r="AF671" s="36" t="str">
        <f t="shared" si="146"/>
        <v/>
      </c>
      <c r="AG671" s="36"/>
      <c r="AH671" s="36"/>
      <c r="AI671" s="36" t="str">
        <f t="shared" si="147"/>
        <v/>
      </c>
      <c r="AJ671" s="36" t="str">
        <f t="shared" si="148"/>
        <v/>
      </c>
      <c r="AK671" s="29"/>
      <c r="AM671" s="41" t="str">
        <f t="shared" si="151"/>
        <v/>
      </c>
    </row>
    <row r="672" spans="1:39" ht="14.45" customHeight="1" x14ac:dyDescent="0.25">
      <c r="A672" s="13"/>
      <c r="B672" s="84"/>
      <c r="C672" s="85"/>
      <c r="D672" s="86"/>
      <c r="E672" s="86"/>
      <c r="F672" s="87"/>
      <c r="G672" s="87"/>
      <c r="H672" s="88"/>
      <c r="I672" s="13"/>
      <c r="J672" s="17" t="str">
        <f t="shared" si="149"/>
        <v/>
      </c>
      <c r="K672" s="13"/>
      <c r="L672" s="21" t="str">
        <f t="shared" si="138"/>
        <v/>
      </c>
      <c r="M672" s="22" t="str">
        <f t="shared" si="139"/>
        <v/>
      </c>
      <c r="N672" s="13"/>
      <c r="Q672" s="73" t="str">
        <f>IF(NOT($H672=""), $H672, IF($C672="", "", IF(IFERROR(INDEX('Intro &amp; Setup'!$AO$17:$AO$66, MATCH($C672, 'Intro &amp; Setup'!$AF$17:$AF$66, 0)), "")="", $Q$4, IFERROR(INDEX('Intro &amp; Setup'!$AO$17:$AO$66, MATCH($C672, 'Intro &amp; Setup'!$AF$17:$AF$66, 0)), ""))))</f>
        <v/>
      </c>
      <c r="U672" s="41" t="str">
        <f t="shared" si="150"/>
        <v/>
      </c>
      <c r="W672" s="28" t="str">
        <f t="shared" si="140"/>
        <v/>
      </c>
      <c r="X672" s="36" t="str">
        <f t="shared" si="141"/>
        <v/>
      </c>
      <c r="Y672" s="36"/>
      <c r="Z672" s="36"/>
      <c r="AA672" s="36" t="str">
        <f t="shared" si="142"/>
        <v/>
      </c>
      <c r="AB672" s="36" t="str">
        <f t="shared" si="143"/>
        <v/>
      </c>
      <c r="AC672" s="29" t="str">
        <f t="shared" si="144"/>
        <v/>
      </c>
      <c r="AE672" s="28" t="str">
        <f t="shared" si="145"/>
        <v/>
      </c>
      <c r="AF672" s="36" t="str">
        <f t="shared" si="146"/>
        <v/>
      </c>
      <c r="AG672" s="36"/>
      <c r="AH672" s="36"/>
      <c r="AI672" s="36" t="str">
        <f t="shared" si="147"/>
        <v/>
      </c>
      <c r="AJ672" s="36" t="str">
        <f t="shared" si="148"/>
        <v/>
      </c>
      <c r="AK672" s="29"/>
      <c r="AM672" s="41" t="str">
        <f t="shared" si="151"/>
        <v/>
      </c>
    </row>
    <row r="673" spans="1:39" ht="14.45" customHeight="1" x14ac:dyDescent="0.25">
      <c r="A673" s="13"/>
      <c r="B673" s="84"/>
      <c r="C673" s="85"/>
      <c r="D673" s="86"/>
      <c r="E673" s="86"/>
      <c r="F673" s="87"/>
      <c r="G673" s="87"/>
      <c r="H673" s="88"/>
      <c r="I673" s="13"/>
      <c r="J673" s="17" t="str">
        <f t="shared" si="149"/>
        <v/>
      </c>
      <c r="K673" s="13"/>
      <c r="L673" s="21" t="str">
        <f t="shared" si="138"/>
        <v/>
      </c>
      <c r="M673" s="22" t="str">
        <f t="shared" si="139"/>
        <v/>
      </c>
      <c r="N673" s="13"/>
      <c r="Q673" s="73" t="str">
        <f>IF(NOT($H673=""), $H673, IF($C673="", "", IF(IFERROR(INDEX('Intro &amp; Setup'!$AO$17:$AO$66, MATCH($C673, 'Intro &amp; Setup'!$AF$17:$AF$66, 0)), "")="", $Q$4, IFERROR(INDEX('Intro &amp; Setup'!$AO$17:$AO$66, MATCH($C673, 'Intro &amp; Setup'!$AF$17:$AF$66, 0)), ""))))</f>
        <v/>
      </c>
      <c r="U673" s="41" t="str">
        <f t="shared" si="150"/>
        <v/>
      </c>
      <c r="W673" s="28" t="str">
        <f t="shared" si="140"/>
        <v/>
      </c>
      <c r="X673" s="36" t="str">
        <f t="shared" si="141"/>
        <v/>
      </c>
      <c r="Y673" s="36"/>
      <c r="Z673" s="36"/>
      <c r="AA673" s="36" t="str">
        <f t="shared" si="142"/>
        <v/>
      </c>
      <c r="AB673" s="36" t="str">
        <f t="shared" si="143"/>
        <v/>
      </c>
      <c r="AC673" s="29" t="str">
        <f t="shared" si="144"/>
        <v/>
      </c>
      <c r="AE673" s="28" t="str">
        <f t="shared" si="145"/>
        <v/>
      </c>
      <c r="AF673" s="36" t="str">
        <f t="shared" si="146"/>
        <v/>
      </c>
      <c r="AG673" s="36"/>
      <c r="AH673" s="36"/>
      <c r="AI673" s="36" t="str">
        <f t="shared" si="147"/>
        <v/>
      </c>
      <c r="AJ673" s="36" t="str">
        <f t="shared" si="148"/>
        <v/>
      </c>
      <c r="AK673" s="29"/>
      <c r="AM673" s="41" t="str">
        <f t="shared" si="151"/>
        <v/>
      </c>
    </row>
    <row r="674" spans="1:39" ht="14.45" customHeight="1" x14ac:dyDescent="0.25">
      <c r="A674" s="13"/>
      <c r="B674" s="84"/>
      <c r="C674" s="85"/>
      <c r="D674" s="86"/>
      <c r="E674" s="86"/>
      <c r="F674" s="87"/>
      <c r="G674" s="87"/>
      <c r="H674" s="88"/>
      <c r="I674" s="13"/>
      <c r="J674" s="17" t="str">
        <f t="shared" si="149"/>
        <v/>
      </c>
      <c r="K674" s="13"/>
      <c r="L674" s="21" t="str">
        <f t="shared" si="138"/>
        <v/>
      </c>
      <c r="M674" s="22" t="str">
        <f t="shared" si="139"/>
        <v/>
      </c>
      <c r="N674" s="13"/>
      <c r="Q674" s="73" t="str">
        <f>IF(NOT($H674=""), $H674, IF($C674="", "", IF(IFERROR(INDEX('Intro &amp; Setup'!$AO$17:$AO$66, MATCH($C674, 'Intro &amp; Setup'!$AF$17:$AF$66, 0)), "")="", $Q$4, IFERROR(INDEX('Intro &amp; Setup'!$AO$17:$AO$66, MATCH($C674, 'Intro &amp; Setup'!$AF$17:$AF$66, 0)), ""))))</f>
        <v/>
      </c>
      <c r="U674" s="41" t="str">
        <f t="shared" si="150"/>
        <v/>
      </c>
      <c r="W674" s="28" t="str">
        <f t="shared" si="140"/>
        <v/>
      </c>
      <c r="X674" s="36" t="str">
        <f t="shared" si="141"/>
        <v/>
      </c>
      <c r="Y674" s="36"/>
      <c r="Z674" s="36"/>
      <c r="AA674" s="36" t="str">
        <f t="shared" si="142"/>
        <v/>
      </c>
      <c r="AB674" s="36" t="str">
        <f t="shared" si="143"/>
        <v/>
      </c>
      <c r="AC674" s="29" t="str">
        <f t="shared" si="144"/>
        <v/>
      </c>
      <c r="AE674" s="28" t="str">
        <f t="shared" si="145"/>
        <v/>
      </c>
      <c r="AF674" s="36" t="str">
        <f t="shared" si="146"/>
        <v/>
      </c>
      <c r="AG674" s="36"/>
      <c r="AH674" s="36"/>
      <c r="AI674" s="36" t="str">
        <f t="shared" si="147"/>
        <v/>
      </c>
      <c r="AJ674" s="36" t="str">
        <f t="shared" si="148"/>
        <v/>
      </c>
      <c r="AK674" s="29"/>
      <c r="AM674" s="41" t="str">
        <f t="shared" si="151"/>
        <v/>
      </c>
    </row>
    <row r="675" spans="1:39" ht="14.45" customHeight="1" x14ac:dyDescent="0.25">
      <c r="A675" s="13"/>
      <c r="B675" s="84"/>
      <c r="C675" s="85"/>
      <c r="D675" s="86"/>
      <c r="E675" s="86"/>
      <c r="F675" s="87"/>
      <c r="G675" s="87"/>
      <c r="H675" s="88"/>
      <c r="I675" s="13"/>
      <c r="J675" s="17" t="str">
        <f t="shared" si="149"/>
        <v/>
      </c>
      <c r="K675" s="13"/>
      <c r="L675" s="21" t="str">
        <f t="shared" si="138"/>
        <v/>
      </c>
      <c r="M675" s="22" t="str">
        <f t="shared" si="139"/>
        <v/>
      </c>
      <c r="N675" s="13"/>
      <c r="Q675" s="73" t="str">
        <f>IF(NOT($H675=""), $H675, IF($C675="", "", IF(IFERROR(INDEX('Intro &amp; Setup'!$AO$17:$AO$66, MATCH($C675, 'Intro &amp; Setup'!$AF$17:$AF$66, 0)), "")="", $Q$4, IFERROR(INDEX('Intro &amp; Setup'!$AO$17:$AO$66, MATCH($C675, 'Intro &amp; Setup'!$AF$17:$AF$66, 0)), ""))))</f>
        <v/>
      </c>
      <c r="U675" s="41" t="str">
        <f t="shared" si="150"/>
        <v/>
      </c>
      <c r="W675" s="28" t="str">
        <f t="shared" si="140"/>
        <v/>
      </c>
      <c r="X675" s="36" t="str">
        <f t="shared" si="141"/>
        <v/>
      </c>
      <c r="Y675" s="36"/>
      <c r="Z675" s="36"/>
      <c r="AA675" s="36" t="str">
        <f t="shared" si="142"/>
        <v/>
      </c>
      <c r="AB675" s="36" t="str">
        <f t="shared" si="143"/>
        <v/>
      </c>
      <c r="AC675" s="29" t="str">
        <f t="shared" si="144"/>
        <v/>
      </c>
      <c r="AE675" s="28" t="str">
        <f t="shared" si="145"/>
        <v/>
      </c>
      <c r="AF675" s="36" t="str">
        <f t="shared" si="146"/>
        <v/>
      </c>
      <c r="AG675" s="36"/>
      <c r="AH675" s="36"/>
      <c r="AI675" s="36" t="str">
        <f t="shared" si="147"/>
        <v/>
      </c>
      <c r="AJ675" s="36" t="str">
        <f t="shared" si="148"/>
        <v/>
      </c>
      <c r="AK675" s="29"/>
      <c r="AM675" s="41" t="str">
        <f t="shared" si="151"/>
        <v/>
      </c>
    </row>
    <row r="676" spans="1:39" ht="14.45" customHeight="1" x14ac:dyDescent="0.25">
      <c r="A676" s="13"/>
      <c r="B676" s="84"/>
      <c r="C676" s="85"/>
      <c r="D676" s="86"/>
      <c r="E676" s="86"/>
      <c r="F676" s="87"/>
      <c r="G676" s="87"/>
      <c r="H676" s="88"/>
      <c r="I676" s="13"/>
      <c r="J676" s="17" t="str">
        <f t="shared" si="149"/>
        <v/>
      </c>
      <c r="K676" s="13"/>
      <c r="L676" s="21" t="str">
        <f t="shared" si="138"/>
        <v/>
      </c>
      <c r="M676" s="22" t="str">
        <f t="shared" si="139"/>
        <v/>
      </c>
      <c r="N676" s="13"/>
      <c r="Q676" s="73" t="str">
        <f>IF(NOT($H676=""), $H676, IF($C676="", "", IF(IFERROR(INDEX('Intro &amp; Setup'!$AO$17:$AO$66, MATCH($C676, 'Intro &amp; Setup'!$AF$17:$AF$66, 0)), "")="", $Q$4, IFERROR(INDEX('Intro &amp; Setup'!$AO$17:$AO$66, MATCH($C676, 'Intro &amp; Setup'!$AF$17:$AF$66, 0)), ""))))</f>
        <v/>
      </c>
      <c r="U676" s="41" t="str">
        <f t="shared" si="150"/>
        <v/>
      </c>
      <c r="W676" s="28" t="str">
        <f t="shared" si="140"/>
        <v/>
      </c>
      <c r="X676" s="36" t="str">
        <f t="shared" si="141"/>
        <v/>
      </c>
      <c r="Y676" s="36"/>
      <c r="Z676" s="36"/>
      <c r="AA676" s="36" t="str">
        <f t="shared" si="142"/>
        <v/>
      </c>
      <c r="AB676" s="36" t="str">
        <f t="shared" si="143"/>
        <v/>
      </c>
      <c r="AC676" s="29" t="str">
        <f t="shared" si="144"/>
        <v/>
      </c>
      <c r="AE676" s="28" t="str">
        <f t="shared" si="145"/>
        <v/>
      </c>
      <c r="AF676" s="36" t="str">
        <f t="shared" si="146"/>
        <v/>
      </c>
      <c r="AG676" s="36"/>
      <c r="AH676" s="36"/>
      <c r="AI676" s="36" t="str">
        <f t="shared" si="147"/>
        <v/>
      </c>
      <c r="AJ676" s="36" t="str">
        <f t="shared" si="148"/>
        <v/>
      </c>
      <c r="AK676" s="29"/>
      <c r="AM676" s="41" t="str">
        <f t="shared" si="151"/>
        <v/>
      </c>
    </row>
    <row r="677" spans="1:39" ht="14.45" customHeight="1" x14ac:dyDescent="0.25">
      <c r="A677" s="13"/>
      <c r="B677" s="84"/>
      <c r="C677" s="85"/>
      <c r="D677" s="86"/>
      <c r="E677" s="86"/>
      <c r="F677" s="87"/>
      <c r="G677" s="87"/>
      <c r="H677" s="88"/>
      <c r="I677" s="13"/>
      <c r="J677" s="17" t="str">
        <f t="shared" si="149"/>
        <v/>
      </c>
      <c r="K677" s="13"/>
      <c r="L677" s="21" t="str">
        <f t="shared" si="138"/>
        <v/>
      </c>
      <c r="M677" s="22" t="str">
        <f t="shared" si="139"/>
        <v/>
      </c>
      <c r="N677" s="13"/>
      <c r="Q677" s="73" t="str">
        <f>IF(NOT($H677=""), $H677, IF($C677="", "", IF(IFERROR(INDEX('Intro &amp; Setup'!$AO$17:$AO$66, MATCH($C677, 'Intro &amp; Setup'!$AF$17:$AF$66, 0)), "")="", $Q$4, IFERROR(INDEX('Intro &amp; Setup'!$AO$17:$AO$66, MATCH($C677, 'Intro &amp; Setup'!$AF$17:$AF$66, 0)), ""))))</f>
        <v/>
      </c>
      <c r="U677" s="41" t="str">
        <f t="shared" si="150"/>
        <v/>
      </c>
      <c r="W677" s="28" t="str">
        <f t="shared" si="140"/>
        <v/>
      </c>
      <c r="X677" s="36" t="str">
        <f t="shared" si="141"/>
        <v/>
      </c>
      <c r="Y677" s="36"/>
      <c r="Z677" s="36"/>
      <c r="AA677" s="36" t="str">
        <f t="shared" si="142"/>
        <v/>
      </c>
      <c r="AB677" s="36" t="str">
        <f t="shared" si="143"/>
        <v/>
      </c>
      <c r="AC677" s="29" t="str">
        <f t="shared" si="144"/>
        <v/>
      </c>
      <c r="AE677" s="28" t="str">
        <f t="shared" si="145"/>
        <v/>
      </c>
      <c r="AF677" s="36" t="str">
        <f t="shared" si="146"/>
        <v/>
      </c>
      <c r="AG677" s="36"/>
      <c r="AH677" s="36"/>
      <c r="AI677" s="36" t="str">
        <f t="shared" si="147"/>
        <v/>
      </c>
      <c r="AJ677" s="36" t="str">
        <f t="shared" si="148"/>
        <v/>
      </c>
      <c r="AK677" s="29"/>
      <c r="AM677" s="41" t="str">
        <f t="shared" si="151"/>
        <v/>
      </c>
    </row>
    <row r="678" spans="1:39" ht="14.45" customHeight="1" x14ac:dyDescent="0.25">
      <c r="A678" s="13"/>
      <c r="B678" s="84"/>
      <c r="C678" s="85"/>
      <c r="D678" s="86"/>
      <c r="E678" s="86"/>
      <c r="F678" s="87"/>
      <c r="G678" s="87"/>
      <c r="H678" s="88"/>
      <c r="I678" s="13"/>
      <c r="J678" s="17" t="str">
        <f t="shared" si="149"/>
        <v/>
      </c>
      <c r="K678" s="13"/>
      <c r="L678" s="21" t="str">
        <f t="shared" si="138"/>
        <v/>
      </c>
      <c r="M678" s="22" t="str">
        <f t="shared" si="139"/>
        <v/>
      </c>
      <c r="N678" s="13"/>
      <c r="Q678" s="73" t="str">
        <f>IF(NOT($H678=""), $H678, IF($C678="", "", IF(IFERROR(INDEX('Intro &amp; Setup'!$AO$17:$AO$66, MATCH($C678, 'Intro &amp; Setup'!$AF$17:$AF$66, 0)), "")="", $Q$4, IFERROR(INDEX('Intro &amp; Setup'!$AO$17:$AO$66, MATCH($C678, 'Intro &amp; Setup'!$AF$17:$AF$66, 0)), ""))))</f>
        <v/>
      </c>
      <c r="U678" s="41" t="str">
        <f t="shared" si="150"/>
        <v/>
      </c>
      <c r="W678" s="28" t="str">
        <f t="shared" si="140"/>
        <v/>
      </c>
      <c r="X678" s="36" t="str">
        <f t="shared" si="141"/>
        <v/>
      </c>
      <c r="Y678" s="36"/>
      <c r="Z678" s="36"/>
      <c r="AA678" s="36" t="str">
        <f t="shared" si="142"/>
        <v/>
      </c>
      <c r="AB678" s="36" t="str">
        <f t="shared" si="143"/>
        <v/>
      </c>
      <c r="AC678" s="29" t="str">
        <f t="shared" si="144"/>
        <v/>
      </c>
      <c r="AE678" s="28" t="str">
        <f t="shared" si="145"/>
        <v/>
      </c>
      <c r="AF678" s="36" t="str">
        <f t="shared" si="146"/>
        <v/>
      </c>
      <c r="AG678" s="36"/>
      <c r="AH678" s="36"/>
      <c r="AI678" s="36" t="str">
        <f t="shared" si="147"/>
        <v/>
      </c>
      <c r="AJ678" s="36" t="str">
        <f t="shared" si="148"/>
        <v/>
      </c>
      <c r="AK678" s="29"/>
      <c r="AM678" s="41" t="str">
        <f t="shared" si="151"/>
        <v/>
      </c>
    </row>
    <row r="679" spans="1:39" ht="14.45" customHeight="1" x14ac:dyDescent="0.25">
      <c r="A679" s="13"/>
      <c r="B679" s="84"/>
      <c r="C679" s="85"/>
      <c r="D679" s="86"/>
      <c r="E679" s="86"/>
      <c r="F679" s="87"/>
      <c r="G679" s="87"/>
      <c r="H679" s="88"/>
      <c r="I679" s="13"/>
      <c r="J679" s="17" t="str">
        <f t="shared" si="149"/>
        <v/>
      </c>
      <c r="K679" s="13"/>
      <c r="L679" s="21" t="str">
        <f t="shared" si="138"/>
        <v/>
      </c>
      <c r="M679" s="22" t="str">
        <f t="shared" si="139"/>
        <v/>
      </c>
      <c r="N679" s="13"/>
      <c r="Q679" s="73" t="str">
        <f>IF(NOT($H679=""), $H679, IF($C679="", "", IF(IFERROR(INDEX('Intro &amp; Setup'!$AO$17:$AO$66, MATCH($C679, 'Intro &amp; Setup'!$AF$17:$AF$66, 0)), "")="", $Q$4, IFERROR(INDEX('Intro &amp; Setup'!$AO$17:$AO$66, MATCH($C679, 'Intro &amp; Setup'!$AF$17:$AF$66, 0)), ""))))</f>
        <v/>
      </c>
      <c r="U679" s="41" t="str">
        <f t="shared" si="150"/>
        <v/>
      </c>
      <c r="W679" s="28" t="str">
        <f t="shared" si="140"/>
        <v/>
      </c>
      <c r="X679" s="36" t="str">
        <f t="shared" si="141"/>
        <v/>
      </c>
      <c r="Y679" s="36"/>
      <c r="Z679" s="36"/>
      <c r="AA679" s="36" t="str">
        <f t="shared" si="142"/>
        <v/>
      </c>
      <c r="AB679" s="36" t="str">
        <f t="shared" si="143"/>
        <v/>
      </c>
      <c r="AC679" s="29" t="str">
        <f t="shared" si="144"/>
        <v/>
      </c>
      <c r="AE679" s="28" t="str">
        <f t="shared" si="145"/>
        <v/>
      </c>
      <c r="AF679" s="36" t="str">
        <f t="shared" si="146"/>
        <v/>
      </c>
      <c r="AG679" s="36"/>
      <c r="AH679" s="36"/>
      <c r="AI679" s="36" t="str">
        <f t="shared" si="147"/>
        <v/>
      </c>
      <c r="AJ679" s="36" t="str">
        <f t="shared" si="148"/>
        <v/>
      </c>
      <c r="AK679" s="29"/>
      <c r="AM679" s="41" t="str">
        <f t="shared" si="151"/>
        <v/>
      </c>
    </row>
    <row r="680" spans="1:39" ht="14.45" customHeight="1" x14ac:dyDescent="0.25">
      <c r="A680" s="13"/>
      <c r="B680" s="84"/>
      <c r="C680" s="85"/>
      <c r="D680" s="86"/>
      <c r="E680" s="86"/>
      <c r="F680" s="87"/>
      <c r="G680" s="87"/>
      <c r="H680" s="88"/>
      <c r="I680" s="13"/>
      <c r="J680" s="17" t="str">
        <f t="shared" si="149"/>
        <v/>
      </c>
      <c r="K680" s="13"/>
      <c r="L680" s="21" t="str">
        <f t="shared" si="138"/>
        <v/>
      </c>
      <c r="M680" s="22" t="str">
        <f t="shared" si="139"/>
        <v/>
      </c>
      <c r="N680" s="13"/>
      <c r="Q680" s="73" t="str">
        <f>IF(NOT($H680=""), $H680, IF($C680="", "", IF(IFERROR(INDEX('Intro &amp; Setup'!$AO$17:$AO$66, MATCH($C680, 'Intro &amp; Setup'!$AF$17:$AF$66, 0)), "")="", $Q$4, IFERROR(INDEX('Intro &amp; Setup'!$AO$17:$AO$66, MATCH($C680, 'Intro &amp; Setup'!$AF$17:$AF$66, 0)), ""))))</f>
        <v/>
      </c>
      <c r="U680" s="41" t="str">
        <f t="shared" si="150"/>
        <v/>
      </c>
      <c r="W680" s="28" t="str">
        <f t="shared" si="140"/>
        <v/>
      </c>
      <c r="X680" s="36" t="str">
        <f t="shared" si="141"/>
        <v/>
      </c>
      <c r="Y680" s="36"/>
      <c r="Z680" s="36"/>
      <c r="AA680" s="36" t="str">
        <f t="shared" si="142"/>
        <v/>
      </c>
      <c r="AB680" s="36" t="str">
        <f t="shared" si="143"/>
        <v/>
      </c>
      <c r="AC680" s="29" t="str">
        <f t="shared" si="144"/>
        <v/>
      </c>
      <c r="AE680" s="28" t="str">
        <f t="shared" si="145"/>
        <v/>
      </c>
      <c r="AF680" s="36" t="str">
        <f t="shared" si="146"/>
        <v/>
      </c>
      <c r="AG680" s="36"/>
      <c r="AH680" s="36"/>
      <c r="AI680" s="36" t="str">
        <f t="shared" si="147"/>
        <v/>
      </c>
      <c r="AJ680" s="36" t="str">
        <f t="shared" si="148"/>
        <v/>
      </c>
      <c r="AK680" s="29"/>
      <c r="AM680" s="41" t="str">
        <f t="shared" si="151"/>
        <v/>
      </c>
    </row>
    <row r="681" spans="1:39" ht="14.45" customHeight="1" x14ac:dyDescent="0.25">
      <c r="A681" s="13"/>
      <c r="B681" s="84"/>
      <c r="C681" s="85"/>
      <c r="D681" s="86"/>
      <c r="E681" s="86"/>
      <c r="F681" s="87"/>
      <c r="G681" s="87"/>
      <c r="H681" s="88"/>
      <c r="I681" s="13"/>
      <c r="J681" s="17" t="str">
        <f t="shared" si="149"/>
        <v/>
      </c>
      <c r="K681" s="13"/>
      <c r="L681" s="21" t="str">
        <f t="shared" si="138"/>
        <v/>
      </c>
      <c r="M681" s="22" t="str">
        <f t="shared" si="139"/>
        <v/>
      </c>
      <c r="N681" s="13"/>
      <c r="Q681" s="73" t="str">
        <f>IF(NOT($H681=""), $H681, IF($C681="", "", IF(IFERROR(INDEX('Intro &amp; Setup'!$AO$17:$AO$66, MATCH($C681, 'Intro &amp; Setup'!$AF$17:$AF$66, 0)), "")="", $Q$4, IFERROR(INDEX('Intro &amp; Setup'!$AO$17:$AO$66, MATCH($C681, 'Intro &amp; Setup'!$AF$17:$AF$66, 0)), ""))))</f>
        <v/>
      </c>
      <c r="U681" s="41" t="str">
        <f t="shared" si="150"/>
        <v/>
      </c>
      <c r="W681" s="28" t="str">
        <f t="shared" si="140"/>
        <v/>
      </c>
      <c r="X681" s="36" t="str">
        <f t="shared" si="141"/>
        <v/>
      </c>
      <c r="Y681" s="36"/>
      <c r="Z681" s="36"/>
      <c r="AA681" s="36" t="str">
        <f t="shared" si="142"/>
        <v/>
      </c>
      <c r="AB681" s="36" t="str">
        <f t="shared" si="143"/>
        <v/>
      </c>
      <c r="AC681" s="29" t="str">
        <f t="shared" si="144"/>
        <v/>
      </c>
      <c r="AE681" s="28" t="str">
        <f t="shared" si="145"/>
        <v/>
      </c>
      <c r="AF681" s="36" t="str">
        <f t="shared" si="146"/>
        <v/>
      </c>
      <c r="AG681" s="36"/>
      <c r="AH681" s="36"/>
      <c r="AI681" s="36" t="str">
        <f t="shared" si="147"/>
        <v/>
      </c>
      <c r="AJ681" s="36" t="str">
        <f t="shared" si="148"/>
        <v/>
      </c>
      <c r="AK681" s="29"/>
      <c r="AM681" s="41" t="str">
        <f t="shared" si="151"/>
        <v/>
      </c>
    </row>
    <row r="682" spans="1:39" ht="14.45" customHeight="1" x14ac:dyDescent="0.25">
      <c r="A682" s="13"/>
      <c r="B682" s="84"/>
      <c r="C682" s="85"/>
      <c r="D682" s="86"/>
      <c r="E682" s="86"/>
      <c r="F682" s="87"/>
      <c r="G682" s="87"/>
      <c r="H682" s="88"/>
      <c r="I682" s="13"/>
      <c r="J682" s="17" t="str">
        <f t="shared" si="149"/>
        <v/>
      </c>
      <c r="K682" s="13"/>
      <c r="L682" s="21" t="str">
        <f t="shared" si="138"/>
        <v/>
      </c>
      <c r="M682" s="22" t="str">
        <f t="shared" si="139"/>
        <v/>
      </c>
      <c r="N682" s="13"/>
      <c r="Q682" s="73" t="str">
        <f>IF(NOT($H682=""), $H682, IF($C682="", "", IF(IFERROR(INDEX('Intro &amp; Setup'!$AO$17:$AO$66, MATCH($C682, 'Intro &amp; Setup'!$AF$17:$AF$66, 0)), "")="", $Q$4, IFERROR(INDEX('Intro &amp; Setup'!$AO$17:$AO$66, MATCH($C682, 'Intro &amp; Setup'!$AF$17:$AF$66, 0)), ""))))</f>
        <v/>
      </c>
      <c r="U682" s="41" t="str">
        <f t="shared" si="150"/>
        <v/>
      </c>
      <c r="W682" s="28" t="str">
        <f t="shared" si="140"/>
        <v/>
      </c>
      <c r="X682" s="36" t="str">
        <f t="shared" si="141"/>
        <v/>
      </c>
      <c r="Y682" s="36"/>
      <c r="Z682" s="36"/>
      <c r="AA682" s="36" t="str">
        <f t="shared" si="142"/>
        <v/>
      </c>
      <c r="AB682" s="36" t="str">
        <f t="shared" si="143"/>
        <v/>
      </c>
      <c r="AC682" s="29" t="str">
        <f t="shared" si="144"/>
        <v/>
      </c>
      <c r="AE682" s="28" t="str">
        <f t="shared" si="145"/>
        <v/>
      </c>
      <c r="AF682" s="36" t="str">
        <f t="shared" si="146"/>
        <v/>
      </c>
      <c r="AG682" s="36"/>
      <c r="AH682" s="36"/>
      <c r="AI682" s="36" t="str">
        <f t="shared" si="147"/>
        <v/>
      </c>
      <c r="AJ682" s="36" t="str">
        <f t="shared" si="148"/>
        <v/>
      </c>
      <c r="AK682" s="29"/>
      <c r="AM682" s="41" t="str">
        <f t="shared" si="151"/>
        <v/>
      </c>
    </row>
    <row r="683" spans="1:39" ht="14.45" customHeight="1" x14ac:dyDescent="0.25">
      <c r="A683" s="13"/>
      <c r="B683" s="84"/>
      <c r="C683" s="85"/>
      <c r="D683" s="86"/>
      <c r="E683" s="86"/>
      <c r="F683" s="87"/>
      <c r="G683" s="87"/>
      <c r="H683" s="88"/>
      <c r="I683" s="13"/>
      <c r="J683" s="17" t="str">
        <f t="shared" si="149"/>
        <v/>
      </c>
      <c r="K683" s="13"/>
      <c r="L683" s="21" t="str">
        <f t="shared" si="138"/>
        <v/>
      </c>
      <c r="M683" s="22" t="str">
        <f t="shared" si="139"/>
        <v/>
      </c>
      <c r="N683" s="13"/>
      <c r="Q683" s="73" t="str">
        <f>IF(NOT($H683=""), $H683, IF($C683="", "", IF(IFERROR(INDEX('Intro &amp; Setup'!$AO$17:$AO$66, MATCH($C683, 'Intro &amp; Setup'!$AF$17:$AF$66, 0)), "")="", $Q$4, IFERROR(INDEX('Intro &amp; Setup'!$AO$17:$AO$66, MATCH($C683, 'Intro &amp; Setup'!$AF$17:$AF$66, 0)), ""))))</f>
        <v/>
      </c>
      <c r="U683" s="41" t="str">
        <f t="shared" si="150"/>
        <v/>
      </c>
      <c r="W683" s="28" t="str">
        <f t="shared" si="140"/>
        <v/>
      </c>
      <c r="X683" s="36" t="str">
        <f t="shared" si="141"/>
        <v/>
      </c>
      <c r="Y683" s="36"/>
      <c r="Z683" s="36"/>
      <c r="AA683" s="36" t="str">
        <f t="shared" si="142"/>
        <v/>
      </c>
      <c r="AB683" s="36" t="str">
        <f t="shared" si="143"/>
        <v/>
      </c>
      <c r="AC683" s="29" t="str">
        <f t="shared" si="144"/>
        <v/>
      </c>
      <c r="AE683" s="28" t="str">
        <f t="shared" si="145"/>
        <v/>
      </c>
      <c r="AF683" s="36" t="str">
        <f t="shared" si="146"/>
        <v/>
      </c>
      <c r="AG683" s="36"/>
      <c r="AH683" s="36"/>
      <c r="AI683" s="36" t="str">
        <f t="shared" si="147"/>
        <v/>
      </c>
      <c r="AJ683" s="36" t="str">
        <f t="shared" si="148"/>
        <v/>
      </c>
      <c r="AK683" s="29"/>
      <c r="AM683" s="41" t="str">
        <f t="shared" si="151"/>
        <v/>
      </c>
    </row>
    <row r="684" spans="1:39" ht="14.45" customHeight="1" x14ac:dyDescent="0.25">
      <c r="A684" s="13"/>
      <c r="B684" s="84"/>
      <c r="C684" s="85"/>
      <c r="D684" s="86"/>
      <c r="E684" s="86"/>
      <c r="F684" s="87"/>
      <c r="G684" s="87"/>
      <c r="H684" s="88"/>
      <c r="I684" s="13"/>
      <c r="J684" s="17" t="str">
        <f t="shared" si="149"/>
        <v/>
      </c>
      <c r="K684" s="13"/>
      <c r="L684" s="21" t="str">
        <f t="shared" si="138"/>
        <v/>
      </c>
      <c r="M684" s="22" t="str">
        <f t="shared" si="139"/>
        <v/>
      </c>
      <c r="N684" s="13"/>
      <c r="Q684" s="73" t="str">
        <f>IF(NOT($H684=""), $H684, IF($C684="", "", IF(IFERROR(INDEX('Intro &amp; Setup'!$AO$17:$AO$66, MATCH($C684, 'Intro &amp; Setup'!$AF$17:$AF$66, 0)), "")="", $Q$4, IFERROR(INDEX('Intro &amp; Setup'!$AO$17:$AO$66, MATCH($C684, 'Intro &amp; Setup'!$AF$17:$AF$66, 0)), ""))))</f>
        <v/>
      </c>
      <c r="U684" s="41" t="str">
        <f t="shared" si="150"/>
        <v/>
      </c>
      <c r="W684" s="28" t="str">
        <f t="shared" si="140"/>
        <v/>
      </c>
      <c r="X684" s="36" t="str">
        <f t="shared" si="141"/>
        <v/>
      </c>
      <c r="Y684" s="36"/>
      <c r="Z684" s="36"/>
      <c r="AA684" s="36" t="str">
        <f t="shared" si="142"/>
        <v/>
      </c>
      <c r="AB684" s="36" t="str">
        <f t="shared" si="143"/>
        <v/>
      </c>
      <c r="AC684" s="29" t="str">
        <f t="shared" si="144"/>
        <v/>
      </c>
      <c r="AE684" s="28" t="str">
        <f t="shared" si="145"/>
        <v/>
      </c>
      <c r="AF684" s="36" t="str">
        <f t="shared" si="146"/>
        <v/>
      </c>
      <c r="AG684" s="36"/>
      <c r="AH684" s="36"/>
      <c r="AI684" s="36" t="str">
        <f t="shared" si="147"/>
        <v/>
      </c>
      <c r="AJ684" s="36" t="str">
        <f t="shared" si="148"/>
        <v/>
      </c>
      <c r="AK684" s="29"/>
      <c r="AM684" s="41" t="str">
        <f t="shared" si="151"/>
        <v/>
      </c>
    </row>
    <row r="685" spans="1:39" ht="14.45" customHeight="1" x14ac:dyDescent="0.25">
      <c r="A685" s="13"/>
      <c r="B685" s="84"/>
      <c r="C685" s="85"/>
      <c r="D685" s="86"/>
      <c r="E685" s="86"/>
      <c r="F685" s="87"/>
      <c r="G685" s="87"/>
      <c r="H685" s="88"/>
      <c r="I685" s="13"/>
      <c r="J685" s="17" t="str">
        <f t="shared" si="149"/>
        <v/>
      </c>
      <c r="K685" s="13"/>
      <c r="L685" s="21" t="str">
        <f t="shared" si="138"/>
        <v/>
      </c>
      <c r="M685" s="22" t="str">
        <f t="shared" si="139"/>
        <v/>
      </c>
      <c r="N685" s="13"/>
      <c r="Q685" s="73" t="str">
        <f>IF(NOT($H685=""), $H685, IF($C685="", "", IF(IFERROR(INDEX('Intro &amp; Setup'!$AO$17:$AO$66, MATCH($C685, 'Intro &amp; Setup'!$AF$17:$AF$66, 0)), "")="", $Q$4, IFERROR(INDEX('Intro &amp; Setup'!$AO$17:$AO$66, MATCH($C685, 'Intro &amp; Setup'!$AF$17:$AF$66, 0)), ""))))</f>
        <v/>
      </c>
      <c r="U685" s="41" t="str">
        <f t="shared" si="150"/>
        <v/>
      </c>
      <c r="W685" s="28" t="str">
        <f t="shared" si="140"/>
        <v/>
      </c>
      <c r="X685" s="36" t="str">
        <f t="shared" si="141"/>
        <v/>
      </c>
      <c r="Y685" s="36"/>
      <c r="Z685" s="36"/>
      <c r="AA685" s="36" t="str">
        <f t="shared" si="142"/>
        <v/>
      </c>
      <c r="AB685" s="36" t="str">
        <f t="shared" si="143"/>
        <v/>
      </c>
      <c r="AC685" s="29" t="str">
        <f t="shared" si="144"/>
        <v/>
      </c>
      <c r="AE685" s="28" t="str">
        <f t="shared" si="145"/>
        <v/>
      </c>
      <c r="AF685" s="36" t="str">
        <f t="shared" si="146"/>
        <v/>
      </c>
      <c r="AG685" s="36"/>
      <c r="AH685" s="36"/>
      <c r="AI685" s="36" t="str">
        <f t="shared" si="147"/>
        <v/>
      </c>
      <c r="AJ685" s="36" t="str">
        <f t="shared" si="148"/>
        <v/>
      </c>
      <c r="AK685" s="29"/>
      <c r="AM685" s="41" t="str">
        <f t="shared" si="151"/>
        <v/>
      </c>
    </row>
    <row r="686" spans="1:39" ht="14.45" customHeight="1" x14ac:dyDescent="0.25">
      <c r="A686" s="13"/>
      <c r="B686" s="84"/>
      <c r="C686" s="85"/>
      <c r="D686" s="86"/>
      <c r="E686" s="86"/>
      <c r="F686" s="87"/>
      <c r="G686" s="87"/>
      <c r="H686" s="88"/>
      <c r="I686" s="13"/>
      <c r="J686" s="17" t="str">
        <f t="shared" si="149"/>
        <v/>
      </c>
      <c r="K686" s="13"/>
      <c r="L686" s="21" t="str">
        <f t="shared" si="138"/>
        <v/>
      </c>
      <c r="M686" s="22" t="str">
        <f t="shared" si="139"/>
        <v/>
      </c>
      <c r="N686" s="13"/>
      <c r="Q686" s="73" t="str">
        <f>IF(NOT($H686=""), $H686, IF($C686="", "", IF(IFERROR(INDEX('Intro &amp; Setup'!$AO$17:$AO$66, MATCH($C686, 'Intro &amp; Setup'!$AF$17:$AF$66, 0)), "")="", $Q$4, IFERROR(INDEX('Intro &amp; Setup'!$AO$17:$AO$66, MATCH($C686, 'Intro &amp; Setup'!$AF$17:$AF$66, 0)), ""))))</f>
        <v/>
      </c>
      <c r="U686" s="41" t="str">
        <f t="shared" si="150"/>
        <v/>
      </c>
      <c r="W686" s="28" t="str">
        <f t="shared" si="140"/>
        <v/>
      </c>
      <c r="X686" s="36" t="str">
        <f t="shared" si="141"/>
        <v/>
      </c>
      <c r="Y686" s="36"/>
      <c r="Z686" s="36"/>
      <c r="AA686" s="36" t="str">
        <f t="shared" si="142"/>
        <v/>
      </c>
      <c r="AB686" s="36" t="str">
        <f t="shared" si="143"/>
        <v/>
      </c>
      <c r="AC686" s="29" t="str">
        <f t="shared" si="144"/>
        <v/>
      </c>
      <c r="AE686" s="28" t="str">
        <f t="shared" si="145"/>
        <v/>
      </c>
      <c r="AF686" s="36" t="str">
        <f t="shared" si="146"/>
        <v/>
      </c>
      <c r="AG686" s="36"/>
      <c r="AH686" s="36"/>
      <c r="AI686" s="36" t="str">
        <f t="shared" si="147"/>
        <v/>
      </c>
      <c r="AJ686" s="36" t="str">
        <f t="shared" si="148"/>
        <v/>
      </c>
      <c r="AK686" s="29"/>
      <c r="AM686" s="41" t="str">
        <f t="shared" si="151"/>
        <v/>
      </c>
    </row>
    <row r="687" spans="1:39" ht="14.45" customHeight="1" x14ac:dyDescent="0.25">
      <c r="A687" s="13"/>
      <c r="B687" s="84"/>
      <c r="C687" s="85"/>
      <c r="D687" s="86"/>
      <c r="E687" s="86"/>
      <c r="F687" s="87"/>
      <c r="G687" s="87"/>
      <c r="H687" s="88"/>
      <c r="I687" s="13"/>
      <c r="J687" s="17" t="str">
        <f t="shared" si="149"/>
        <v/>
      </c>
      <c r="K687" s="13"/>
      <c r="L687" s="21" t="str">
        <f t="shared" si="138"/>
        <v/>
      </c>
      <c r="M687" s="22" t="str">
        <f t="shared" si="139"/>
        <v/>
      </c>
      <c r="N687" s="13"/>
      <c r="Q687" s="73" t="str">
        <f>IF(NOT($H687=""), $H687, IF($C687="", "", IF(IFERROR(INDEX('Intro &amp; Setup'!$AO$17:$AO$66, MATCH($C687, 'Intro &amp; Setup'!$AF$17:$AF$66, 0)), "")="", $Q$4, IFERROR(INDEX('Intro &amp; Setup'!$AO$17:$AO$66, MATCH($C687, 'Intro &amp; Setup'!$AF$17:$AF$66, 0)), ""))))</f>
        <v/>
      </c>
      <c r="U687" s="41" t="str">
        <f t="shared" si="150"/>
        <v/>
      </c>
      <c r="W687" s="28" t="str">
        <f t="shared" si="140"/>
        <v/>
      </c>
      <c r="X687" s="36" t="str">
        <f t="shared" si="141"/>
        <v/>
      </c>
      <c r="Y687" s="36"/>
      <c r="Z687" s="36"/>
      <c r="AA687" s="36" t="str">
        <f t="shared" si="142"/>
        <v/>
      </c>
      <c r="AB687" s="36" t="str">
        <f t="shared" si="143"/>
        <v/>
      </c>
      <c r="AC687" s="29" t="str">
        <f t="shared" si="144"/>
        <v/>
      </c>
      <c r="AE687" s="28" t="str">
        <f t="shared" si="145"/>
        <v/>
      </c>
      <c r="AF687" s="36" t="str">
        <f t="shared" si="146"/>
        <v/>
      </c>
      <c r="AG687" s="36"/>
      <c r="AH687" s="36"/>
      <c r="AI687" s="36" t="str">
        <f t="shared" si="147"/>
        <v/>
      </c>
      <c r="AJ687" s="36" t="str">
        <f t="shared" si="148"/>
        <v/>
      </c>
      <c r="AK687" s="29"/>
      <c r="AM687" s="41" t="str">
        <f t="shared" si="151"/>
        <v/>
      </c>
    </row>
    <row r="688" spans="1:39" ht="14.45" customHeight="1" x14ac:dyDescent="0.25">
      <c r="A688" s="13"/>
      <c r="B688" s="84"/>
      <c r="C688" s="85"/>
      <c r="D688" s="86"/>
      <c r="E688" s="86"/>
      <c r="F688" s="87"/>
      <c r="G688" s="87"/>
      <c r="H688" s="88"/>
      <c r="I688" s="13"/>
      <c r="J688" s="17" t="str">
        <f t="shared" si="149"/>
        <v/>
      </c>
      <c r="K688" s="13"/>
      <c r="L688" s="21" t="str">
        <f t="shared" si="138"/>
        <v/>
      </c>
      <c r="M688" s="22" t="str">
        <f t="shared" si="139"/>
        <v/>
      </c>
      <c r="N688" s="13"/>
      <c r="Q688" s="73" t="str">
        <f>IF(NOT($H688=""), $H688, IF($C688="", "", IF(IFERROR(INDEX('Intro &amp; Setup'!$AO$17:$AO$66, MATCH($C688, 'Intro &amp; Setup'!$AF$17:$AF$66, 0)), "")="", $Q$4, IFERROR(INDEX('Intro &amp; Setup'!$AO$17:$AO$66, MATCH($C688, 'Intro &amp; Setup'!$AF$17:$AF$66, 0)), ""))))</f>
        <v/>
      </c>
      <c r="U688" s="41" t="str">
        <f t="shared" si="150"/>
        <v/>
      </c>
      <c r="W688" s="28" t="str">
        <f t="shared" si="140"/>
        <v/>
      </c>
      <c r="X688" s="36" t="str">
        <f t="shared" si="141"/>
        <v/>
      </c>
      <c r="Y688" s="36"/>
      <c r="Z688" s="36"/>
      <c r="AA688" s="36" t="str">
        <f t="shared" si="142"/>
        <v/>
      </c>
      <c r="AB688" s="36" t="str">
        <f t="shared" si="143"/>
        <v/>
      </c>
      <c r="AC688" s="29" t="str">
        <f t="shared" si="144"/>
        <v/>
      </c>
      <c r="AE688" s="28" t="str">
        <f t="shared" si="145"/>
        <v/>
      </c>
      <c r="AF688" s="36" t="str">
        <f t="shared" si="146"/>
        <v/>
      </c>
      <c r="AG688" s="36"/>
      <c r="AH688" s="36"/>
      <c r="AI688" s="36" t="str">
        <f t="shared" si="147"/>
        <v/>
      </c>
      <c r="AJ688" s="36" t="str">
        <f t="shared" si="148"/>
        <v/>
      </c>
      <c r="AK688" s="29"/>
      <c r="AM688" s="41" t="str">
        <f t="shared" si="151"/>
        <v/>
      </c>
    </row>
    <row r="689" spans="1:39" ht="14.45" customHeight="1" x14ac:dyDescent="0.25">
      <c r="A689" s="13"/>
      <c r="B689" s="84"/>
      <c r="C689" s="85"/>
      <c r="D689" s="86"/>
      <c r="E689" s="86"/>
      <c r="F689" s="87"/>
      <c r="G689" s="87"/>
      <c r="H689" s="88"/>
      <c r="I689" s="13"/>
      <c r="J689" s="17" t="str">
        <f t="shared" si="149"/>
        <v/>
      </c>
      <c r="K689" s="13"/>
      <c r="L689" s="21" t="str">
        <f t="shared" si="138"/>
        <v/>
      </c>
      <c r="M689" s="22" t="str">
        <f t="shared" si="139"/>
        <v/>
      </c>
      <c r="N689" s="13"/>
      <c r="Q689" s="73" t="str">
        <f>IF(NOT($H689=""), $H689, IF($C689="", "", IF(IFERROR(INDEX('Intro &amp; Setup'!$AO$17:$AO$66, MATCH($C689, 'Intro &amp; Setup'!$AF$17:$AF$66, 0)), "")="", $Q$4, IFERROR(INDEX('Intro &amp; Setup'!$AO$17:$AO$66, MATCH($C689, 'Intro &amp; Setup'!$AF$17:$AF$66, 0)), ""))))</f>
        <v/>
      </c>
      <c r="U689" s="41" t="str">
        <f t="shared" si="150"/>
        <v/>
      </c>
      <c r="W689" s="28" t="str">
        <f t="shared" si="140"/>
        <v/>
      </c>
      <c r="X689" s="36" t="str">
        <f t="shared" si="141"/>
        <v/>
      </c>
      <c r="Y689" s="36"/>
      <c r="Z689" s="36"/>
      <c r="AA689" s="36" t="str">
        <f t="shared" si="142"/>
        <v/>
      </c>
      <c r="AB689" s="36" t="str">
        <f t="shared" si="143"/>
        <v/>
      </c>
      <c r="AC689" s="29" t="str">
        <f t="shared" si="144"/>
        <v/>
      </c>
      <c r="AE689" s="28" t="str">
        <f t="shared" si="145"/>
        <v/>
      </c>
      <c r="AF689" s="36" t="str">
        <f t="shared" si="146"/>
        <v/>
      </c>
      <c r="AG689" s="36"/>
      <c r="AH689" s="36"/>
      <c r="AI689" s="36" t="str">
        <f t="shared" si="147"/>
        <v/>
      </c>
      <c r="AJ689" s="36" t="str">
        <f t="shared" si="148"/>
        <v/>
      </c>
      <c r="AK689" s="29"/>
      <c r="AM689" s="41" t="str">
        <f t="shared" si="151"/>
        <v/>
      </c>
    </row>
    <row r="690" spans="1:39" ht="14.45" customHeight="1" x14ac:dyDescent="0.25">
      <c r="A690" s="13"/>
      <c r="B690" s="84"/>
      <c r="C690" s="85"/>
      <c r="D690" s="86"/>
      <c r="E690" s="86"/>
      <c r="F690" s="87"/>
      <c r="G690" s="87"/>
      <c r="H690" s="88"/>
      <c r="I690" s="13"/>
      <c r="J690" s="17" t="str">
        <f t="shared" si="149"/>
        <v/>
      </c>
      <c r="K690" s="13"/>
      <c r="L690" s="21" t="str">
        <f t="shared" si="138"/>
        <v/>
      </c>
      <c r="M690" s="22" t="str">
        <f t="shared" si="139"/>
        <v/>
      </c>
      <c r="N690" s="13"/>
      <c r="Q690" s="73" t="str">
        <f>IF(NOT($H690=""), $H690, IF($C690="", "", IF(IFERROR(INDEX('Intro &amp; Setup'!$AO$17:$AO$66, MATCH($C690, 'Intro &amp; Setup'!$AF$17:$AF$66, 0)), "")="", $Q$4, IFERROR(INDEX('Intro &amp; Setup'!$AO$17:$AO$66, MATCH($C690, 'Intro &amp; Setup'!$AF$17:$AF$66, 0)), ""))))</f>
        <v/>
      </c>
      <c r="U690" s="41" t="str">
        <f t="shared" si="150"/>
        <v/>
      </c>
      <c r="W690" s="28" t="str">
        <f t="shared" si="140"/>
        <v/>
      </c>
      <c r="X690" s="36" t="str">
        <f t="shared" si="141"/>
        <v/>
      </c>
      <c r="Y690" s="36"/>
      <c r="Z690" s="36"/>
      <c r="AA690" s="36" t="str">
        <f t="shared" si="142"/>
        <v/>
      </c>
      <c r="AB690" s="36" t="str">
        <f t="shared" si="143"/>
        <v/>
      </c>
      <c r="AC690" s="29" t="str">
        <f t="shared" si="144"/>
        <v/>
      </c>
      <c r="AE690" s="28" t="str">
        <f t="shared" si="145"/>
        <v/>
      </c>
      <c r="AF690" s="36" t="str">
        <f t="shared" si="146"/>
        <v/>
      </c>
      <c r="AG690" s="36"/>
      <c r="AH690" s="36"/>
      <c r="AI690" s="36" t="str">
        <f t="shared" si="147"/>
        <v/>
      </c>
      <c r="AJ690" s="36" t="str">
        <f t="shared" si="148"/>
        <v/>
      </c>
      <c r="AK690" s="29"/>
      <c r="AM690" s="41" t="str">
        <f t="shared" si="151"/>
        <v/>
      </c>
    </row>
    <row r="691" spans="1:39" ht="14.45" customHeight="1" x14ac:dyDescent="0.25">
      <c r="A691" s="13"/>
      <c r="B691" s="84"/>
      <c r="C691" s="85"/>
      <c r="D691" s="86"/>
      <c r="E691" s="86"/>
      <c r="F691" s="87"/>
      <c r="G691" s="87"/>
      <c r="H691" s="88"/>
      <c r="I691" s="13"/>
      <c r="J691" s="17" t="str">
        <f t="shared" si="149"/>
        <v/>
      </c>
      <c r="K691" s="13"/>
      <c r="L691" s="21" t="str">
        <f t="shared" si="138"/>
        <v/>
      </c>
      <c r="M691" s="22" t="str">
        <f t="shared" si="139"/>
        <v/>
      </c>
      <c r="N691" s="13"/>
      <c r="Q691" s="73" t="str">
        <f>IF(NOT($H691=""), $H691, IF($C691="", "", IF(IFERROR(INDEX('Intro &amp; Setup'!$AO$17:$AO$66, MATCH($C691, 'Intro &amp; Setup'!$AF$17:$AF$66, 0)), "")="", $Q$4, IFERROR(INDEX('Intro &amp; Setup'!$AO$17:$AO$66, MATCH($C691, 'Intro &amp; Setup'!$AF$17:$AF$66, 0)), ""))))</f>
        <v/>
      </c>
      <c r="U691" s="41" t="str">
        <f t="shared" si="150"/>
        <v/>
      </c>
      <c r="W691" s="28" t="str">
        <f t="shared" si="140"/>
        <v/>
      </c>
      <c r="X691" s="36" t="str">
        <f t="shared" si="141"/>
        <v/>
      </c>
      <c r="Y691" s="36"/>
      <c r="Z691" s="36"/>
      <c r="AA691" s="36" t="str">
        <f t="shared" si="142"/>
        <v/>
      </c>
      <c r="AB691" s="36" t="str">
        <f t="shared" si="143"/>
        <v/>
      </c>
      <c r="AC691" s="29" t="str">
        <f t="shared" si="144"/>
        <v/>
      </c>
      <c r="AE691" s="28" t="str">
        <f t="shared" si="145"/>
        <v/>
      </c>
      <c r="AF691" s="36" t="str">
        <f t="shared" si="146"/>
        <v/>
      </c>
      <c r="AG691" s="36"/>
      <c r="AH691" s="36"/>
      <c r="AI691" s="36" t="str">
        <f t="shared" si="147"/>
        <v/>
      </c>
      <c r="AJ691" s="36" t="str">
        <f t="shared" si="148"/>
        <v/>
      </c>
      <c r="AK691" s="29"/>
      <c r="AM691" s="41" t="str">
        <f t="shared" si="151"/>
        <v/>
      </c>
    </row>
    <row r="692" spans="1:39" ht="14.45" customHeight="1" x14ac:dyDescent="0.25">
      <c r="A692" s="13"/>
      <c r="B692" s="84"/>
      <c r="C692" s="85"/>
      <c r="D692" s="86"/>
      <c r="E692" s="86"/>
      <c r="F692" s="87"/>
      <c r="G692" s="87"/>
      <c r="H692" s="88"/>
      <c r="I692" s="13"/>
      <c r="J692" s="17" t="str">
        <f t="shared" si="149"/>
        <v/>
      </c>
      <c r="K692" s="13"/>
      <c r="L692" s="21" t="str">
        <f t="shared" si="138"/>
        <v/>
      </c>
      <c r="M692" s="22" t="str">
        <f t="shared" si="139"/>
        <v/>
      </c>
      <c r="N692" s="13"/>
      <c r="Q692" s="73" t="str">
        <f>IF(NOT($H692=""), $H692, IF($C692="", "", IF(IFERROR(INDEX('Intro &amp; Setup'!$AO$17:$AO$66, MATCH($C692, 'Intro &amp; Setup'!$AF$17:$AF$66, 0)), "")="", $Q$4, IFERROR(INDEX('Intro &amp; Setup'!$AO$17:$AO$66, MATCH($C692, 'Intro &amp; Setup'!$AF$17:$AF$66, 0)), ""))))</f>
        <v/>
      </c>
      <c r="U692" s="41" t="str">
        <f t="shared" si="150"/>
        <v/>
      </c>
      <c r="W692" s="28" t="str">
        <f t="shared" si="140"/>
        <v/>
      </c>
      <c r="X692" s="36" t="str">
        <f t="shared" si="141"/>
        <v/>
      </c>
      <c r="Y692" s="36"/>
      <c r="Z692" s="36"/>
      <c r="AA692" s="36" t="str">
        <f t="shared" si="142"/>
        <v/>
      </c>
      <c r="AB692" s="36" t="str">
        <f t="shared" si="143"/>
        <v/>
      </c>
      <c r="AC692" s="29" t="str">
        <f t="shared" si="144"/>
        <v/>
      </c>
      <c r="AE692" s="28" t="str">
        <f t="shared" si="145"/>
        <v/>
      </c>
      <c r="AF692" s="36" t="str">
        <f t="shared" si="146"/>
        <v/>
      </c>
      <c r="AG692" s="36"/>
      <c r="AH692" s="36"/>
      <c r="AI692" s="36" t="str">
        <f t="shared" si="147"/>
        <v/>
      </c>
      <c r="AJ692" s="36" t="str">
        <f t="shared" si="148"/>
        <v/>
      </c>
      <c r="AK692" s="29"/>
      <c r="AM692" s="41" t="str">
        <f t="shared" si="151"/>
        <v/>
      </c>
    </row>
    <row r="693" spans="1:39" ht="14.45" customHeight="1" x14ac:dyDescent="0.25">
      <c r="A693" s="13"/>
      <c r="B693" s="84"/>
      <c r="C693" s="85"/>
      <c r="D693" s="86"/>
      <c r="E693" s="86"/>
      <c r="F693" s="87"/>
      <c r="G693" s="87"/>
      <c r="H693" s="88"/>
      <c r="I693" s="13"/>
      <c r="J693" s="17" t="str">
        <f t="shared" si="149"/>
        <v/>
      </c>
      <c r="K693" s="13"/>
      <c r="L693" s="21" t="str">
        <f t="shared" si="138"/>
        <v/>
      </c>
      <c r="M693" s="22" t="str">
        <f t="shared" si="139"/>
        <v/>
      </c>
      <c r="N693" s="13"/>
      <c r="Q693" s="73" t="str">
        <f>IF(NOT($H693=""), $H693, IF($C693="", "", IF(IFERROR(INDEX('Intro &amp; Setup'!$AO$17:$AO$66, MATCH($C693, 'Intro &amp; Setup'!$AF$17:$AF$66, 0)), "")="", $Q$4, IFERROR(INDEX('Intro &amp; Setup'!$AO$17:$AO$66, MATCH($C693, 'Intro &amp; Setup'!$AF$17:$AF$66, 0)), ""))))</f>
        <v/>
      </c>
      <c r="U693" s="41" t="str">
        <f t="shared" si="150"/>
        <v/>
      </c>
      <c r="W693" s="28" t="str">
        <f t="shared" si="140"/>
        <v/>
      </c>
      <c r="X693" s="36" t="str">
        <f t="shared" si="141"/>
        <v/>
      </c>
      <c r="Y693" s="36"/>
      <c r="Z693" s="36"/>
      <c r="AA693" s="36" t="str">
        <f t="shared" si="142"/>
        <v/>
      </c>
      <c r="AB693" s="36" t="str">
        <f t="shared" si="143"/>
        <v/>
      </c>
      <c r="AC693" s="29" t="str">
        <f t="shared" si="144"/>
        <v/>
      </c>
      <c r="AE693" s="28" t="str">
        <f t="shared" si="145"/>
        <v/>
      </c>
      <c r="AF693" s="36" t="str">
        <f t="shared" si="146"/>
        <v/>
      </c>
      <c r="AG693" s="36"/>
      <c r="AH693" s="36"/>
      <c r="AI693" s="36" t="str">
        <f t="shared" si="147"/>
        <v/>
      </c>
      <c r="AJ693" s="36" t="str">
        <f t="shared" si="148"/>
        <v/>
      </c>
      <c r="AK693" s="29"/>
      <c r="AM693" s="41" t="str">
        <f t="shared" si="151"/>
        <v/>
      </c>
    </row>
    <row r="694" spans="1:39" ht="14.45" customHeight="1" x14ac:dyDescent="0.25">
      <c r="A694" s="13"/>
      <c r="B694" s="84"/>
      <c r="C694" s="85"/>
      <c r="D694" s="86"/>
      <c r="E694" s="86"/>
      <c r="F694" s="87"/>
      <c r="G694" s="87"/>
      <c r="H694" s="88"/>
      <c r="I694" s="13"/>
      <c r="J694" s="17" t="str">
        <f t="shared" si="149"/>
        <v/>
      </c>
      <c r="K694" s="13"/>
      <c r="L694" s="21" t="str">
        <f t="shared" si="138"/>
        <v/>
      </c>
      <c r="M694" s="22" t="str">
        <f t="shared" si="139"/>
        <v/>
      </c>
      <c r="N694" s="13"/>
      <c r="Q694" s="73" t="str">
        <f>IF(NOT($H694=""), $H694, IF($C694="", "", IF(IFERROR(INDEX('Intro &amp; Setup'!$AO$17:$AO$66, MATCH($C694, 'Intro &amp; Setup'!$AF$17:$AF$66, 0)), "")="", $Q$4, IFERROR(INDEX('Intro &amp; Setup'!$AO$17:$AO$66, MATCH($C694, 'Intro &amp; Setup'!$AF$17:$AF$66, 0)), ""))))</f>
        <v/>
      </c>
      <c r="U694" s="41" t="str">
        <f t="shared" si="150"/>
        <v/>
      </c>
      <c r="W694" s="28" t="str">
        <f t="shared" si="140"/>
        <v/>
      </c>
      <c r="X694" s="36" t="str">
        <f t="shared" si="141"/>
        <v/>
      </c>
      <c r="Y694" s="36"/>
      <c r="Z694" s="36"/>
      <c r="AA694" s="36" t="str">
        <f t="shared" si="142"/>
        <v/>
      </c>
      <c r="AB694" s="36" t="str">
        <f t="shared" si="143"/>
        <v/>
      </c>
      <c r="AC694" s="29" t="str">
        <f t="shared" si="144"/>
        <v/>
      </c>
      <c r="AE694" s="28" t="str">
        <f t="shared" si="145"/>
        <v/>
      </c>
      <c r="AF694" s="36" t="str">
        <f t="shared" si="146"/>
        <v/>
      </c>
      <c r="AG694" s="36"/>
      <c r="AH694" s="36"/>
      <c r="AI694" s="36" t="str">
        <f t="shared" si="147"/>
        <v/>
      </c>
      <c r="AJ694" s="36" t="str">
        <f t="shared" si="148"/>
        <v/>
      </c>
      <c r="AK694" s="29"/>
      <c r="AM694" s="41" t="str">
        <f t="shared" si="151"/>
        <v/>
      </c>
    </row>
    <row r="695" spans="1:39" ht="14.45" customHeight="1" x14ac:dyDescent="0.25">
      <c r="A695" s="13"/>
      <c r="B695" s="84"/>
      <c r="C695" s="85"/>
      <c r="D695" s="86"/>
      <c r="E695" s="86"/>
      <c r="F695" s="87"/>
      <c r="G695" s="87"/>
      <c r="H695" s="88"/>
      <c r="I695" s="13"/>
      <c r="J695" s="17" t="str">
        <f t="shared" si="149"/>
        <v/>
      </c>
      <c r="K695" s="13"/>
      <c r="L695" s="21" t="str">
        <f t="shared" si="138"/>
        <v/>
      </c>
      <c r="M695" s="22" t="str">
        <f t="shared" si="139"/>
        <v/>
      </c>
      <c r="N695" s="13"/>
      <c r="Q695" s="73" t="str">
        <f>IF(NOT($H695=""), $H695, IF($C695="", "", IF(IFERROR(INDEX('Intro &amp; Setup'!$AO$17:$AO$66, MATCH($C695, 'Intro &amp; Setup'!$AF$17:$AF$66, 0)), "")="", $Q$4, IFERROR(INDEX('Intro &amp; Setup'!$AO$17:$AO$66, MATCH($C695, 'Intro &amp; Setup'!$AF$17:$AF$66, 0)), ""))))</f>
        <v/>
      </c>
      <c r="U695" s="41" t="str">
        <f t="shared" si="150"/>
        <v/>
      </c>
      <c r="W695" s="28" t="str">
        <f t="shared" si="140"/>
        <v/>
      </c>
      <c r="X695" s="36" t="str">
        <f t="shared" si="141"/>
        <v/>
      </c>
      <c r="Y695" s="36"/>
      <c r="Z695" s="36"/>
      <c r="AA695" s="36" t="str">
        <f t="shared" si="142"/>
        <v/>
      </c>
      <c r="AB695" s="36" t="str">
        <f t="shared" si="143"/>
        <v/>
      </c>
      <c r="AC695" s="29" t="str">
        <f t="shared" si="144"/>
        <v/>
      </c>
      <c r="AE695" s="28" t="str">
        <f t="shared" si="145"/>
        <v/>
      </c>
      <c r="AF695" s="36" t="str">
        <f t="shared" si="146"/>
        <v/>
      </c>
      <c r="AG695" s="36"/>
      <c r="AH695" s="36"/>
      <c r="AI695" s="36" t="str">
        <f t="shared" si="147"/>
        <v/>
      </c>
      <c r="AJ695" s="36" t="str">
        <f t="shared" si="148"/>
        <v/>
      </c>
      <c r="AK695" s="29"/>
      <c r="AM695" s="41" t="str">
        <f t="shared" si="151"/>
        <v/>
      </c>
    </row>
    <row r="696" spans="1:39" ht="14.45" customHeight="1" x14ac:dyDescent="0.25">
      <c r="A696" s="13"/>
      <c r="B696" s="84"/>
      <c r="C696" s="85"/>
      <c r="D696" s="86"/>
      <c r="E696" s="86"/>
      <c r="F696" s="87"/>
      <c r="G696" s="87"/>
      <c r="H696" s="88"/>
      <c r="I696" s="13"/>
      <c r="J696" s="17" t="str">
        <f t="shared" si="149"/>
        <v/>
      </c>
      <c r="K696" s="13"/>
      <c r="L696" s="21" t="str">
        <f t="shared" si="138"/>
        <v/>
      </c>
      <c r="M696" s="22" t="str">
        <f t="shared" si="139"/>
        <v/>
      </c>
      <c r="N696" s="13"/>
      <c r="Q696" s="73" t="str">
        <f>IF(NOT($H696=""), $H696, IF($C696="", "", IF(IFERROR(INDEX('Intro &amp; Setup'!$AO$17:$AO$66, MATCH($C696, 'Intro &amp; Setup'!$AF$17:$AF$66, 0)), "")="", $Q$4, IFERROR(INDEX('Intro &amp; Setup'!$AO$17:$AO$66, MATCH($C696, 'Intro &amp; Setup'!$AF$17:$AF$66, 0)), ""))))</f>
        <v/>
      </c>
      <c r="U696" s="41" t="str">
        <f t="shared" si="150"/>
        <v/>
      </c>
      <c r="W696" s="28" t="str">
        <f t="shared" si="140"/>
        <v/>
      </c>
      <c r="X696" s="36" t="str">
        <f t="shared" si="141"/>
        <v/>
      </c>
      <c r="Y696" s="36"/>
      <c r="Z696" s="36"/>
      <c r="AA696" s="36" t="str">
        <f t="shared" si="142"/>
        <v/>
      </c>
      <c r="AB696" s="36" t="str">
        <f t="shared" si="143"/>
        <v/>
      </c>
      <c r="AC696" s="29" t="str">
        <f t="shared" si="144"/>
        <v/>
      </c>
      <c r="AE696" s="28" t="str">
        <f t="shared" si="145"/>
        <v/>
      </c>
      <c r="AF696" s="36" t="str">
        <f t="shared" si="146"/>
        <v/>
      </c>
      <c r="AG696" s="36"/>
      <c r="AH696" s="36"/>
      <c r="AI696" s="36" t="str">
        <f t="shared" si="147"/>
        <v/>
      </c>
      <c r="AJ696" s="36" t="str">
        <f t="shared" si="148"/>
        <v/>
      </c>
      <c r="AK696" s="29"/>
      <c r="AM696" s="41" t="str">
        <f t="shared" si="151"/>
        <v/>
      </c>
    </row>
    <row r="697" spans="1:39" ht="14.45" customHeight="1" x14ac:dyDescent="0.25">
      <c r="A697" s="13"/>
      <c r="B697" s="84"/>
      <c r="C697" s="85"/>
      <c r="D697" s="86"/>
      <c r="E697" s="86"/>
      <c r="F697" s="87"/>
      <c r="G697" s="87"/>
      <c r="H697" s="88"/>
      <c r="I697" s="13"/>
      <c r="J697" s="17" t="str">
        <f t="shared" si="149"/>
        <v/>
      </c>
      <c r="K697" s="13"/>
      <c r="L697" s="21" t="str">
        <f t="shared" si="138"/>
        <v/>
      </c>
      <c r="M697" s="22" t="str">
        <f t="shared" si="139"/>
        <v/>
      </c>
      <c r="N697" s="13"/>
      <c r="Q697" s="73" t="str">
        <f>IF(NOT($H697=""), $H697, IF($C697="", "", IF(IFERROR(INDEX('Intro &amp; Setup'!$AO$17:$AO$66, MATCH($C697, 'Intro &amp; Setup'!$AF$17:$AF$66, 0)), "")="", $Q$4, IFERROR(INDEX('Intro &amp; Setup'!$AO$17:$AO$66, MATCH($C697, 'Intro &amp; Setup'!$AF$17:$AF$66, 0)), ""))))</f>
        <v/>
      </c>
      <c r="U697" s="41" t="str">
        <f t="shared" si="150"/>
        <v/>
      </c>
      <c r="W697" s="28" t="str">
        <f t="shared" si="140"/>
        <v/>
      </c>
      <c r="X697" s="36" t="str">
        <f t="shared" si="141"/>
        <v/>
      </c>
      <c r="Y697" s="36"/>
      <c r="Z697" s="36"/>
      <c r="AA697" s="36" t="str">
        <f t="shared" si="142"/>
        <v/>
      </c>
      <c r="AB697" s="36" t="str">
        <f t="shared" si="143"/>
        <v/>
      </c>
      <c r="AC697" s="29" t="str">
        <f t="shared" si="144"/>
        <v/>
      </c>
      <c r="AE697" s="28" t="str">
        <f t="shared" si="145"/>
        <v/>
      </c>
      <c r="AF697" s="36" t="str">
        <f t="shared" si="146"/>
        <v/>
      </c>
      <c r="AG697" s="36"/>
      <c r="AH697" s="36"/>
      <c r="AI697" s="36" t="str">
        <f t="shared" si="147"/>
        <v/>
      </c>
      <c r="AJ697" s="36" t="str">
        <f t="shared" si="148"/>
        <v/>
      </c>
      <c r="AK697" s="29"/>
      <c r="AM697" s="41" t="str">
        <f t="shared" si="151"/>
        <v/>
      </c>
    </row>
    <row r="698" spans="1:39" ht="14.45" customHeight="1" x14ac:dyDescent="0.25">
      <c r="A698" s="13"/>
      <c r="B698" s="84"/>
      <c r="C698" s="85"/>
      <c r="D698" s="86"/>
      <c r="E698" s="86"/>
      <c r="F698" s="87"/>
      <c r="G698" s="87"/>
      <c r="H698" s="88"/>
      <c r="I698" s="13"/>
      <c r="J698" s="17" t="str">
        <f t="shared" si="149"/>
        <v/>
      </c>
      <c r="K698" s="13"/>
      <c r="L698" s="21" t="str">
        <f t="shared" si="138"/>
        <v/>
      </c>
      <c r="M698" s="22" t="str">
        <f t="shared" si="139"/>
        <v/>
      </c>
      <c r="N698" s="13"/>
      <c r="Q698" s="73" t="str">
        <f>IF(NOT($H698=""), $H698, IF($C698="", "", IF(IFERROR(INDEX('Intro &amp; Setup'!$AO$17:$AO$66, MATCH($C698, 'Intro &amp; Setup'!$AF$17:$AF$66, 0)), "")="", $Q$4, IFERROR(INDEX('Intro &amp; Setup'!$AO$17:$AO$66, MATCH($C698, 'Intro &amp; Setup'!$AF$17:$AF$66, 0)), ""))))</f>
        <v/>
      </c>
      <c r="U698" s="41" t="str">
        <f t="shared" si="150"/>
        <v/>
      </c>
      <c r="W698" s="28" t="str">
        <f t="shared" si="140"/>
        <v/>
      </c>
      <c r="X698" s="36" t="str">
        <f t="shared" si="141"/>
        <v/>
      </c>
      <c r="Y698" s="36"/>
      <c r="Z698" s="36"/>
      <c r="AA698" s="36" t="str">
        <f t="shared" si="142"/>
        <v/>
      </c>
      <c r="AB698" s="36" t="str">
        <f t="shared" si="143"/>
        <v/>
      </c>
      <c r="AC698" s="29" t="str">
        <f t="shared" si="144"/>
        <v/>
      </c>
      <c r="AE698" s="28" t="str">
        <f t="shared" si="145"/>
        <v/>
      </c>
      <c r="AF698" s="36" t="str">
        <f t="shared" si="146"/>
        <v/>
      </c>
      <c r="AG698" s="36"/>
      <c r="AH698" s="36"/>
      <c r="AI698" s="36" t="str">
        <f t="shared" si="147"/>
        <v/>
      </c>
      <c r="AJ698" s="36" t="str">
        <f t="shared" si="148"/>
        <v/>
      </c>
      <c r="AK698" s="29"/>
      <c r="AM698" s="41" t="str">
        <f t="shared" si="151"/>
        <v/>
      </c>
    </row>
    <row r="699" spans="1:39" ht="14.45" customHeight="1" x14ac:dyDescent="0.25">
      <c r="A699" s="13"/>
      <c r="B699" s="84"/>
      <c r="C699" s="85"/>
      <c r="D699" s="86"/>
      <c r="E699" s="86"/>
      <c r="F699" s="87"/>
      <c r="G699" s="87"/>
      <c r="H699" s="88"/>
      <c r="I699" s="13"/>
      <c r="J699" s="17" t="str">
        <f t="shared" si="149"/>
        <v/>
      </c>
      <c r="K699" s="13"/>
      <c r="L699" s="21" t="str">
        <f t="shared" si="138"/>
        <v/>
      </c>
      <c r="M699" s="22" t="str">
        <f t="shared" si="139"/>
        <v/>
      </c>
      <c r="N699" s="13"/>
      <c r="Q699" s="73" t="str">
        <f>IF(NOT($H699=""), $H699, IF($C699="", "", IF(IFERROR(INDEX('Intro &amp; Setup'!$AO$17:$AO$66, MATCH($C699, 'Intro &amp; Setup'!$AF$17:$AF$66, 0)), "")="", $Q$4, IFERROR(INDEX('Intro &amp; Setup'!$AO$17:$AO$66, MATCH($C699, 'Intro &amp; Setup'!$AF$17:$AF$66, 0)), ""))))</f>
        <v/>
      </c>
      <c r="U699" s="41" t="str">
        <f t="shared" si="150"/>
        <v/>
      </c>
      <c r="W699" s="28" t="str">
        <f t="shared" si="140"/>
        <v/>
      </c>
      <c r="X699" s="36" t="str">
        <f t="shared" si="141"/>
        <v/>
      </c>
      <c r="Y699" s="36"/>
      <c r="Z699" s="36"/>
      <c r="AA699" s="36" t="str">
        <f t="shared" si="142"/>
        <v/>
      </c>
      <c r="AB699" s="36" t="str">
        <f t="shared" si="143"/>
        <v/>
      </c>
      <c r="AC699" s="29" t="str">
        <f t="shared" si="144"/>
        <v/>
      </c>
      <c r="AE699" s="28" t="str">
        <f t="shared" si="145"/>
        <v/>
      </c>
      <c r="AF699" s="36" t="str">
        <f t="shared" si="146"/>
        <v/>
      </c>
      <c r="AG699" s="36"/>
      <c r="AH699" s="36"/>
      <c r="AI699" s="36" t="str">
        <f t="shared" si="147"/>
        <v/>
      </c>
      <c r="AJ699" s="36" t="str">
        <f t="shared" si="148"/>
        <v/>
      </c>
      <c r="AK699" s="29"/>
      <c r="AM699" s="41" t="str">
        <f t="shared" si="151"/>
        <v/>
      </c>
    </row>
    <row r="700" spans="1:39" ht="14.45" customHeight="1" x14ac:dyDescent="0.25">
      <c r="A700" s="13"/>
      <c r="B700" s="84"/>
      <c r="C700" s="85"/>
      <c r="D700" s="86"/>
      <c r="E700" s="86"/>
      <c r="F700" s="87"/>
      <c r="G700" s="87"/>
      <c r="H700" s="88"/>
      <c r="I700" s="13"/>
      <c r="J700" s="17" t="str">
        <f t="shared" si="149"/>
        <v/>
      </c>
      <c r="K700" s="13"/>
      <c r="L700" s="21" t="str">
        <f t="shared" si="138"/>
        <v/>
      </c>
      <c r="M700" s="22" t="str">
        <f t="shared" si="139"/>
        <v/>
      </c>
      <c r="N700" s="13"/>
      <c r="Q700" s="73" t="str">
        <f>IF(NOT($H700=""), $H700, IF($C700="", "", IF(IFERROR(INDEX('Intro &amp; Setup'!$AO$17:$AO$66, MATCH($C700, 'Intro &amp; Setup'!$AF$17:$AF$66, 0)), "")="", $Q$4, IFERROR(INDEX('Intro &amp; Setup'!$AO$17:$AO$66, MATCH($C700, 'Intro &amp; Setup'!$AF$17:$AF$66, 0)), ""))))</f>
        <v/>
      </c>
      <c r="U700" s="41" t="str">
        <f t="shared" si="150"/>
        <v/>
      </c>
      <c r="W700" s="28" t="str">
        <f t="shared" si="140"/>
        <v/>
      </c>
      <c r="X700" s="36" t="str">
        <f t="shared" si="141"/>
        <v/>
      </c>
      <c r="Y700" s="36"/>
      <c r="Z700" s="36"/>
      <c r="AA700" s="36" t="str">
        <f t="shared" si="142"/>
        <v/>
      </c>
      <c r="AB700" s="36" t="str">
        <f t="shared" si="143"/>
        <v/>
      </c>
      <c r="AC700" s="29" t="str">
        <f t="shared" si="144"/>
        <v/>
      </c>
      <c r="AE700" s="28" t="str">
        <f t="shared" si="145"/>
        <v/>
      </c>
      <c r="AF700" s="36" t="str">
        <f t="shared" si="146"/>
        <v/>
      </c>
      <c r="AG700" s="36"/>
      <c r="AH700" s="36"/>
      <c r="AI700" s="36" t="str">
        <f t="shared" si="147"/>
        <v/>
      </c>
      <c r="AJ700" s="36" t="str">
        <f t="shared" si="148"/>
        <v/>
      </c>
      <c r="AK700" s="29"/>
      <c r="AM700" s="41" t="str">
        <f t="shared" si="151"/>
        <v/>
      </c>
    </row>
    <row r="701" spans="1:39" ht="14.45" customHeight="1" x14ac:dyDescent="0.25">
      <c r="A701" s="13"/>
      <c r="B701" s="84"/>
      <c r="C701" s="85"/>
      <c r="D701" s="86"/>
      <c r="E701" s="86"/>
      <c r="F701" s="87"/>
      <c r="G701" s="87"/>
      <c r="H701" s="88"/>
      <c r="I701" s="13"/>
      <c r="J701" s="17" t="str">
        <f t="shared" si="149"/>
        <v/>
      </c>
      <c r="K701" s="13"/>
      <c r="L701" s="21" t="str">
        <f t="shared" si="138"/>
        <v/>
      </c>
      <c r="M701" s="22" t="str">
        <f t="shared" si="139"/>
        <v/>
      </c>
      <c r="N701" s="13"/>
      <c r="Q701" s="73" t="str">
        <f>IF(NOT($H701=""), $H701, IF($C701="", "", IF(IFERROR(INDEX('Intro &amp; Setup'!$AO$17:$AO$66, MATCH($C701, 'Intro &amp; Setup'!$AF$17:$AF$66, 0)), "")="", $Q$4, IFERROR(INDEX('Intro &amp; Setup'!$AO$17:$AO$66, MATCH($C701, 'Intro &amp; Setup'!$AF$17:$AF$66, 0)), ""))))</f>
        <v/>
      </c>
      <c r="U701" s="41" t="str">
        <f t="shared" si="150"/>
        <v/>
      </c>
      <c r="W701" s="28" t="str">
        <f t="shared" si="140"/>
        <v/>
      </c>
      <c r="X701" s="36" t="str">
        <f t="shared" si="141"/>
        <v/>
      </c>
      <c r="Y701" s="36"/>
      <c r="Z701" s="36"/>
      <c r="AA701" s="36" t="str">
        <f t="shared" si="142"/>
        <v/>
      </c>
      <c r="AB701" s="36" t="str">
        <f t="shared" si="143"/>
        <v/>
      </c>
      <c r="AC701" s="29" t="str">
        <f t="shared" si="144"/>
        <v/>
      </c>
      <c r="AE701" s="28" t="str">
        <f t="shared" si="145"/>
        <v/>
      </c>
      <c r="AF701" s="36" t="str">
        <f t="shared" si="146"/>
        <v/>
      </c>
      <c r="AG701" s="36"/>
      <c r="AH701" s="36"/>
      <c r="AI701" s="36" t="str">
        <f t="shared" si="147"/>
        <v/>
      </c>
      <c r="AJ701" s="36" t="str">
        <f t="shared" si="148"/>
        <v/>
      </c>
      <c r="AK701" s="29"/>
      <c r="AM701" s="41" t="str">
        <f t="shared" si="151"/>
        <v/>
      </c>
    </row>
    <row r="702" spans="1:39" ht="14.45" customHeight="1" x14ac:dyDescent="0.25">
      <c r="A702" s="13"/>
      <c r="B702" s="84"/>
      <c r="C702" s="85"/>
      <c r="D702" s="86"/>
      <c r="E702" s="86"/>
      <c r="F702" s="87"/>
      <c r="G702" s="87"/>
      <c r="H702" s="88"/>
      <c r="I702" s="13"/>
      <c r="J702" s="17" t="str">
        <f t="shared" si="149"/>
        <v/>
      </c>
      <c r="K702" s="13"/>
      <c r="L702" s="21" t="str">
        <f t="shared" si="138"/>
        <v/>
      </c>
      <c r="M702" s="22" t="str">
        <f t="shared" si="139"/>
        <v/>
      </c>
      <c r="N702" s="13"/>
      <c r="Q702" s="73" t="str">
        <f>IF(NOT($H702=""), $H702, IF($C702="", "", IF(IFERROR(INDEX('Intro &amp; Setup'!$AO$17:$AO$66, MATCH($C702, 'Intro &amp; Setup'!$AF$17:$AF$66, 0)), "")="", $Q$4, IFERROR(INDEX('Intro &amp; Setup'!$AO$17:$AO$66, MATCH($C702, 'Intro &amp; Setup'!$AF$17:$AF$66, 0)), ""))))</f>
        <v/>
      </c>
      <c r="U702" s="41" t="str">
        <f t="shared" si="150"/>
        <v/>
      </c>
      <c r="W702" s="28" t="str">
        <f t="shared" si="140"/>
        <v/>
      </c>
      <c r="X702" s="36" t="str">
        <f t="shared" si="141"/>
        <v/>
      </c>
      <c r="Y702" s="36"/>
      <c r="Z702" s="36"/>
      <c r="AA702" s="36" t="str">
        <f t="shared" si="142"/>
        <v/>
      </c>
      <c r="AB702" s="36" t="str">
        <f t="shared" si="143"/>
        <v/>
      </c>
      <c r="AC702" s="29" t="str">
        <f t="shared" si="144"/>
        <v/>
      </c>
      <c r="AE702" s="28" t="str">
        <f t="shared" si="145"/>
        <v/>
      </c>
      <c r="AF702" s="36" t="str">
        <f t="shared" si="146"/>
        <v/>
      </c>
      <c r="AG702" s="36"/>
      <c r="AH702" s="36"/>
      <c r="AI702" s="36" t="str">
        <f t="shared" si="147"/>
        <v/>
      </c>
      <c r="AJ702" s="36" t="str">
        <f t="shared" si="148"/>
        <v/>
      </c>
      <c r="AK702" s="29"/>
      <c r="AM702" s="41" t="str">
        <f t="shared" si="151"/>
        <v/>
      </c>
    </row>
    <row r="703" spans="1:39" ht="14.45" customHeight="1" x14ac:dyDescent="0.25">
      <c r="A703" s="13"/>
      <c r="B703" s="84"/>
      <c r="C703" s="85"/>
      <c r="D703" s="86"/>
      <c r="E703" s="86"/>
      <c r="F703" s="87"/>
      <c r="G703" s="87"/>
      <c r="H703" s="88"/>
      <c r="I703" s="13"/>
      <c r="J703" s="17" t="str">
        <f t="shared" si="149"/>
        <v/>
      </c>
      <c r="K703" s="13"/>
      <c r="L703" s="21" t="str">
        <f t="shared" si="138"/>
        <v/>
      </c>
      <c r="M703" s="22" t="str">
        <f t="shared" si="139"/>
        <v/>
      </c>
      <c r="N703" s="13"/>
      <c r="Q703" s="73" t="str">
        <f>IF(NOT($H703=""), $H703, IF($C703="", "", IF(IFERROR(INDEX('Intro &amp; Setup'!$AO$17:$AO$66, MATCH($C703, 'Intro &amp; Setup'!$AF$17:$AF$66, 0)), "")="", $Q$4, IFERROR(INDEX('Intro &amp; Setup'!$AO$17:$AO$66, MATCH($C703, 'Intro &amp; Setup'!$AF$17:$AF$66, 0)), ""))))</f>
        <v/>
      </c>
      <c r="U703" s="41" t="str">
        <f t="shared" si="150"/>
        <v/>
      </c>
      <c r="W703" s="28" t="str">
        <f t="shared" si="140"/>
        <v/>
      </c>
      <c r="X703" s="36" t="str">
        <f t="shared" si="141"/>
        <v/>
      </c>
      <c r="Y703" s="36"/>
      <c r="Z703" s="36"/>
      <c r="AA703" s="36" t="str">
        <f t="shared" si="142"/>
        <v/>
      </c>
      <c r="AB703" s="36" t="str">
        <f t="shared" si="143"/>
        <v/>
      </c>
      <c r="AC703" s="29" t="str">
        <f t="shared" si="144"/>
        <v/>
      </c>
      <c r="AE703" s="28" t="str">
        <f t="shared" si="145"/>
        <v/>
      </c>
      <c r="AF703" s="36" t="str">
        <f t="shared" si="146"/>
        <v/>
      </c>
      <c r="AG703" s="36"/>
      <c r="AH703" s="36"/>
      <c r="AI703" s="36" t="str">
        <f t="shared" si="147"/>
        <v/>
      </c>
      <c r="AJ703" s="36" t="str">
        <f t="shared" si="148"/>
        <v/>
      </c>
      <c r="AK703" s="29"/>
      <c r="AM703" s="41" t="str">
        <f t="shared" si="151"/>
        <v/>
      </c>
    </row>
    <row r="704" spans="1:39" ht="14.45" customHeight="1" x14ac:dyDescent="0.25">
      <c r="A704" s="13"/>
      <c r="B704" s="84"/>
      <c r="C704" s="85"/>
      <c r="D704" s="86"/>
      <c r="E704" s="86"/>
      <c r="F704" s="87"/>
      <c r="G704" s="87"/>
      <c r="H704" s="88"/>
      <c r="I704" s="13"/>
      <c r="J704" s="17" t="str">
        <f t="shared" si="149"/>
        <v/>
      </c>
      <c r="K704" s="13"/>
      <c r="L704" s="21" t="str">
        <f t="shared" si="138"/>
        <v/>
      </c>
      <c r="M704" s="22" t="str">
        <f t="shared" si="139"/>
        <v/>
      </c>
      <c r="N704" s="13"/>
      <c r="Q704" s="73" t="str">
        <f>IF(NOT($H704=""), $H704, IF($C704="", "", IF(IFERROR(INDEX('Intro &amp; Setup'!$AO$17:$AO$66, MATCH($C704, 'Intro &amp; Setup'!$AF$17:$AF$66, 0)), "")="", $Q$4, IFERROR(INDEX('Intro &amp; Setup'!$AO$17:$AO$66, MATCH($C704, 'Intro &amp; Setup'!$AF$17:$AF$66, 0)), ""))))</f>
        <v/>
      </c>
      <c r="U704" s="41" t="str">
        <f t="shared" si="150"/>
        <v/>
      </c>
      <c r="W704" s="28" t="str">
        <f t="shared" si="140"/>
        <v/>
      </c>
      <c r="X704" s="36" t="str">
        <f t="shared" si="141"/>
        <v/>
      </c>
      <c r="Y704" s="36"/>
      <c r="Z704" s="36"/>
      <c r="AA704" s="36" t="str">
        <f t="shared" si="142"/>
        <v/>
      </c>
      <c r="AB704" s="36" t="str">
        <f t="shared" si="143"/>
        <v/>
      </c>
      <c r="AC704" s="29" t="str">
        <f t="shared" si="144"/>
        <v/>
      </c>
      <c r="AE704" s="28" t="str">
        <f t="shared" si="145"/>
        <v/>
      </c>
      <c r="AF704" s="36" t="str">
        <f t="shared" si="146"/>
        <v/>
      </c>
      <c r="AG704" s="36"/>
      <c r="AH704" s="36"/>
      <c r="AI704" s="36" t="str">
        <f t="shared" si="147"/>
        <v/>
      </c>
      <c r="AJ704" s="36" t="str">
        <f t="shared" si="148"/>
        <v/>
      </c>
      <c r="AK704" s="29"/>
      <c r="AM704" s="41" t="str">
        <f t="shared" si="151"/>
        <v/>
      </c>
    </row>
    <row r="705" spans="1:39" ht="14.45" customHeight="1" x14ac:dyDescent="0.25">
      <c r="A705" s="13"/>
      <c r="B705" s="84"/>
      <c r="C705" s="85"/>
      <c r="D705" s="86"/>
      <c r="E705" s="86"/>
      <c r="F705" s="87"/>
      <c r="G705" s="87"/>
      <c r="H705" s="88"/>
      <c r="I705" s="13"/>
      <c r="J705" s="17" t="str">
        <f t="shared" si="149"/>
        <v/>
      </c>
      <c r="K705" s="13"/>
      <c r="L705" s="21" t="str">
        <f t="shared" si="138"/>
        <v/>
      </c>
      <c r="M705" s="22" t="str">
        <f t="shared" si="139"/>
        <v/>
      </c>
      <c r="N705" s="13"/>
      <c r="Q705" s="73" t="str">
        <f>IF(NOT($H705=""), $H705, IF($C705="", "", IF(IFERROR(INDEX('Intro &amp; Setup'!$AO$17:$AO$66, MATCH($C705, 'Intro &amp; Setup'!$AF$17:$AF$66, 0)), "")="", $Q$4, IFERROR(INDEX('Intro &amp; Setup'!$AO$17:$AO$66, MATCH($C705, 'Intro &amp; Setup'!$AF$17:$AF$66, 0)), ""))))</f>
        <v/>
      </c>
      <c r="U705" s="41" t="str">
        <f t="shared" si="150"/>
        <v/>
      </c>
      <c r="W705" s="28" t="str">
        <f t="shared" si="140"/>
        <v/>
      </c>
      <c r="X705" s="36" t="str">
        <f t="shared" si="141"/>
        <v/>
      </c>
      <c r="Y705" s="36"/>
      <c r="Z705" s="36"/>
      <c r="AA705" s="36" t="str">
        <f t="shared" si="142"/>
        <v/>
      </c>
      <c r="AB705" s="36" t="str">
        <f t="shared" si="143"/>
        <v/>
      </c>
      <c r="AC705" s="29" t="str">
        <f t="shared" si="144"/>
        <v/>
      </c>
      <c r="AE705" s="28" t="str">
        <f t="shared" si="145"/>
        <v/>
      </c>
      <c r="AF705" s="36" t="str">
        <f t="shared" si="146"/>
        <v/>
      </c>
      <c r="AG705" s="36"/>
      <c r="AH705" s="36"/>
      <c r="AI705" s="36" t="str">
        <f t="shared" si="147"/>
        <v/>
      </c>
      <c r="AJ705" s="36" t="str">
        <f t="shared" si="148"/>
        <v/>
      </c>
      <c r="AK705" s="29"/>
      <c r="AM705" s="41" t="str">
        <f t="shared" si="151"/>
        <v/>
      </c>
    </row>
    <row r="706" spans="1:39" ht="14.45" customHeight="1" x14ac:dyDescent="0.25">
      <c r="A706" s="13"/>
      <c r="B706" s="84"/>
      <c r="C706" s="85"/>
      <c r="D706" s="86"/>
      <c r="E706" s="86"/>
      <c r="F706" s="87"/>
      <c r="G706" s="87"/>
      <c r="H706" s="88"/>
      <c r="I706" s="13"/>
      <c r="J706" s="17" t="str">
        <f t="shared" si="149"/>
        <v/>
      </c>
      <c r="K706" s="13"/>
      <c r="L706" s="21" t="str">
        <f t="shared" si="138"/>
        <v/>
      </c>
      <c r="M706" s="22" t="str">
        <f t="shared" si="139"/>
        <v/>
      </c>
      <c r="N706" s="13"/>
      <c r="Q706" s="73" t="str">
        <f>IF(NOT($H706=""), $H706, IF($C706="", "", IF(IFERROR(INDEX('Intro &amp; Setup'!$AO$17:$AO$66, MATCH($C706, 'Intro &amp; Setup'!$AF$17:$AF$66, 0)), "")="", $Q$4, IFERROR(INDEX('Intro &amp; Setup'!$AO$17:$AO$66, MATCH($C706, 'Intro &amp; Setup'!$AF$17:$AF$66, 0)), ""))))</f>
        <v/>
      </c>
      <c r="U706" s="41" t="str">
        <f t="shared" si="150"/>
        <v/>
      </c>
      <c r="W706" s="28" t="str">
        <f t="shared" si="140"/>
        <v/>
      </c>
      <c r="X706" s="36" t="str">
        <f t="shared" si="141"/>
        <v/>
      </c>
      <c r="Y706" s="36"/>
      <c r="Z706" s="36"/>
      <c r="AA706" s="36" t="str">
        <f t="shared" si="142"/>
        <v/>
      </c>
      <c r="AB706" s="36" t="str">
        <f t="shared" si="143"/>
        <v/>
      </c>
      <c r="AC706" s="29" t="str">
        <f t="shared" si="144"/>
        <v/>
      </c>
      <c r="AE706" s="28" t="str">
        <f t="shared" si="145"/>
        <v/>
      </c>
      <c r="AF706" s="36" t="str">
        <f t="shared" si="146"/>
        <v/>
      </c>
      <c r="AG706" s="36"/>
      <c r="AH706" s="36"/>
      <c r="AI706" s="36" t="str">
        <f t="shared" si="147"/>
        <v/>
      </c>
      <c r="AJ706" s="36" t="str">
        <f t="shared" si="148"/>
        <v/>
      </c>
      <c r="AK706" s="29"/>
      <c r="AM706" s="41" t="str">
        <f t="shared" si="151"/>
        <v/>
      </c>
    </row>
    <row r="707" spans="1:39" ht="14.45" customHeight="1" x14ac:dyDescent="0.25">
      <c r="A707" s="13"/>
      <c r="B707" s="84"/>
      <c r="C707" s="85"/>
      <c r="D707" s="86"/>
      <c r="E707" s="86"/>
      <c r="F707" s="87"/>
      <c r="G707" s="87"/>
      <c r="H707" s="88"/>
      <c r="I707" s="13"/>
      <c r="J707" s="17" t="str">
        <f t="shared" si="149"/>
        <v/>
      </c>
      <c r="K707" s="13"/>
      <c r="L707" s="21" t="str">
        <f t="shared" si="138"/>
        <v/>
      </c>
      <c r="M707" s="22" t="str">
        <f t="shared" si="139"/>
        <v/>
      </c>
      <c r="N707" s="13"/>
      <c r="Q707" s="73" t="str">
        <f>IF(NOT($H707=""), $H707, IF($C707="", "", IF(IFERROR(INDEX('Intro &amp; Setup'!$AO$17:$AO$66, MATCH($C707, 'Intro &amp; Setup'!$AF$17:$AF$66, 0)), "")="", $Q$4, IFERROR(INDEX('Intro &amp; Setup'!$AO$17:$AO$66, MATCH($C707, 'Intro &amp; Setup'!$AF$17:$AF$66, 0)), ""))))</f>
        <v/>
      </c>
      <c r="U707" s="41" t="str">
        <f t="shared" si="150"/>
        <v/>
      </c>
      <c r="W707" s="28" t="str">
        <f t="shared" si="140"/>
        <v/>
      </c>
      <c r="X707" s="36" t="str">
        <f t="shared" si="141"/>
        <v/>
      </c>
      <c r="Y707" s="36"/>
      <c r="Z707" s="36"/>
      <c r="AA707" s="36" t="str">
        <f t="shared" si="142"/>
        <v/>
      </c>
      <c r="AB707" s="36" t="str">
        <f t="shared" si="143"/>
        <v/>
      </c>
      <c r="AC707" s="29" t="str">
        <f t="shared" si="144"/>
        <v/>
      </c>
      <c r="AE707" s="28" t="str">
        <f t="shared" si="145"/>
        <v/>
      </c>
      <c r="AF707" s="36" t="str">
        <f t="shared" si="146"/>
        <v/>
      </c>
      <c r="AG707" s="36"/>
      <c r="AH707" s="36"/>
      <c r="AI707" s="36" t="str">
        <f t="shared" si="147"/>
        <v/>
      </c>
      <c r="AJ707" s="36" t="str">
        <f t="shared" si="148"/>
        <v/>
      </c>
      <c r="AK707" s="29"/>
      <c r="AM707" s="41" t="str">
        <f t="shared" si="151"/>
        <v/>
      </c>
    </row>
    <row r="708" spans="1:39" ht="14.45" customHeight="1" x14ac:dyDescent="0.25">
      <c r="A708" s="13"/>
      <c r="B708" s="84"/>
      <c r="C708" s="85"/>
      <c r="D708" s="86"/>
      <c r="E708" s="86"/>
      <c r="F708" s="87"/>
      <c r="G708" s="87"/>
      <c r="H708" s="88"/>
      <c r="I708" s="13"/>
      <c r="J708" s="17" t="str">
        <f t="shared" si="149"/>
        <v/>
      </c>
      <c r="K708" s="13"/>
      <c r="L708" s="21" t="str">
        <f t="shared" si="138"/>
        <v/>
      </c>
      <c r="M708" s="22" t="str">
        <f t="shared" si="139"/>
        <v/>
      </c>
      <c r="N708" s="13"/>
      <c r="Q708" s="73" t="str">
        <f>IF(NOT($H708=""), $H708, IF($C708="", "", IF(IFERROR(INDEX('Intro &amp; Setup'!$AO$17:$AO$66, MATCH($C708, 'Intro &amp; Setup'!$AF$17:$AF$66, 0)), "")="", $Q$4, IFERROR(INDEX('Intro &amp; Setup'!$AO$17:$AO$66, MATCH($C708, 'Intro &amp; Setup'!$AF$17:$AF$66, 0)), ""))))</f>
        <v/>
      </c>
      <c r="U708" s="41" t="str">
        <f t="shared" si="150"/>
        <v/>
      </c>
      <c r="W708" s="28" t="str">
        <f t="shared" si="140"/>
        <v/>
      </c>
      <c r="X708" s="36" t="str">
        <f t="shared" si="141"/>
        <v/>
      </c>
      <c r="Y708" s="36"/>
      <c r="Z708" s="36"/>
      <c r="AA708" s="36" t="str">
        <f t="shared" si="142"/>
        <v/>
      </c>
      <c r="AB708" s="36" t="str">
        <f t="shared" si="143"/>
        <v/>
      </c>
      <c r="AC708" s="29" t="str">
        <f t="shared" si="144"/>
        <v/>
      </c>
      <c r="AE708" s="28" t="str">
        <f t="shared" si="145"/>
        <v/>
      </c>
      <c r="AF708" s="36" t="str">
        <f t="shared" si="146"/>
        <v/>
      </c>
      <c r="AG708" s="36"/>
      <c r="AH708" s="36"/>
      <c r="AI708" s="36" t="str">
        <f t="shared" si="147"/>
        <v/>
      </c>
      <c r="AJ708" s="36" t="str">
        <f t="shared" si="148"/>
        <v/>
      </c>
      <c r="AK708" s="29"/>
      <c r="AM708" s="41" t="str">
        <f t="shared" si="151"/>
        <v/>
      </c>
    </row>
    <row r="709" spans="1:39" ht="14.45" customHeight="1" x14ac:dyDescent="0.25">
      <c r="A709" s="13"/>
      <c r="B709" s="84"/>
      <c r="C709" s="85"/>
      <c r="D709" s="86"/>
      <c r="E709" s="86"/>
      <c r="F709" s="87"/>
      <c r="G709" s="87"/>
      <c r="H709" s="88"/>
      <c r="I709" s="13"/>
      <c r="J709" s="17" t="str">
        <f t="shared" si="149"/>
        <v/>
      </c>
      <c r="K709" s="13"/>
      <c r="L709" s="21" t="str">
        <f t="shared" si="138"/>
        <v/>
      </c>
      <c r="M709" s="22" t="str">
        <f t="shared" si="139"/>
        <v/>
      </c>
      <c r="N709" s="13"/>
      <c r="Q709" s="73" t="str">
        <f>IF(NOT($H709=""), $H709, IF($C709="", "", IF(IFERROR(INDEX('Intro &amp; Setup'!$AO$17:$AO$66, MATCH($C709, 'Intro &amp; Setup'!$AF$17:$AF$66, 0)), "")="", $Q$4, IFERROR(INDEX('Intro &amp; Setup'!$AO$17:$AO$66, MATCH($C709, 'Intro &amp; Setup'!$AF$17:$AF$66, 0)), ""))))</f>
        <v/>
      </c>
      <c r="U709" s="41" t="str">
        <f t="shared" si="150"/>
        <v/>
      </c>
      <c r="W709" s="28" t="str">
        <f t="shared" si="140"/>
        <v/>
      </c>
      <c r="X709" s="36" t="str">
        <f t="shared" si="141"/>
        <v/>
      </c>
      <c r="Y709" s="36"/>
      <c r="Z709" s="36"/>
      <c r="AA709" s="36" t="str">
        <f t="shared" si="142"/>
        <v/>
      </c>
      <c r="AB709" s="36" t="str">
        <f t="shared" si="143"/>
        <v/>
      </c>
      <c r="AC709" s="29" t="str">
        <f t="shared" si="144"/>
        <v/>
      </c>
      <c r="AE709" s="28" t="str">
        <f t="shared" si="145"/>
        <v/>
      </c>
      <c r="AF709" s="36" t="str">
        <f t="shared" si="146"/>
        <v/>
      </c>
      <c r="AG709" s="36"/>
      <c r="AH709" s="36"/>
      <c r="AI709" s="36" t="str">
        <f t="shared" si="147"/>
        <v/>
      </c>
      <c r="AJ709" s="36" t="str">
        <f t="shared" si="148"/>
        <v/>
      </c>
      <c r="AK709" s="29"/>
      <c r="AM709" s="41" t="str">
        <f t="shared" si="151"/>
        <v/>
      </c>
    </row>
    <row r="710" spans="1:39" ht="14.45" customHeight="1" x14ac:dyDescent="0.25">
      <c r="A710" s="13"/>
      <c r="B710" s="84"/>
      <c r="C710" s="85"/>
      <c r="D710" s="86"/>
      <c r="E710" s="86"/>
      <c r="F710" s="87"/>
      <c r="G710" s="87"/>
      <c r="H710" s="88"/>
      <c r="I710" s="13"/>
      <c r="J710" s="17" t="str">
        <f t="shared" si="149"/>
        <v/>
      </c>
      <c r="K710" s="13"/>
      <c r="L710" s="21" t="str">
        <f t="shared" si="138"/>
        <v/>
      </c>
      <c r="M710" s="22" t="str">
        <f t="shared" si="139"/>
        <v/>
      </c>
      <c r="N710" s="13"/>
      <c r="Q710" s="73" t="str">
        <f>IF(NOT($H710=""), $H710, IF($C710="", "", IF(IFERROR(INDEX('Intro &amp; Setup'!$AO$17:$AO$66, MATCH($C710, 'Intro &amp; Setup'!$AF$17:$AF$66, 0)), "")="", $Q$4, IFERROR(INDEX('Intro &amp; Setup'!$AO$17:$AO$66, MATCH($C710, 'Intro &amp; Setup'!$AF$17:$AF$66, 0)), ""))))</f>
        <v/>
      </c>
      <c r="U710" s="41" t="str">
        <f t="shared" si="150"/>
        <v/>
      </c>
      <c r="W710" s="28" t="str">
        <f t="shared" si="140"/>
        <v/>
      </c>
      <c r="X710" s="36" t="str">
        <f t="shared" si="141"/>
        <v/>
      </c>
      <c r="Y710" s="36"/>
      <c r="Z710" s="36"/>
      <c r="AA710" s="36" t="str">
        <f t="shared" si="142"/>
        <v/>
      </c>
      <c r="AB710" s="36" t="str">
        <f t="shared" si="143"/>
        <v/>
      </c>
      <c r="AC710" s="29" t="str">
        <f t="shared" si="144"/>
        <v/>
      </c>
      <c r="AE710" s="28" t="str">
        <f t="shared" si="145"/>
        <v/>
      </c>
      <c r="AF710" s="36" t="str">
        <f t="shared" si="146"/>
        <v/>
      </c>
      <c r="AG710" s="36"/>
      <c r="AH710" s="36"/>
      <c r="AI710" s="36" t="str">
        <f t="shared" si="147"/>
        <v/>
      </c>
      <c r="AJ710" s="36" t="str">
        <f t="shared" si="148"/>
        <v/>
      </c>
      <c r="AK710" s="29"/>
      <c r="AM710" s="41" t="str">
        <f t="shared" si="151"/>
        <v/>
      </c>
    </row>
    <row r="711" spans="1:39" ht="14.45" customHeight="1" x14ac:dyDescent="0.25">
      <c r="A711" s="13"/>
      <c r="B711" s="84"/>
      <c r="C711" s="85"/>
      <c r="D711" s="86"/>
      <c r="E711" s="86"/>
      <c r="F711" s="87"/>
      <c r="G711" s="87"/>
      <c r="H711" s="88"/>
      <c r="I711" s="13"/>
      <c r="J711" s="17" t="str">
        <f t="shared" si="149"/>
        <v/>
      </c>
      <c r="K711" s="13"/>
      <c r="L711" s="21" t="str">
        <f t="shared" si="138"/>
        <v/>
      </c>
      <c r="M711" s="22" t="str">
        <f t="shared" si="139"/>
        <v/>
      </c>
      <c r="N711" s="13"/>
      <c r="Q711" s="73" t="str">
        <f>IF(NOT($H711=""), $H711, IF($C711="", "", IF(IFERROR(INDEX('Intro &amp; Setup'!$AO$17:$AO$66, MATCH($C711, 'Intro &amp; Setup'!$AF$17:$AF$66, 0)), "")="", $Q$4, IFERROR(INDEX('Intro &amp; Setup'!$AO$17:$AO$66, MATCH($C711, 'Intro &amp; Setup'!$AF$17:$AF$66, 0)), ""))))</f>
        <v/>
      </c>
      <c r="U711" s="41" t="str">
        <f t="shared" si="150"/>
        <v/>
      </c>
      <c r="W711" s="28" t="str">
        <f t="shared" si="140"/>
        <v/>
      </c>
      <c r="X711" s="36" t="str">
        <f t="shared" si="141"/>
        <v/>
      </c>
      <c r="Y711" s="36"/>
      <c r="Z711" s="36"/>
      <c r="AA711" s="36" t="str">
        <f t="shared" si="142"/>
        <v/>
      </c>
      <c r="AB711" s="36" t="str">
        <f t="shared" si="143"/>
        <v/>
      </c>
      <c r="AC711" s="29" t="str">
        <f t="shared" si="144"/>
        <v/>
      </c>
      <c r="AE711" s="28" t="str">
        <f t="shared" si="145"/>
        <v/>
      </c>
      <c r="AF711" s="36" t="str">
        <f t="shared" si="146"/>
        <v/>
      </c>
      <c r="AG711" s="36"/>
      <c r="AH711" s="36"/>
      <c r="AI711" s="36" t="str">
        <f t="shared" si="147"/>
        <v/>
      </c>
      <c r="AJ711" s="36" t="str">
        <f t="shared" si="148"/>
        <v/>
      </c>
      <c r="AK711" s="29"/>
      <c r="AM711" s="41" t="str">
        <f t="shared" si="151"/>
        <v/>
      </c>
    </row>
    <row r="712" spans="1:39" ht="14.45" customHeight="1" x14ac:dyDescent="0.25">
      <c r="A712" s="13"/>
      <c r="B712" s="84"/>
      <c r="C712" s="85"/>
      <c r="D712" s="86"/>
      <c r="E712" s="86"/>
      <c r="F712" s="87"/>
      <c r="G712" s="87"/>
      <c r="H712" s="88"/>
      <c r="I712" s="13"/>
      <c r="J712" s="17" t="str">
        <f t="shared" si="149"/>
        <v/>
      </c>
      <c r="K712" s="13"/>
      <c r="L712" s="21" t="str">
        <f t="shared" si="138"/>
        <v/>
      </c>
      <c r="M712" s="22" t="str">
        <f t="shared" si="139"/>
        <v/>
      </c>
      <c r="N712" s="13"/>
      <c r="Q712" s="73" t="str">
        <f>IF(NOT($H712=""), $H712, IF($C712="", "", IF(IFERROR(INDEX('Intro &amp; Setup'!$AO$17:$AO$66, MATCH($C712, 'Intro &amp; Setup'!$AF$17:$AF$66, 0)), "")="", $Q$4, IFERROR(INDEX('Intro &amp; Setup'!$AO$17:$AO$66, MATCH($C712, 'Intro &amp; Setup'!$AF$17:$AF$66, 0)), ""))))</f>
        <v/>
      </c>
      <c r="U712" s="41" t="str">
        <f t="shared" si="150"/>
        <v/>
      </c>
      <c r="W712" s="28" t="str">
        <f t="shared" si="140"/>
        <v/>
      </c>
      <c r="X712" s="36" t="str">
        <f t="shared" si="141"/>
        <v/>
      </c>
      <c r="Y712" s="36"/>
      <c r="Z712" s="36"/>
      <c r="AA712" s="36" t="str">
        <f t="shared" si="142"/>
        <v/>
      </c>
      <c r="AB712" s="36" t="str">
        <f t="shared" si="143"/>
        <v/>
      </c>
      <c r="AC712" s="29" t="str">
        <f t="shared" si="144"/>
        <v/>
      </c>
      <c r="AE712" s="28" t="str">
        <f t="shared" si="145"/>
        <v/>
      </c>
      <c r="AF712" s="36" t="str">
        <f t="shared" si="146"/>
        <v/>
      </c>
      <c r="AG712" s="36"/>
      <c r="AH712" s="36"/>
      <c r="AI712" s="36" t="str">
        <f t="shared" si="147"/>
        <v/>
      </c>
      <c r="AJ712" s="36" t="str">
        <f t="shared" si="148"/>
        <v/>
      </c>
      <c r="AK712" s="29"/>
      <c r="AM712" s="41" t="str">
        <f t="shared" si="151"/>
        <v/>
      </c>
    </row>
    <row r="713" spans="1:39" ht="14.45" customHeight="1" x14ac:dyDescent="0.25">
      <c r="A713" s="13"/>
      <c r="B713" s="84"/>
      <c r="C713" s="85"/>
      <c r="D713" s="86"/>
      <c r="E713" s="86"/>
      <c r="F713" s="87"/>
      <c r="G713" s="87"/>
      <c r="H713" s="88"/>
      <c r="I713" s="13"/>
      <c r="J713" s="17" t="str">
        <f t="shared" si="149"/>
        <v/>
      </c>
      <c r="K713" s="13"/>
      <c r="L713" s="21" t="str">
        <f t="shared" si="138"/>
        <v/>
      </c>
      <c r="M713" s="22" t="str">
        <f t="shared" si="139"/>
        <v/>
      </c>
      <c r="N713" s="13"/>
      <c r="Q713" s="73" t="str">
        <f>IF(NOT($H713=""), $H713, IF($C713="", "", IF(IFERROR(INDEX('Intro &amp; Setup'!$AO$17:$AO$66, MATCH($C713, 'Intro &amp; Setup'!$AF$17:$AF$66, 0)), "")="", $Q$4, IFERROR(INDEX('Intro &amp; Setup'!$AO$17:$AO$66, MATCH($C713, 'Intro &amp; Setup'!$AF$17:$AF$66, 0)), ""))))</f>
        <v/>
      </c>
      <c r="U713" s="41" t="str">
        <f t="shared" si="150"/>
        <v/>
      </c>
      <c r="W713" s="28" t="str">
        <f t="shared" si="140"/>
        <v/>
      </c>
      <c r="X713" s="36" t="str">
        <f t="shared" si="141"/>
        <v/>
      </c>
      <c r="Y713" s="36"/>
      <c r="Z713" s="36"/>
      <c r="AA713" s="36" t="str">
        <f t="shared" si="142"/>
        <v/>
      </c>
      <c r="AB713" s="36" t="str">
        <f t="shared" si="143"/>
        <v/>
      </c>
      <c r="AC713" s="29" t="str">
        <f t="shared" si="144"/>
        <v/>
      </c>
      <c r="AE713" s="28" t="str">
        <f t="shared" si="145"/>
        <v/>
      </c>
      <c r="AF713" s="36" t="str">
        <f t="shared" si="146"/>
        <v/>
      </c>
      <c r="AG713" s="36"/>
      <c r="AH713" s="36"/>
      <c r="AI713" s="36" t="str">
        <f t="shared" si="147"/>
        <v/>
      </c>
      <c r="AJ713" s="36" t="str">
        <f t="shared" si="148"/>
        <v/>
      </c>
      <c r="AK713" s="29"/>
      <c r="AM713" s="41" t="str">
        <f t="shared" si="151"/>
        <v/>
      </c>
    </row>
    <row r="714" spans="1:39" ht="14.45" customHeight="1" x14ac:dyDescent="0.25">
      <c r="A714" s="13"/>
      <c r="B714" s="84"/>
      <c r="C714" s="85"/>
      <c r="D714" s="86"/>
      <c r="E714" s="86"/>
      <c r="F714" s="87"/>
      <c r="G714" s="87"/>
      <c r="H714" s="88"/>
      <c r="I714" s="13"/>
      <c r="J714" s="17" t="str">
        <f t="shared" si="149"/>
        <v/>
      </c>
      <c r="K714" s="13"/>
      <c r="L714" s="21" t="str">
        <f t="shared" si="138"/>
        <v/>
      </c>
      <c r="M714" s="22" t="str">
        <f t="shared" si="139"/>
        <v/>
      </c>
      <c r="N714" s="13"/>
      <c r="Q714" s="73" t="str">
        <f>IF(NOT($H714=""), $H714, IF($C714="", "", IF(IFERROR(INDEX('Intro &amp; Setup'!$AO$17:$AO$66, MATCH($C714, 'Intro &amp; Setup'!$AF$17:$AF$66, 0)), "")="", $Q$4, IFERROR(INDEX('Intro &amp; Setup'!$AO$17:$AO$66, MATCH($C714, 'Intro &amp; Setup'!$AF$17:$AF$66, 0)), ""))))</f>
        <v/>
      </c>
      <c r="U714" s="41" t="str">
        <f t="shared" si="150"/>
        <v/>
      </c>
      <c r="W714" s="28" t="str">
        <f t="shared" si="140"/>
        <v/>
      </c>
      <c r="X714" s="36" t="str">
        <f t="shared" si="141"/>
        <v/>
      </c>
      <c r="Y714" s="36"/>
      <c r="Z714" s="36"/>
      <c r="AA714" s="36" t="str">
        <f t="shared" si="142"/>
        <v/>
      </c>
      <c r="AB714" s="36" t="str">
        <f t="shared" si="143"/>
        <v/>
      </c>
      <c r="AC714" s="29" t="str">
        <f t="shared" si="144"/>
        <v/>
      </c>
      <c r="AE714" s="28" t="str">
        <f t="shared" si="145"/>
        <v/>
      </c>
      <c r="AF714" s="36" t="str">
        <f t="shared" si="146"/>
        <v/>
      </c>
      <c r="AG714" s="36"/>
      <c r="AH714" s="36"/>
      <c r="AI714" s="36" t="str">
        <f t="shared" si="147"/>
        <v/>
      </c>
      <c r="AJ714" s="36" t="str">
        <f t="shared" si="148"/>
        <v/>
      </c>
      <c r="AK714" s="29"/>
      <c r="AM714" s="41" t="str">
        <f t="shared" si="151"/>
        <v/>
      </c>
    </row>
    <row r="715" spans="1:39" ht="14.45" customHeight="1" x14ac:dyDescent="0.25">
      <c r="A715" s="13"/>
      <c r="B715" s="84"/>
      <c r="C715" s="85"/>
      <c r="D715" s="86"/>
      <c r="E715" s="86"/>
      <c r="F715" s="87"/>
      <c r="G715" s="87"/>
      <c r="H715" s="88"/>
      <c r="I715" s="13"/>
      <c r="J715" s="17" t="str">
        <f t="shared" si="149"/>
        <v/>
      </c>
      <c r="K715" s="13"/>
      <c r="L715" s="21" t="str">
        <f t="shared" ref="L715:L778" si="152">IF($U715="", "", IF($Q715=$Q$5, "", F715))</f>
        <v/>
      </c>
      <c r="M715" s="22" t="str">
        <f t="shared" ref="M715:M778" si="153">IF($U715="", "", IF($Q715=$Q$5, "", G715))</f>
        <v/>
      </c>
      <c r="N715" s="13"/>
      <c r="Q715" s="73" t="str">
        <f>IF(NOT($H715=""), $H715, IF($C715="", "", IF(IFERROR(INDEX('Intro &amp; Setup'!$AO$17:$AO$66, MATCH($C715, 'Intro &amp; Setup'!$AF$17:$AF$66, 0)), "")="", $Q$4, IFERROR(INDEX('Intro &amp; Setup'!$AO$17:$AO$66, MATCH($C715, 'Intro &amp; Setup'!$AF$17:$AF$66, 0)), ""))))</f>
        <v/>
      </c>
      <c r="U715" s="41" t="str">
        <f t="shared" si="150"/>
        <v/>
      </c>
      <c r="W715" s="28" t="str">
        <f t="shared" ref="W715:W778" si="154">IF(OR($U715="", B715=""), "", IF(OR(B715&lt;$S$3, B715&gt;$S$4, ISNUMBER(B715)=FALSE), "X", ""))</f>
        <v/>
      </c>
      <c r="X715" s="36" t="str">
        <f t="shared" ref="X715:X778" si="155">IF(OR($U715="", C715=""), "", IF(COUNTIF($S$11:$S$60, C715)=0, "X", ""))</f>
        <v/>
      </c>
      <c r="Y715" s="36"/>
      <c r="Z715" s="36"/>
      <c r="AA715" s="36" t="str">
        <f t="shared" ref="AA715:AA778" si="156">IF(OR($U715="", F715=""), "", IF(ISNUMBER(F715)=FALSE, "X", ""))</f>
        <v/>
      </c>
      <c r="AB715" s="36" t="str">
        <f t="shared" ref="AB715:AB778" si="157">IF(OR($U715="", G715=""), "", IF(ISNUMBER(G715)=FALSE, "X", ""))</f>
        <v/>
      </c>
      <c r="AC715" s="29" t="str">
        <f t="shared" ref="AC715:AC778" si="158">IF(OR($U715="", H715=""), "", IF(COUNTIF($Q$4:$Q$5, H715)=0, "X", ""))</f>
        <v/>
      </c>
      <c r="AE715" s="28" t="str">
        <f t="shared" ref="AE715:AE778" si="159">IF($U715="", "", IF(B715="", "X", ""))</f>
        <v/>
      </c>
      <c r="AF715" s="36" t="str">
        <f t="shared" ref="AF715:AF778" si="160">IF($U715="", "", IF(C715="", "X", ""))</f>
        <v/>
      </c>
      <c r="AG715" s="36"/>
      <c r="AH715" s="36"/>
      <c r="AI715" s="36" t="str">
        <f t="shared" ref="AI715:AI778" si="161">IF(OR($U715="", NOT($G715="")), "", IF(F715="", "X", ""))</f>
        <v/>
      </c>
      <c r="AJ715" s="36" t="str">
        <f t="shared" ref="AJ715:AJ778" si="162">IF(OR($U715="", NOT($F715="")), "", IF(G715="", "X", ""))</f>
        <v/>
      </c>
      <c r="AK715" s="29"/>
      <c r="AM715" s="41" t="str">
        <f t="shared" si="151"/>
        <v/>
      </c>
    </row>
    <row r="716" spans="1:39" ht="14.45" customHeight="1" x14ac:dyDescent="0.25">
      <c r="A716" s="13"/>
      <c r="B716" s="84"/>
      <c r="C716" s="85"/>
      <c r="D716" s="86"/>
      <c r="E716" s="86"/>
      <c r="F716" s="87"/>
      <c r="G716" s="87"/>
      <c r="H716" s="88"/>
      <c r="I716" s="13"/>
      <c r="J716" s="17" t="str">
        <f t="shared" ref="J716:J779" si="163">IF(AND($F716="", $G716=""), "", IF($Q716=$Q$5, "", IFERROR((($M716-$L716)*$J$7), "")))</f>
        <v/>
      </c>
      <c r="K716" s="13"/>
      <c r="L716" s="21" t="str">
        <f t="shared" si="152"/>
        <v/>
      </c>
      <c r="M716" s="22" t="str">
        <f t="shared" si="153"/>
        <v/>
      </c>
      <c r="N716" s="13"/>
      <c r="Q716" s="73" t="str">
        <f>IF(NOT($H716=""), $H716, IF($C716="", "", IF(IFERROR(INDEX('Intro &amp; Setup'!$AO$17:$AO$66, MATCH($C716, 'Intro &amp; Setup'!$AF$17:$AF$66, 0)), "")="", $Q$4, IFERROR(INDEX('Intro &amp; Setup'!$AO$17:$AO$66, MATCH($C716, 'Intro &amp; Setup'!$AF$17:$AF$66, 0)), ""))))</f>
        <v/>
      </c>
      <c r="U716" s="41" t="str">
        <f t="shared" ref="U716:U779" si="164">IF(COUNTIF($B716:$H716, "")=7, "", "X")</f>
        <v/>
      </c>
      <c r="W716" s="28" t="str">
        <f t="shared" si="154"/>
        <v/>
      </c>
      <c r="X716" s="36" t="str">
        <f t="shared" si="155"/>
        <v/>
      </c>
      <c r="Y716" s="36"/>
      <c r="Z716" s="36"/>
      <c r="AA716" s="36" t="str">
        <f t="shared" si="156"/>
        <v/>
      </c>
      <c r="AB716" s="36" t="str">
        <f t="shared" si="157"/>
        <v/>
      </c>
      <c r="AC716" s="29" t="str">
        <f t="shared" si="158"/>
        <v/>
      </c>
      <c r="AE716" s="28" t="str">
        <f t="shared" si="159"/>
        <v/>
      </c>
      <c r="AF716" s="36" t="str">
        <f t="shared" si="160"/>
        <v/>
      </c>
      <c r="AG716" s="36"/>
      <c r="AH716" s="36"/>
      <c r="AI716" s="36" t="str">
        <f t="shared" si="161"/>
        <v/>
      </c>
      <c r="AJ716" s="36" t="str">
        <f t="shared" si="162"/>
        <v/>
      </c>
      <c r="AK716" s="29"/>
      <c r="AM716" s="41" t="str">
        <f t="shared" ref="AM716:AM779" si="165">IF($B716="", "", TEXT($B716, "mmm yyyy"))</f>
        <v/>
      </c>
    </row>
    <row r="717" spans="1:39" ht="14.45" customHeight="1" x14ac:dyDescent="0.25">
      <c r="A717" s="13"/>
      <c r="B717" s="84"/>
      <c r="C717" s="85"/>
      <c r="D717" s="86"/>
      <c r="E717" s="86"/>
      <c r="F717" s="87"/>
      <c r="G717" s="87"/>
      <c r="H717" s="88"/>
      <c r="I717" s="13"/>
      <c r="J717" s="17" t="str">
        <f t="shared" si="163"/>
        <v/>
      </c>
      <c r="K717" s="13"/>
      <c r="L717" s="21" t="str">
        <f t="shared" si="152"/>
        <v/>
      </c>
      <c r="M717" s="22" t="str">
        <f t="shared" si="153"/>
        <v/>
      </c>
      <c r="N717" s="13"/>
      <c r="Q717" s="73" t="str">
        <f>IF(NOT($H717=""), $H717, IF($C717="", "", IF(IFERROR(INDEX('Intro &amp; Setup'!$AO$17:$AO$66, MATCH($C717, 'Intro &amp; Setup'!$AF$17:$AF$66, 0)), "")="", $Q$4, IFERROR(INDEX('Intro &amp; Setup'!$AO$17:$AO$66, MATCH($C717, 'Intro &amp; Setup'!$AF$17:$AF$66, 0)), ""))))</f>
        <v/>
      </c>
      <c r="U717" s="41" t="str">
        <f t="shared" si="164"/>
        <v/>
      </c>
      <c r="W717" s="28" t="str">
        <f t="shared" si="154"/>
        <v/>
      </c>
      <c r="X717" s="36" t="str">
        <f t="shared" si="155"/>
        <v/>
      </c>
      <c r="Y717" s="36"/>
      <c r="Z717" s="36"/>
      <c r="AA717" s="36" t="str">
        <f t="shared" si="156"/>
        <v/>
      </c>
      <c r="AB717" s="36" t="str">
        <f t="shared" si="157"/>
        <v/>
      </c>
      <c r="AC717" s="29" t="str">
        <f t="shared" si="158"/>
        <v/>
      </c>
      <c r="AE717" s="28" t="str">
        <f t="shared" si="159"/>
        <v/>
      </c>
      <c r="AF717" s="36" t="str">
        <f t="shared" si="160"/>
        <v/>
      </c>
      <c r="AG717" s="36"/>
      <c r="AH717" s="36"/>
      <c r="AI717" s="36" t="str">
        <f t="shared" si="161"/>
        <v/>
      </c>
      <c r="AJ717" s="36" t="str">
        <f t="shared" si="162"/>
        <v/>
      </c>
      <c r="AK717" s="29"/>
      <c r="AM717" s="41" t="str">
        <f t="shared" si="165"/>
        <v/>
      </c>
    </row>
    <row r="718" spans="1:39" ht="14.45" customHeight="1" x14ac:dyDescent="0.25">
      <c r="A718" s="13"/>
      <c r="B718" s="84"/>
      <c r="C718" s="85"/>
      <c r="D718" s="86"/>
      <c r="E718" s="86"/>
      <c r="F718" s="87"/>
      <c r="G718" s="87"/>
      <c r="H718" s="88"/>
      <c r="I718" s="13"/>
      <c r="J718" s="17" t="str">
        <f t="shared" si="163"/>
        <v/>
      </c>
      <c r="K718" s="13"/>
      <c r="L718" s="21" t="str">
        <f t="shared" si="152"/>
        <v/>
      </c>
      <c r="M718" s="22" t="str">
        <f t="shared" si="153"/>
        <v/>
      </c>
      <c r="N718" s="13"/>
      <c r="Q718" s="73" t="str">
        <f>IF(NOT($H718=""), $H718, IF($C718="", "", IF(IFERROR(INDEX('Intro &amp; Setup'!$AO$17:$AO$66, MATCH($C718, 'Intro &amp; Setup'!$AF$17:$AF$66, 0)), "")="", $Q$4, IFERROR(INDEX('Intro &amp; Setup'!$AO$17:$AO$66, MATCH($C718, 'Intro &amp; Setup'!$AF$17:$AF$66, 0)), ""))))</f>
        <v/>
      </c>
      <c r="U718" s="41" t="str">
        <f t="shared" si="164"/>
        <v/>
      </c>
      <c r="W718" s="28" t="str">
        <f t="shared" si="154"/>
        <v/>
      </c>
      <c r="X718" s="36" t="str">
        <f t="shared" si="155"/>
        <v/>
      </c>
      <c r="Y718" s="36"/>
      <c r="Z718" s="36"/>
      <c r="AA718" s="36" t="str">
        <f t="shared" si="156"/>
        <v/>
      </c>
      <c r="AB718" s="36" t="str">
        <f t="shared" si="157"/>
        <v/>
      </c>
      <c r="AC718" s="29" t="str">
        <f t="shared" si="158"/>
        <v/>
      </c>
      <c r="AE718" s="28" t="str">
        <f t="shared" si="159"/>
        <v/>
      </c>
      <c r="AF718" s="36" t="str">
        <f t="shared" si="160"/>
        <v/>
      </c>
      <c r="AG718" s="36"/>
      <c r="AH718" s="36"/>
      <c r="AI718" s="36" t="str">
        <f t="shared" si="161"/>
        <v/>
      </c>
      <c r="AJ718" s="36" t="str">
        <f t="shared" si="162"/>
        <v/>
      </c>
      <c r="AK718" s="29"/>
      <c r="AM718" s="41" t="str">
        <f t="shared" si="165"/>
        <v/>
      </c>
    </row>
    <row r="719" spans="1:39" ht="14.45" customHeight="1" x14ac:dyDescent="0.25">
      <c r="A719" s="13"/>
      <c r="B719" s="84"/>
      <c r="C719" s="85"/>
      <c r="D719" s="86"/>
      <c r="E719" s="86"/>
      <c r="F719" s="87"/>
      <c r="G719" s="87"/>
      <c r="H719" s="88"/>
      <c r="I719" s="13"/>
      <c r="J719" s="17" t="str">
        <f t="shared" si="163"/>
        <v/>
      </c>
      <c r="K719" s="13"/>
      <c r="L719" s="21" t="str">
        <f t="shared" si="152"/>
        <v/>
      </c>
      <c r="M719" s="22" t="str">
        <f t="shared" si="153"/>
        <v/>
      </c>
      <c r="N719" s="13"/>
      <c r="Q719" s="73" t="str">
        <f>IF(NOT($H719=""), $H719, IF($C719="", "", IF(IFERROR(INDEX('Intro &amp; Setup'!$AO$17:$AO$66, MATCH($C719, 'Intro &amp; Setup'!$AF$17:$AF$66, 0)), "")="", $Q$4, IFERROR(INDEX('Intro &amp; Setup'!$AO$17:$AO$66, MATCH($C719, 'Intro &amp; Setup'!$AF$17:$AF$66, 0)), ""))))</f>
        <v/>
      </c>
      <c r="U719" s="41" t="str">
        <f t="shared" si="164"/>
        <v/>
      </c>
      <c r="W719" s="28" t="str">
        <f t="shared" si="154"/>
        <v/>
      </c>
      <c r="X719" s="36" t="str">
        <f t="shared" si="155"/>
        <v/>
      </c>
      <c r="Y719" s="36"/>
      <c r="Z719" s="36"/>
      <c r="AA719" s="36" t="str">
        <f t="shared" si="156"/>
        <v/>
      </c>
      <c r="AB719" s="36" t="str">
        <f t="shared" si="157"/>
        <v/>
      </c>
      <c r="AC719" s="29" t="str">
        <f t="shared" si="158"/>
        <v/>
      </c>
      <c r="AE719" s="28" t="str">
        <f t="shared" si="159"/>
        <v/>
      </c>
      <c r="AF719" s="36" t="str">
        <f t="shared" si="160"/>
        <v/>
      </c>
      <c r="AG719" s="36"/>
      <c r="AH719" s="36"/>
      <c r="AI719" s="36" t="str">
        <f t="shared" si="161"/>
        <v/>
      </c>
      <c r="AJ719" s="36" t="str">
        <f t="shared" si="162"/>
        <v/>
      </c>
      <c r="AK719" s="29"/>
      <c r="AM719" s="41" t="str">
        <f t="shared" si="165"/>
        <v/>
      </c>
    </row>
    <row r="720" spans="1:39" ht="14.45" customHeight="1" x14ac:dyDescent="0.25">
      <c r="A720" s="13"/>
      <c r="B720" s="84"/>
      <c r="C720" s="85"/>
      <c r="D720" s="86"/>
      <c r="E720" s="86"/>
      <c r="F720" s="87"/>
      <c r="G720" s="87"/>
      <c r="H720" s="88"/>
      <c r="I720" s="13"/>
      <c r="J720" s="17" t="str">
        <f t="shared" si="163"/>
        <v/>
      </c>
      <c r="K720" s="13"/>
      <c r="L720" s="21" t="str">
        <f t="shared" si="152"/>
        <v/>
      </c>
      <c r="M720" s="22" t="str">
        <f t="shared" si="153"/>
        <v/>
      </c>
      <c r="N720" s="13"/>
      <c r="Q720" s="73" t="str">
        <f>IF(NOT($H720=""), $H720, IF($C720="", "", IF(IFERROR(INDEX('Intro &amp; Setup'!$AO$17:$AO$66, MATCH($C720, 'Intro &amp; Setup'!$AF$17:$AF$66, 0)), "")="", $Q$4, IFERROR(INDEX('Intro &amp; Setup'!$AO$17:$AO$66, MATCH($C720, 'Intro &amp; Setup'!$AF$17:$AF$66, 0)), ""))))</f>
        <v/>
      </c>
      <c r="U720" s="41" t="str">
        <f t="shared" si="164"/>
        <v/>
      </c>
      <c r="W720" s="28" t="str">
        <f t="shared" si="154"/>
        <v/>
      </c>
      <c r="X720" s="36" t="str">
        <f t="shared" si="155"/>
        <v/>
      </c>
      <c r="Y720" s="36"/>
      <c r="Z720" s="36"/>
      <c r="AA720" s="36" t="str">
        <f t="shared" si="156"/>
        <v/>
      </c>
      <c r="AB720" s="36" t="str">
        <f t="shared" si="157"/>
        <v/>
      </c>
      <c r="AC720" s="29" t="str">
        <f t="shared" si="158"/>
        <v/>
      </c>
      <c r="AE720" s="28" t="str">
        <f t="shared" si="159"/>
        <v/>
      </c>
      <c r="AF720" s="36" t="str">
        <f t="shared" si="160"/>
        <v/>
      </c>
      <c r="AG720" s="36"/>
      <c r="AH720" s="36"/>
      <c r="AI720" s="36" t="str">
        <f t="shared" si="161"/>
        <v/>
      </c>
      <c r="AJ720" s="36" t="str">
        <f t="shared" si="162"/>
        <v/>
      </c>
      <c r="AK720" s="29"/>
      <c r="AM720" s="41" t="str">
        <f t="shared" si="165"/>
        <v/>
      </c>
    </row>
    <row r="721" spans="1:39" ht="14.45" customHeight="1" x14ac:dyDescent="0.25">
      <c r="A721" s="13"/>
      <c r="B721" s="84"/>
      <c r="C721" s="85"/>
      <c r="D721" s="86"/>
      <c r="E721" s="86"/>
      <c r="F721" s="87"/>
      <c r="G721" s="87"/>
      <c r="H721" s="88"/>
      <c r="I721" s="13"/>
      <c r="J721" s="17" t="str">
        <f t="shared" si="163"/>
        <v/>
      </c>
      <c r="K721" s="13"/>
      <c r="L721" s="21" t="str">
        <f t="shared" si="152"/>
        <v/>
      </c>
      <c r="M721" s="22" t="str">
        <f t="shared" si="153"/>
        <v/>
      </c>
      <c r="N721" s="13"/>
      <c r="Q721" s="73" t="str">
        <f>IF(NOT($H721=""), $H721, IF($C721="", "", IF(IFERROR(INDEX('Intro &amp; Setup'!$AO$17:$AO$66, MATCH($C721, 'Intro &amp; Setup'!$AF$17:$AF$66, 0)), "")="", $Q$4, IFERROR(INDEX('Intro &amp; Setup'!$AO$17:$AO$66, MATCH($C721, 'Intro &amp; Setup'!$AF$17:$AF$66, 0)), ""))))</f>
        <v/>
      </c>
      <c r="U721" s="41" t="str">
        <f t="shared" si="164"/>
        <v/>
      </c>
      <c r="W721" s="28" t="str">
        <f t="shared" si="154"/>
        <v/>
      </c>
      <c r="X721" s="36" t="str">
        <f t="shared" si="155"/>
        <v/>
      </c>
      <c r="Y721" s="36"/>
      <c r="Z721" s="36"/>
      <c r="AA721" s="36" t="str">
        <f t="shared" si="156"/>
        <v/>
      </c>
      <c r="AB721" s="36" t="str">
        <f t="shared" si="157"/>
        <v/>
      </c>
      <c r="AC721" s="29" t="str">
        <f t="shared" si="158"/>
        <v/>
      </c>
      <c r="AE721" s="28" t="str">
        <f t="shared" si="159"/>
        <v/>
      </c>
      <c r="AF721" s="36" t="str">
        <f t="shared" si="160"/>
        <v/>
      </c>
      <c r="AG721" s="36"/>
      <c r="AH721" s="36"/>
      <c r="AI721" s="36" t="str">
        <f t="shared" si="161"/>
        <v/>
      </c>
      <c r="AJ721" s="36" t="str">
        <f t="shared" si="162"/>
        <v/>
      </c>
      <c r="AK721" s="29"/>
      <c r="AM721" s="41" t="str">
        <f t="shared" si="165"/>
        <v/>
      </c>
    </row>
    <row r="722" spans="1:39" ht="14.45" customHeight="1" x14ac:dyDescent="0.25">
      <c r="A722" s="13"/>
      <c r="B722" s="84"/>
      <c r="C722" s="85"/>
      <c r="D722" s="86"/>
      <c r="E722" s="86"/>
      <c r="F722" s="87"/>
      <c r="G722" s="87"/>
      <c r="H722" s="88"/>
      <c r="I722" s="13"/>
      <c r="J722" s="17" t="str">
        <f t="shared" si="163"/>
        <v/>
      </c>
      <c r="K722" s="13"/>
      <c r="L722" s="21" t="str">
        <f t="shared" si="152"/>
        <v/>
      </c>
      <c r="M722" s="22" t="str">
        <f t="shared" si="153"/>
        <v/>
      </c>
      <c r="N722" s="13"/>
      <c r="Q722" s="73" t="str">
        <f>IF(NOT($H722=""), $H722, IF($C722="", "", IF(IFERROR(INDEX('Intro &amp; Setup'!$AO$17:$AO$66, MATCH($C722, 'Intro &amp; Setup'!$AF$17:$AF$66, 0)), "")="", $Q$4, IFERROR(INDEX('Intro &amp; Setup'!$AO$17:$AO$66, MATCH($C722, 'Intro &amp; Setup'!$AF$17:$AF$66, 0)), ""))))</f>
        <v/>
      </c>
      <c r="U722" s="41" t="str">
        <f t="shared" si="164"/>
        <v/>
      </c>
      <c r="W722" s="28" t="str">
        <f t="shared" si="154"/>
        <v/>
      </c>
      <c r="X722" s="36" t="str">
        <f t="shared" si="155"/>
        <v/>
      </c>
      <c r="Y722" s="36"/>
      <c r="Z722" s="36"/>
      <c r="AA722" s="36" t="str">
        <f t="shared" si="156"/>
        <v/>
      </c>
      <c r="AB722" s="36" t="str">
        <f t="shared" si="157"/>
        <v/>
      </c>
      <c r="AC722" s="29" t="str">
        <f t="shared" si="158"/>
        <v/>
      </c>
      <c r="AE722" s="28" t="str">
        <f t="shared" si="159"/>
        <v/>
      </c>
      <c r="AF722" s="36" t="str">
        <f t="shared" si="160"/>
        <v/>
      </c>
      <c r="AG722" s="36"/>
      <c r="AH722" s="36"/>
      <c r="AI722" s="36" t="str">
        <f t="shared" si="161"/>
        <v/>
      </c>
      <c r="AJ722" s="36" t="str">
        <f t="shared" si="162"/>
        <v/>
      </c>
      <c r="AK722" s="29"/>
      <c r="AM722" s="41" t="str">
        <f t="shared" si="165"/>
        <v/>
      </c>
    </row>
    <row r="723" spans="1:39" ht="14.45" customHeight="1" x14ac:dyDescent="0.25">
      <c r="A723" s="13"/>
      <c r="B723" s="84"/>
      <c r="C723" s="85"/>
      <c r="D723" s="86"/>
      <c r="E723" s="86"/>
      <c r="F723" s="87"/>
      <c r="G723" s="87"/>
      <c r="H723" s="88"/>
      <c r="I723" s="13"/>
      <c r="J723" s="17" t="str">
        <f t="shared" si="163"/>
        <v/>
      </c>
      <c r="K723" s="13"/>
      <c r="L723" s="21" t="str">
        <f t="shared" si="152"/>
        <v/>
      </c>
      <c r="M723" s="22" t="str">
        <f t="shared" si="153"/>
        <v/>
      </c>
      <c r="N723" s="13"/>
      <c r="Q723" s="73" t="str">
        <f>IF(NOT($H723=""), $H723, IF($C723="", "", IF(IFERROR(INDEX('Intro &amp; Setup'!$AO$17:$AO$66, MATCH($C723, 'Intro &amp; Setup'!$AF$17:$AF$66, 0)), "")="", $Q$4, IFERROR(INDEX('Intro &amp; Setup'!$AO$17:$AO$66, MATCH($C723, 'Intro &amp; Setup'!$AF$17:$AF$66, 0)), ""))))</f>
        <v/>
      </c>
      <c r="U723" s="41" t="str">
        <f t="shared" si="164"/>
        <v/>
      </c>
      <c r="W723" s="28" t="str">
        <f t="shared" si="154"/>
        <v/>
      </c>
      <c r="X723" s="36" t="str">
        <f t="shared" si="155"/>
        <v/>
      </c>
      <c r="Y723" s="36"/>
      <c r="Z723" s="36"/>
      <c r="AA723" s="36" t="str">
        <f t="shared" si="156"/>
        <v/>
      </c>
      <c r="AB723" s="36" t="str">
        <f t="shared" si="157"/>
        <v/>
      </c>
      <c r="AC723" s="29" t="str">
        <f t="shared" si="158"/>
        <v/>
      </c>
      <c r="AE723" s="28" t="str">
        <f t="shared" si="159"/>
        <v/>
      </c>
      <c r="AF723" s="36" t="str">
        <f t="shared" si="160"/>
        <v/>
      </c>
      <c r="AG723" s="36"/>
      <c r="AH723" s="36"/>
      <c r="AI723" s="36" t="str">
        <f t="shared" si="161"/>
        <v/>
      </c>
      <c r="AJ723" s="36" t="str">
        <f t="shared" si="162"/>
        <v/>
      </c>
      <c r="AK723" s="29"/>
      <c r="AM723" s="41" t="str">
        <f t="shared" si="165"/>
        <v/>
      </c>
    </row>
    <row r="724" spans="1:39" ht="14.45" customHeight="1" x14ac:dyDescent="0.25">
      <c r="A724" s="13"/>
      <c r="B724" s="84"/>
      <c r="C724" s="85"/>
      <c r="D724" s="86"/>
      <c r="E724" s="86"/>
      <c r="F724" s="87"/>
      <c r="G724" s="87"/>
      <c r="H724" s="88"/>
      <c r="I724" s="13"/>
      <c r="J724" s="17" t="str">
        <f t="shared" si="163"/>
        <v/>
      </c>
      <c r="K724" s="13"/>
      <c r="L724" s="21" t="str">
        <f t="shared" si="152"/>
        <v/>
      </c>
      <c r="M724" s="22" t="str">
        <f t="shared" si="153"/>
        <v/>
      </c>
      <c r="N724" s="13"/>
      <c r="Q724" s="73" t="str">
        <f>IF(NOT($H724=""), $H724, IF($C724="", "", IF(IFERROR(INDEX('Intro &amp; Setup'!$AO$17:$AO$66, MATCH($C724, 'Intro &amp; Setup'!$AF$17:$AF$66, 0)), "")="", $Q$4, IFERROR(INDEX('Intro &amp; Setup'!$AO$17:$AO$66, MATCH($C724, 'Intro &amp; Setup'!$AF$17:$AF$66, 0)), ""))))</f>
        <v/>
      </c>
      <c r="U724" s="41" t="str">
        <f t="shared" si="164"/>
        <v/>
      </c>
      <c r="W724" s="28" t="str">
        <f t="shared" si="154"/>
        <v/>
      </c>
      <c r="X724" s="36" t="str">
        <f t="shared" si="155"/>
        <v/>
      </c>
      <c r="Y724" s="36"/>
      <c r="Z724" s="36"/>
      <c r="AA724" s="36" t="str">
        <f t="shared" si="156"/>
        <v/>
      </c>
      <c r="AB724" s="36" t="str">
        <f t="shared" si="157"/>
        <v/>
      </c>
      <c r="AC724" s="29" t="str">
        <f t="shared" si="158"/>
        <v/>
      </c>
      <c r="AE724" s="28" t="str">
        <f t="shared" si="159"/>
        <v/>
      </c>
      <c r="AF724" s="36" t="str">
        <f t="shared" si="160"/>
        <v/>
      </c>
      <c r="AG724" s="36"/>
      <c r="AH724" s="36"/>
      <c r="AI724" s="36" t="str">
        <f t="shared" si="161"/>
        <v/>
      </c>
      <c r="AJ724" s="36" t="str">
        <f t="shared" si="162"/>
        <v/>
      </c>
      <c r="AK724" s="29"/>
      <c r="AM724" s="41" t="str">
        <f t="shared" si="165"/>
        <v/>
      </c>
    </row>
    <row r="725" spans="1:39" ht="14.45" customHeight="1" x14ac:dyDescent="0.25">
      <c r="A725" s="13"/>
      <c r="B725" s="84"/>
      <c r="C725" s="85"/>
      <c r="D725" s="86"/>
      <c r="E725" s="86"/>
      <c r="F725" s="87"/>
      <c r="G725" s="87"/>
      <c r="H725" s="88"/>
      <c r="I725" s="13"/>
      <c r="J725" s="17" t="str">
        <f t="shared" si="163"/>
        <v/>
      </c>
      <c r="K725" s="13"/>
      <c r="L725" s="21" t="str">
        <f t="shared" si="152"/>
        <v/>
      </c>
      <c r="M725" s="22" t="str">
        <f t="shared" si="153"/>
        <v/>
      </c>
      <c r="N725" s="13"/>
      <c r="Q725" s="73" t="str">
        <f>IF(NOT($H725=""), $H725, IF($C725="", "", IF(IFERROR(INDEX('Intro &amp; Setup'!$AO$17:$AO$66, MATCH($C725, 'Intro &amp; Setup'!$AF$17:$AF$66, 0)), "")="", $Q$4, IFERROR(INDEX('Intro &amp; Setup'!$AO$17:$AO$66, MATCH($C725, 'Intro &amp; Setup'!$AF$17:$AF$66, 0)), ""))))</f>
        <v/>
      </c>
      <c r="U725" s="41" t="str">
        <f t="shared" si="164"/>
        <v/>
      </c>
      <c r="W725" s="28" t="str">
        <f t="shared" si="154"/>
        <v/>
      </c>
      <c r="X725" s="36" t="str">
        <f t="shared" si="155"/>
        <v/>
      </c>
      <c r="Y725" s="36"/>
      <c r="Z725" s="36"/>
      <c r="AA725" s="36" t="str">
        <f t="shared" si="156"/>
        <v/>
      </c>
      <c r="AB725" s="36" t="str">
        <f t="shared" si="157"/>
        <v/>
      </c>
      <c r="AC725" s="29" t="str">
        <f t="shared" si="158"/>
        <v/>
      </c>
      <c r="AE725" s="28" t="str">
        <f t="shared" si="159"/>
        <v/>
      </c>
      <c r="AF725" s="36" t="str">
        <f t="shared" si="160"/>
        <v/>
      </c>
      <c r="AG725" s="36"/>
      <c r="AH725" s="36"/>
      <c r="AI725" s="36" t="str">
        <f t="shared" si="161"/>
        <v/>
      </c>
      <c r="AJ725" s="36" t="str">
        <f t="shared" si="162"/>
        <v/>
      </c>
      <c r="AK725" s="29"/>
      <c r="AM725" s="41" t="str">
        <f t="shared" si="165"/>
        <v/>
      </c>
    </row>
    <row r="726" spans="1:39" ht="14.45" customHeight="1" x14ac:dyDescent="0.25">
      <c r="A726" s="13"/>
      <c r="B726" s="84"/>
      <c r="C726" s="85"/>
      <c r="D726" s="86"/>
      <c r="E726" s="86"/>
      <c r="F726" s="87"/>
      <c r="G726" s="87"/>
      <c r="H726" s="88"/>
      <c r="I726" s="13"/>
      <c r="J726" s="17" t="str">
        <f t="shared" si="163"/>
        <v/>
      </c>
      <c r="K726" s="13"/>
      <c r="L726" s="21" t="str">
        <f t="shared" si="152"/>
        <v/>
      </c>
      <c r="M726" s="22" t="str">
        <f t="shared" si="153"/>
        <v/>
      </c>
      <c r="N726" s="13"/>
      <c r="Q726" s="73" t="str">
        <f>IF(NOT($H726=""), $H726, IF($C726="", "", IF(IFERROR(INDEX('Intro &amp; Setup'!$AO$17:$AO$66, MATCH($C726, 'Intro &amp; Setup'!$AF$17:$AF$66, 0)), "")="", $Q$4, IFERROR(INDEX('Intro &amp; Setup'!$AO$17:$AO$66, MATCH($C726, 'Intro &amp; Setup'!$AF$17:$AF$66, 0)), ""))))</f>
        <v/>
      </c>
      <c r="U726" s="41" t="str">
        <f t="shared" si="164"/>
        <v/>
      </c>
      <c r="W726" s="28" t="str">
        <f t="shared" si="154"/>
        <v/>
      </c>
      <c r="X726" s="36" t="str">
        <f t="shared" si="155"/>
        <v/>
      </c>
      <c r="Y726" s="36"/>
      <c r="Z726" s="36"/>
      <c r="AA726" s="36" t="str">
        <f t="shared" si="156"/>
        <v/>
      </c>
      <c r="AB726" s="36" t="str">
        <f t="shared" si="157"/>
        <v/>
      </c>
      <c r="AC726" s="29" t="str">
        <f t="shared" si="158"/>
        <v/>
      </c>
      <c r="AE726" s="28" t="str">
        <f t="shared" si="159"/>
        <v/>
      </c>
      <c r="AF726" s="36" t="str">
        <f t="shared" si="160"/>
        <v/>
      </c>
      <c r="AG726" s="36"/>
      <c r="AH726" s="36"/>
      <c r="AI726" s="36" t="str">
        <f t="shared" si="161"/>
        <v/>
      </c>
      <c r="AJ726" s="36" t="str">
        <f t="shared" si="162"/>
        <v/>
      </c>
      <c r="AK726" s="29"/>
      <c r="AM726" s="41" t="str">
        <f t="shared" si="165"/>
        <v/>
      </c>
    </row>
    <row r="727" spans="1:39" ht="14.45" customHeight="1" x14ac:dyDescent="0.25">
      <c r="A727" s="13"/>
      <c r="B727" s="84"/>
      <c r="C727" s="85"/>
      <c r="D727" s="86"/>
      <c r="E727" s="86"/>
      <c r="F727" s="87"/>
      <c r="G727" s="87"/>
      <c r="H727" s="88"/>
      <c r="I727" s="13"/>
      <c r="J727" s="17" t="str">
        <f t="shared" si="163"/>
        <v/>
      </c>
      <c r="K727" s="13"/>
      <c r="L727" s="21" t="str">
        <f t="shared" si="152"/>
        <v/>
      </c>
      <c r="M727" s="22" t="str">
        <f t="shared" si="153"/>
        <v/>
      </c>
      <c r="N727" s="13"/>
      <c r="Q727" s="73" t="str">
        <f>IF(NOT($H727=""), $H727, IF($C727="", "", IF(IFERROR(INDEX('Intro &amp; Setup'!$AO$17:$AO$66, MATCH($C727, 'Intro &amp; Setup'!$AF$17:$AF$66, 0)), "")="", $Q$4, IFERROR(INDEX('Intro &amp; Setup'!$AO$17:$AO$66, MATCH($C727, 'Intro &amp; Setup'!$AF$17:$AF$66, 0)), ""))))</f>
        <v/>
      </c>
      <c r="U727" s="41" t="str">
        <f t="shared" si="164"/>
        <v/>
      </c>
      <c r="W727" s="28" t="str">
        <f t="shared" si="154"/>
        <v/>
      </c>
      <c r="X727" s="36" t="str">
        <f t="shared" si="155"/>
        <v/>
      </c>
      <c r="Y727" s="36"/>
      <c r="Z727" s="36"/>
      <c r="AA727" s="36" t="str">
        <f t="shared" si="156"/>
        <v/>
      </c>
      <c r="AB727" s="36" t="str">
        <f t="shared" si="157"/>
        <v/>
      </c>
      <c r="AC727" s="29" t="str">
        <f t="shared" si="158"/>
        <v/>
      </c>
      <c r="AE727" s="28" t="str">
        <f t="shared" si="159"/>
        <v/>
      </c>
      <c r="AF727" s="36" t="str">
        <f t="shared" si="160"/>
        <v/>
      </c>
      <c r="AG727" s="36"/>
      <c r="AH727" s="36"/>
      <c r="AI727" s="36" t="str">
        <f t="shared" si="161"/>
        <v/>
      </c>
      <c r="AJ727" s="36" t="str">
        <f t="shared" si="162"/>
        <v/>
      </c>
      <c r="AK727" s="29"/>
      <c r="AM727" s="41" t="str">
        <f t="shared" si="165"/>
        <v/>
      </c>
    </row>
    <row r="728" spans="1:39" ht="14.45" customHeight="1" x14ac:dyDescent="0.25">
      <c r="A728" s="13"/>
      <c r="B728" s="84"/>
      <c r="C728" s="85"/>
      <c r="D728" s="86"/>
      <c r="E728" s="86"/>
      <c r="F728" s="87"/>
      <c r="G728" s="87"/>
      <c r="H728" s="88"/>
      <c r="I728" s="13"/>
      <c r="J728" s="17" t="str">
        <f t="shared" si="163"/>
        <v/>
      </c>
      <c r="K728" s="13"/>
      <c r="L728" s="21" t="str">
        <f t="shared" si="152"/>
        <v/>
      </c>
      <c r="M728" s="22" t="str">
        <f t="shared" si="153"/>
        <v/>
      </c>
      <c r="N728" s="13"/>
      <c r="Q728" s="73" t="str">
        <f>IF(NOT($H728=""), $H728, IF($C728="", "", IF(IFERROR(INDEX('Intro &amp; Setup'!$AO$17:$AO$66, MATCH($C728, 'Intro &amp; Setup'!$AF$17:$AF$66, 0)), "")="", $Q$4, IFERROR(INDEX('Intro &amp; Setup'!$AO$17:$AO$66, MATCH($C728, 'Intro &amp; Setup'!$AF$17:$AF$66, 0)), ""))))</f>
        <v/>
      </c>
      <c r="U728" s="41" t="str">
        <f t="shared" si="164"/>
        <v/>
      </c>
      <c r="W728" s="28" t="str">
        <f t="shared" si="154"/>
        <v/>
      </c>
      <c r="X728" s="36" t="str">
        <f t="shared" si="155"/>
        <v/>
      </c>
      <c r="Y728" s="36"/>
      <c r="Z728" s="36"/>
      <c r="AA728" s="36" t="str">
        <f t="shared" si="156"/>
        <v/>
      </c>
      <c r="AB728" s="36" t="str">
        <f t="shared" si="157"/>
        <v/>
      </c>
      <c r="AC728" s="29" t="str">
        <f t="shared" si="158"/>
        <v/>
      </c>
      <c r="AE728" s="28" t="str">
        <f t="shared" si="159"/>
        <v/>
      </c>
      <c r="AF728" s="36" t="str">
        <f t="shared" si="160"/>
        <v/>
      </c>
      <c r="AG728" s="36"/>
      <c r="AH728" s="36"/>
      <c r="AI728" s="36" t="str">
        <f t="shared" si="161"/>
        <v/>
      </c>
      <c r="AJ728" s="36" t="str">
        <f t="shared" si="162"/>
        <v/>
      </c>
      <c r="AK728" s="29"/>
      <c r="AM728" s="41" t="str">
        <f t="shared" si="165"/>
        <v/>
      </c>
    </row>
    <row r="729" spans="1:39" ht="14.45" customHeight="1" x14ac:dyDescent="0.25">
      <c r="A729" s="13"/>
      <c r="B729" s="84"/>
      <c r="C729" s="85"/>
      <c r="D729" s="86"/>
      <c r="E729" s="86"/>
      <c r="F729" s="87"/>
      <c r="G729" s="87"/>
      <c r="H729" s="88"/>
      <c r="I729" s="13"/>
      <c r="J729" s="17" t="str">
        <f t="shared" si="163"/>
        <v/>
      </c>
      <c r="K729" s="13"/>
      <c r="L729" s="21" t="str">
        <f t="shared" si="152"/>
        <v/>
      </c>
      <c r="M729" s="22" t="str">
        <f t="shared" si="153"/>
        <v/>
      </c>
      <c r="N729" s="13"/>
      <c r="Q729" s="73" t="str">
        <f>IF(NOT($H729=""), $H729, IF($C729="", "", IF(IFERROR(INDEX('Intro &amp; Setup'!$AO$17:$AO$66, MATCH($C729, 'Intro &amp; Setup'!$AF$17:$AF$66, 0)), "")="", $Q$4, IFERROR(INDEX('Intro &amp; Setup'!$AO$17:$AO$66, MATCH($C729, 'Intro &amp; Setup'!$AF$17:$AF$66, 0)), ""))))</f>
        <v/>
      </c>
      <c r="U729" s="41" t="str">
        <f t="shared" si="164"/>
        <v/>
      </c>
      <c r="W729" s="28" t="str">
        <f t="shared" si="154"/>
        <v/>
      </c>
      <c r="X729" s="36" t="str">
        <f t="shared" si="155"/>
        <v/>
      </c>
      <c r="Y729" s="36"/>
      <c r="Z729" s="36"/>
      <c r="AA729" s="36" t="str">
        <f t="shared" si="156"/>
        <v/>
      </c>
      <c r="AB729" s="36" t="str">
        <f t="shared" si="157"/>
        <v/>
      </c>
      <c r="AC729" s="29" t="str">
        <f t="shared" si="158"/>
        <v/>
      </c>
      <c r="AE729" s="28" t="str">
        <f t="shared" si="159"/>
        <v/>
      </c>
      <c r="AF729" s="36" t="str">
        <f t="shared" si="160"/>
        <v/>
      </c>
      <c r="AG729" s="36"/>
      <c r="AH729" s="36"/>
      <c r="AI729" s="36" t="str">
        <f t="shared" si="161"/>
        <v/>
      </c>
      <c r="AJ729" s="36" t="str">
        <f t="shared" si="162"/>
        <v/>
      </c>
      <c r="AK729" s="29"/>
      <c r="AM729" s="41" t="str">
        <f t="shared" si="165"/>
        <v/>
      </c>
    </row>
    <row r="730" spans="1:39" ht="14.45" customHeight="1" x14ac:dyDescent="0.25">
      <c r="A730" s="13"/>
      <c r="B730" s="84"/>
      <c r="C730" s="85"/>
      <c r="D730" s="86"/>
      <c r="E730" s="86"/>
      <c r="F730" s="87"/>
      <c r="G730" s="87"/>
      <c r="H730" s="88"/>
      <c r="I730" s="13"/>
      <c r="J730" s="17" t="str">
        <f t="shared" si="163"/>
        <v/>
      </c>
      <c r="K730" s="13"/>
      <c r="L730" s="21" t="str">
        <f t="shared" si="152"/>
        <v/>
      </c>
      <c r="M730" s="22" t="str">
        <f t="shared" si="153"/>
        <v/>
      </c>
      <c r="N730" s="13"/>
      <c r="Q730" s="73" t="str">
        <f>IF(NOT($H730=""), $H730, IF($C730="", "", IF(IFERROR(INDEX('Intro &amp; Setup'!$AO$17:$AO$66, MATCH($C730, 'Intro &amp; Setup'!$AF$17:$AF$66, 0)), "")="", $Q$4, IFERROR(INDEX('Intro &amp; Setup'!$AO$17:$AO$66, MATCH($C730, 'Intro &amp; Setup'!$AF$17:$AF$66, 0)), ""))))</f>
        <v/>
      </c>
      <c r="U730" s="41" t="str">
        <f t="shared" si="164"/>
        <v/>
      </c>
      <c r="W730" s="28" t="str">
        <f t="shared" si="154"/>
        <v/>
      </c>
      <c r="X730" s="36" t="str">
        <f t="shared" si="155"/>
        <v/>
      </c>
      <c r="Y730" s="36"/>
      <c r="Z730" s="36"/>
      <c r="AA730" s="36" t="str">
        <f t="shared" si="156"/>
        <v/>
      </c>
      <c r="AB730" s="36" t="str">
        <f t="shared" si="157"/>
        <v/>
      </c>
      <c r="AC730" s="29" t="str">
        <f t="shared" si="158"/>
        <v/>
      </c>
      <c r="AE730" s="28" t="str">
        <f t="shared" si="159"/>
        <v/>
      </c>
      <c r="AF730" s="36" t="str">
        <f t="shared" si="160"/>
        <v/>
      </c>
      <c r="AG730" s="36"/>
      <c r="AH730" s="36"/>
      <c r="AI730" s="36" t="str">
        <f t="shared" si="161"/>
        <v/>
      </c>
      <c r="AJ730" s="36" t="str">
        <f t="shared" si="162"/>
        <v/>
      </c>
      <c r="AK730" s="29"/>
      <c r="AM730" s="41" t="str">
        <f t="shared" si="165"/>
        <v/>
      </c>
    </row>
    <row r="731" spans="1:39" ht="14.45" customHeight="1" x14ac:dyDescent="0.25">
      <c r="A731" s="13"/>
      <c r="B731" s="84"/>
      <c r="C731" s="85"/>
      <c r="D731" s="86"/>
      <c r="E731" s="86"/>
      <c r="F731" s="87"/>
      <c r="G731" s="87"/>
      <c r="H731" s="88"/>
      <c r="I731" s="13"/>
      <c r="J731" s="17" t="str">
        <f t="shared" si="163"/>
        <v/>
      </c>
      <c r="K731" s="13"/>
      <c r="L731" s="21" t="str">
        <f t="shared" si="152"/>
        <v/>
      </c>
      <c r="M731" s="22" t="str">
        <f t="shared" si="153"/>
        <v/>
      </c>
      <c r="N731" s="13"/>
      <c r="Q731" s="73" t="str">
        <f>IF(NOT($H731=""), $H731, IF($C731="", "", IF(IFERROR(INDEX('Intro &amp; Setup'!$AO$17:$AO$66, MATCH($C731, 'Intro &amp; Setup'!$AF$17:$AF$66, 0)), "")="", $Q$4, IFERROR(INDEX('Intro &amp; Setup'!$AO$17:$AO$66, MATCH($C731, 'Intro &amp; Setup'!$AF$17:$AF$66, 0)), ""))))</f>
        <v/>
      </c>
      <c r="U731" s="41" t="str">
        <f t="shared" si="164"/>
        <v/>
      </c>
      <c r="W731" s="28" t="str">
        <f t="shared" si="154"/>
        <v/>
      </c>
      <c r="X731" s="36" t="str">
        <f t="shared" si="155"/>
        <v/>
      </c>
      <c r="Y731" s="36"/>
      <c r="Z731" s="36"/>
      <c r="AA731" s="36" t="str">
        <f t="shared" si="156"/>
        <v/>
      </c>
      <c r="AB731" s="36" t="str">
        <f t="shared" si="157"/>
        <v/>
      </c>
      <c r="AC731" s="29" t="str">
        <f t="shared" si="158"/>
        <v/>
      </c>
      <c r="AE731" s="28" t="str">
        <f t="shared" si="159"/>
        <v/>
      </c>
      <c r="AF731" s="36" t="str">
        <f t="shared" si="160"/>
        <v/>
      </c>
      <c r="AG731" s="36"/>
      <c r="AH731" s="36"/>
      <c r="AI731" s="36" t="str">
        <f t="shared" si="161"/>
        <v/>
      </c>
      <c r="AJ731" s="36" t="str">
        <f t="shared" si="162"/>
        <v/>
      </c>
      <c r="AK731" s="29"/>
      <c r="AM731" s="41" t="str">
        <f t="shared" si="165"/>
        <v/>
      </c>
    </row>
    <row r="732" spans="1:39" ht="14.45" customHeight="1" x14ac:dyDescent="0.25">
      <c r="A732" s="13"/>
      <c r="B732" s="84"/>
      <c r="C732" s="85"/>
      <c r="D732" s="86"/>
      <c r="E732" s="86"/>
      <c r="F732" s="87"/>
      <c r="G732" s="87"/>
      <c r="H732" s="88"/>
      <c r="I732" s="13"/>
      <c r="J732" s="17" t="str">
        <f t="shared" si="163"/>
        <v/>
      </c>
      <c r="K732" s="13"/>
      <c r="L732" s="21" t="str">
        <f t="shared" si="152"/>
        <v/>
      </c>
      <c r="M732" s="22" t="str">
        <f t="shared" si="153"/>
        <v/>
      </c>
      <c r="N732" s="13"/>
      <c r="Q732" s="73" t="str">
        <f>IF(NOT($H732=""), $H732, IF($C732="", "", IF(IFERROR(INDEX('Intro &amp; Setup'!$AO$17:$AO$66, MATCH($C732, 'Intro &amp; Setup'!$AF$17:$AF$66, 0)), "")="", $Q$4, IFERROR(INDEX('Intro &amp; Setup'!$AO$17:$AO$66, MATCH($C732, 'Intro &amp; Setup'!$AF$17:$AF$66, 0)), ""))))</f>
        <v/>
      </c>
      <c r="U732" s="41" t="str">
        <f t="shared" si="164"/>
        <v/>
      </c>
      <c r="W732" s="28" t="str">
        <f t="shared" si="154"/>
        <v/>
      </c>
      <c r="X732" s="36" t="str">
        <f t="shared" si="155"/>
        <v/>
      </c>
      <c r="Y732" s="36"/>
      <c r="Z732" s="36"/>
      <c r="AA732" s="36" t="str">
        <f t="shared" si="156"/>
        <v/>
      </c>
      <c r="AB732" s="36" t="str">
        <f t="shared" si="157"/>
        <v/>
      </c>
      <c r="AC732" s="29" t="str">
        <f t="shared" si="158"/>
        <v/>
      </c>
      <c r="AE732" s="28" t="str">
        <f t="shared" si="159"/>
        <v/>
      </c>
      <c r="AF732" s="36" t="str">
        <f t="shared" si="160"/>
        <v/>
      </c>
      <c r="AG732" s="36"/>
      <c r="AH732" s="36"/>
      <c r="AI732" s="36" t="str">
        <f t="shared" si="161"/>
        <v/>
      </c>
      <c r="AJ732" s="36" t="str">
        <f t="shared" si="162"/>
        <v/>
      </c>
      <c r="AK732" s="29"/>
      <c r="AM732" s="41" t="str">
        <f t="shared" si="165"/>
        <v/>
      </c>
    </row>
    <row r="733" spans="1:39" ht="14.45" customHeight="1" x14ac:dyDescent="0.25">
      <c r="A733" s="13"/>
      <c r="B733" s="84"/>
      <c r="C733" s="85"/>
      <c r="D733" s="86"/>
      <c r="E733" s="86"/>
      <c r="F733" s="87"/>
      <c r="G733" s="87"/>
      <c r="H733" s="88"/>
      <c r="I733" s="13"/>
      <c r="J733" s="17" t="str">
        <f t="shared" si="163"/>
        <v/>
      </c>
      <c r="K733" s="13"/>
      <c r="L733" s="21" t="str">
        <f t="shared" si="152"/>
        <v/>
      </c>
      <c r="M733" s="22" t="str">
        <f t="shared" si="153"/>
        <v/>
      </c>
      <c r="N733" s="13"/>
      <c r="Q733" s="73" t="str">
        <f>IF(NOT($H733=""), $H733, IF($C733="", "", IF(IFERROR(INDEX('Intro &amp; Setup'!$AO$17:$AO$66, MATCH($C733, 'Intro &amp; Setup'!$AF$17:$AF$66, 0)), "")="", $Q$4, IFERROR(INDEX('Intro &amp; Setup'!$AO$17:$AO$66, MATCH($C733, 'Intro &amp; Setup'!$AF$17:$AF$66, 0)), ""))))</f>
        <v/>
      </c>
      <c r="U733" s="41" t="str">
        <f t="shared" si="164"/>
        <v/>
      </c>
      <c r="W733" s="28" t="str">
        <f t="shared" si="154"/>
        <v/>
      </c>
      <c r="X733" s="36" t="str">
        <f t="shared" si="155"/>
        <v/>
      </c>
      <c r="Y733" s="36"/>
      <c r="Z733" s="36"/>
      <c r="AA733" s="36" t="str">
        <f t="shared" si="156"/>
        <v/>
      </c>
      <c r="AB733" s="36" t="str">
        <f t="shared" si="157"/>
        <v/>
      </c>
      <c r="AC733" s="29" t="str">
        <f t="shared" si="158"/>
        <v/>
      </c>
      <c r="AE733" s="28" t="str">
        <f t="shared" si="159"/>
        <v/>
      </c>
      <c r="AF733" s="36" t="str">
        <f t="shared" si="160"/>
        <v/>
      </c>
      <c r="AG733" s="36"/>
      <c r="AH733" s="36"/>
      <c r="AI733" s="36" t="str">
        <f t="shared" si="161"/>
        <v/>
      </c>
      <c r="AJ733" s="36" t="str">
        <f t="shared" si="162"/>
        <v/>
      </c>
      <c r="AK733" s="29"/>
      <c r="AM733" s="41" t="str">
        <f t="shared" si="165"/>
        <v/>
      </c>
    </row>
    <row r="734" spans="1:39" ht="14.45" customHeight="1" x14ac:dyDescent="0.25">
      <c r="A734" s="13"/>
      <c r="B734" s="84"/>
      <c r="C734" s="85"/>
      <c r="D734" s="86"/>
      <c r="E734" s="86"/>
      <c r="F734" s="87"/>
      <c r="G734" s="87"/>
      <c r="H734" s="88"/>
      <c r="I734" s="13"/>
      <c r="J734" s="17" t="str">
        <f t="shared" si="163"/>
        <v/>
      </c>
      <c r="K734" s="13"/>
      <c r="L734" s="21" t="str">
        <f t="shared" si="152"/>
        <v/>
      </c>
      <c r="M734" s="22" t="str">
        <f t="shared" si="153"/>
        <v/>
      </c>
      <c r="N734" s="13"/>
      <c r="Q734" s="73" t="str">
        <f>IF(NOT($H734=""), $H734, IF($C734="", "", IF(IFERROR(INDEX('Intro &amp; Setup'!$AO$17:$AO$66, MATCH($C734, 'Intro &amp; Setup'!$AF$17:$AF$66, 0)), "")="", $Q$4, IFERROR(INDEX('Intro &amp; Setup'!$AO$17:$AO$66, MATCH($C734, 'Intro &amp; Setup'!$AF$17:$AF$66, 0)), ""))))</f>
        <v/>
      </c>
      <c r="U734" s="41" t="str">
        <f t="shared" si="164"/>
        <v/>
      </c>
      <c r="W734" s="28" t="str">
        <f t="shared" si="154"/>
        <v/>
      </c>
      <c r="X734" s="36" t="str">
        <f t="shared" si="155"/>
        <v/>
      </c>
      <c r="Y734" s="36"/>
      <c r="Z734" s="36"/>
      <c r="AA734" s="36" t="str">
        <f t="shared" si="156"/>
        <v/>
      </c>
      <c r="AB734" s="36" t="str">
        <f t="shared" si="157"/>
        <v/>
      </c>
      <c r="AC734" s="29" t="str">
        <f t="shared" si="158"/>
        <v/>
      </c>
      <c r="AE734" s="28" t="str">
        <f t="shared" si="159"/>
        <v/>
      </c>
      <c r="AF734" s="36" t="str">
        <f t="shared" si="160"/>
        <v/>
      </c>
      <c r="AG734" s="36"/>
      <c r="AH734" s="36"/>
      <c r="AI734" s="36" t="str">
        <f t="shared" si="161"/>
        <v/>
      </c>
      <c r="AJ734" s="36" t="str">
        <f t="shared" si="162"/>
        <v/>
      </c>
      <c r="AK734" s="29"/>
      <c r="AM734" s="41" t="str">
        <f t="shared" si="165"/>
        <v/>
      </c>
    </row>
    <row r="735" spans="1:39" ht="14.45" customHeight="1" x14ac:dyDescent="0.25">
      <c r="A735" s="13"/>
      <c r="B735" s="84"/>
      <c r="C735" s="85"/>
      <c r="D735" s="86"/>
      <c r="E735" s="86"/>
      <c r="F735" s="87"/>
      <c r="G735" s="87"/>
      <c r="H735" s="88"/>
      <c r="I735" s="13"/>
      <c r="J735" s="17" t="str">
        <f t="shared" si="163"/>
        <v/>
      </c>
      <c r="K735" s="13"/>
      <c r="L735" s="21" t="str">
        <f t="shared" si="152"/>
        <v/>
      </c>
      <c r="M735" s="22" t="str">
        <f t="shared" si="153"/>
        <v/>
      </c>
      <c r="N735" s="13"/>
      <c r="Q735" s="73" t="str">
        <f>IF(NOT($H735=""), $H735, IF($C735="", "", IF(IFERROR(INDEX('Intro &amp; Setup'!$AO$17:$AO$66, MATCH($C735, 'Intro &amp; Setup'!$AF$17:$AF$66, 0)), "")="", $Q$4, IFERROR(INDEX('Intro &amp; Setup'!$AO$17:$AO$66, MATCH($C735, 'Intro &amp; Setup'!$AF$17:$AF$66, 0)), ""))))</f>
        <v/>
      </c>
      <c r="U735" s="41" t="str">
        <f t="shared" si="164"/>
        <v/>
      </c>
      <c r="W735" s="28" t="str">
        <f t="shared" si="154"/>
        <v/>
      </c>
      <c r="X735" s="36" t="str">
        <f t="shared" si="155"/>
        <v/>
      </c>
      <c r="Y735" s="36"/>
      <c r="Z735" s="36"/>
      <c r="AA735" s="36" t="str">
        <f t="shared" si="156"/>
        <v/>
      </c>
      <c r="AB735" s="36" t="str">
        <f t="shared" si="157"/>
        <v/>
      </c>
      <c r="AC735" s="29" t="str">
        <f t="shared" si="158"/>
        <v/>
      </c>
      <c r="AE735" s="28" t="str">
        <f t="shared" si="159"/>
        <v/>
      </c>
      <c r="AF735" s="36" t="str">
        <f t="shared" si="160"/>
        <v/>
      </c>
      <c r="AG735" s="36"/>
      <c r="AH735" s="36"/>
      <c r="AI735" s="36" t="str">
        <f t="shared" si="161"/>
        <v/>
      </c>
      <c r="AJ735" s="36" t="str">
        <f t="shared" si="162"/>
        <v/>
      </c>
      <c r="AK735" s="29"/>
      <c r="AM735" s="41" t="str">
        <f t="shared" si="165"/>
        <v/>
      </c>
    </row>
    <row r="736" spans="1:39" ht="14.45" customHeight="1" x14ac:dyDescent="0.25">
      <c r="A736" s="13"/>
      <c r="B736" s="84"/>
      <c r="C736" s="85"/>
      <c r="D736" s="86"/>
      <c r="E736" s="86"/>
      <c r="F736" s="87"/>
      <c r="G736" s="87"/>
      <c r="H736" s="88"/>
      <c r="I736" s="13"/>
      <c r="J736" s="17" t="str">
        <f t="shared" si="163"/>
        <v/>
      </c>
      <c r="K736" s="13"/>
      <c r="L736" s="21" t="str">
        <f t="shared" si="152"/>
        <v/>
      </c>
      <c r="M736" s="22" t="str">
        <f t="shared" si="153"/>
        <v/>
      </c>
      <c r="N736" s="13"/>
      <c r="Q736" s="73" t="str">
        <f>IF(NOT($H736=""), $H736, IF($C736="", "", IF(IFERROR(INDEX('Intro &amp; Setup'!$AO$17:$AO$66, MATCH($C736, 'Intro &amp; Setup'!$AF$17:$AF$66, 0)), "")="", $Q$4, IFERROR(INDEX('Intro &amp; Setup'!$AO$17:$AO$66, MATCH($C736, 'Intro &amp; Setup'!$AF$17:$AF$66, 0)), ""))))</f>
        <v/>
      </c>
      <c r="U736" s="41" t="str">
        <f t="shared" si="164"/>
        <v/>
      </c>
      <c r="W736" s="28" t="str">
        <f t="shared" si="154"/>
        <v/>
      </c>
      <c r="X736" s="36" t="str">
        <f t="shared" si="155"/>
        <v/>
      </c>
      <c r="Y736" s="36"/>
      <c r="Z736" s="36"/>
      <c r="AA736" s="36" t="str">
        <f t="shared" si="156"/>
        <v/>
      </c>
      <c r="AB736" s="36" t="str">
        <f t="shared" si="157"/>
        <v/>
      </c>
      <c r="AC736" s="29" t="str">
        <f t="shared" si="158"/>
        <v/>
      </c>
      <c r="AE736" s="28" t="str">
        <f t="shared" si="159"/>
        <v/>
      </c>
      <c r="AF736" s="36" t="str">
        <f t="shared" si="160"/>
        <v/>
      </c>
      <c r="AG736" s="36"/>
      <c r="AH736" s="36"/>
      <c r="AI736" s="36" t="str">
        <f t="shared" si="161"/>
        <v/>
      </c>
      <c r="AJ736" s="36" t="str">
        <f t="shared" si="162"/>
        <v/>
      </c>
      <c r="AK736" s="29"/>
      <c r="AM736" s="41" t="str">
        <f t="shared" si="165"/>
        <v/>
      </c>
    </row>
    <row r="737" spans="1:39" ht="14.45" customHeight="1" x14ac:dyDescent="0.25">
      <c r="A737" s="13"/>
      <c r="B737" s="84"/>
      <c r="C737" s="85"/>
      <c r="D737" s="86"/>
      <c r="E737" s="86"/>
      <c r="F737" s="87"/>
      <c r="G737" s="87"/>
      <c r="H737" s="88"/>
      <c r="I737" s="13"/>
      <c r="J737" s="17" t="str">
        <f t="shared" si="163"/>
        <v/>
      </c>
      <c r="K737" s="13"/>
      <c r="L737" s="21" t="str">
        <f t="shared" si="152"/>
        <v/>
      </c>
      <c r="M737" s="22" t="str">
        <f t="shared" si="153"/>
        <v/>
      </c>
      <c r="N737" s="13"/>
      <c r="Q737" s="73" t="str">
        <f>IF(NOT($H737=""), $H737, IF($C737="", "", IF(IFERROR(INDEX('Intro &amp; Setup'!$AO$17:$AO$66, MATCH($C737, 'Intro &amp; Setup'!$AF$17:$AF$66, 0)), "")="", $Q$4, IFERROR(INDEX('Intro &amp; Setup'!$AO$17:$AO$66, MATCH($C737, 'Intro &amp; Setup'!$AF$17:$AF$66, 0)), ""))))</f>
        <v/>
      </c>
      <c r="U737" s="41" t="str">
        <f t="shared" si="164"/>
        <v/>
      </c>
      <c r="W737" s="28" t="str">
        <f t="shared" si="154"/>
        <v/>
      </c>
      <c r="X737" s="36" t="str">
        <f t="shared" si="155"/>
        <v/>
      </c>
      <c r="Y737" s="36"/>
      <c r="Z737" s="36"/>
      <c r="AA737" s="36" t="str">
        <f t="shared" si="156"/>
        <v/>
      </c>
      <c r="AB737" s="36" t="str">
        <f t="shared" si="157"/>
        <v/>
      </c>
      <c r="AC737" s="29" t="str">
        <f t="shared" si="158"/>
        <v/>
      </c>
      <c r="AE737" s="28" t="str">
        <f t="shared" si="159"/>
        <v/>
      </c>
      <c r="AF737" s="36" t="str">
        <f t="shared" si="160"/>
        <v/>
      </c>
      <c r="AG737" s="36"/>
      <c r="AH737" s="36"/>
      <c r="AI737" s="36" t="str">
        <f t="shared" si="161"/>
        <v/>
      </c>
      <c r="AJ737" s="36" t="str">
        <f t="shared" si="162"/>
        <v/>
      </c>
      <c r="AK737" s="29"/>
      <c r="AM737" s="41" t="str">
        <f t="shared" si="165"/>
        <v/>
      </c>
    </row>
    <row r="738" spans="1:39" ht="14.45" customHeight="1" x14ac:dyDescent="0.25">
      <c r="A738" s="13"/>
      <c r="B738" s="84"/>
      <c r="C738" s="85"/>
      <c r="D738" s="86"/>
      <c r="E738" s="86"/>
      <c r="F738" s="87"/>
      <c r="G738" s="87"/>
      <c r="H738" s="88"/>
      <c r="I738" s="13"/>
      <c r="J738" s="17" t="str">
        <f t="shared" si="163"/>
        <v/>
      </c>
      <c r="K738" s="13"/>
      <c r="L738" s="21" t="str">
        <f t="shared" si="152"/>
        <v/>
      </c>
      <c r="M738" s="22" t="str">
        <f t="shared" si="153"/>
        <v/>
      </c>
      <c r="N738" s="13"/>
      <c r="Q738" s="73" t="str">
        <f>IF(NOT($H738=""), $H738, IF($C738="", "", IF(IFERROR(INDEX('Intro &amp; Setup'!$AO$17:$AO$66, MATCH($C738, 'Intro &amp; Setup'!$AF$17:$AF$66, 0)), "")="", $Q$4, IFERROR(INDEX('Intro &amp; Setup'!$AO$17:$AO$66, MATCH($C738, 'Intro &amp; Setup'!$AF$17:$AF$66, 0)), ""))))</f>
        <v/>
      </c>
      <c r="U738" s="41" t="str">
        <f t="shared" si="164"/>
        <v/>
      </c>
      <c r="W738" s="28" t="str">
        <f t="shared" si="154"/>
        <v/>
      </c>
      <c r="X738" s="36" t="str">
        <f t="shared" si="155"/>
        <v/>
      </c>
      <c r="Y738" s="36"/>
      <c r="Z738" s="36"/>
      <c r="AA738" s="36" t="str">
        <f t="shared" si="156"/>
        <v/>
      </c>
      <c r="AB738" s="36" t="str">
        <f t="shared" si="157"/>
        <v/>
      </c>
      <c r="AC738" s="29" t="str">
        <f t="shared" si="158"/>
        <v/>
      </c>
      <c r="AE738" s="28" t="str">
        <f t="shared" si="159"/>
        <v/>
      </c>
      <c r="AF738" s="36" t="str">
        <f t="shared" si="160"/>
        <v/>
      </c>
      <c r="AG738" s="36"/>
      <c r="AH738" s="36"/>
      <c r="AI738" s="36" t="str">
        <f t="shared" si="161"/>
        <v/>
      </c>
      <c r="AJ738" s="36" t="str">
        <f t="shared" si="162"/>
        <v/>
      </c>
      <c r="AK738" s="29"/>
      <c r="AM738" s="41" t="str">
        <f t="shared" si="165"/>
        <v/>
      </c>
    </row>
    <row r="739" spans="1:39" ht="14.45" customHeight="1" x14ac:dyDescent="0.25">
      <c r="A739" s="13"/>
      <c r="B739" s="84"/>
      <c r="C739" s="85"/>
      <c r="D739" s="86"/>
      <c r="E739" s="86"/>
      <c r="F739" s="87"/>
      <c r="G739" s="87"/>
      <c r="H739" s="88"/>
      <c r="I739" s="13"/>
      <c r="J739" s="17" t="str">
        <f t="shared" si="163"/>
        <v/>
      </c>
      <c r="K739" s="13"/>
      <c r="L739" s="21" t="str">
        <f t="shared" si="152"/>
        <v/>
      </c>
      <c r="M739" s="22" t="str">
        <f t="shared" si="153"/>
        <v/>
      </c>
      <c r="N739" s="13"/>
      <c r="Q739" s="73" t="str">
        <f>IF(NOT($H739=""), $H739, IF($C739="", "", IF(IFERROR(INDEX('Intro &amp; Setup'!$AO$17:$AO$66, MATCH($C739, 'Intro &amp; Setup'!$AF$17:$AF$66, 0)), "")="", $Q$4, IFERROR(INDEX('Intro &amp; Setup'!$AO$17:$AO$66, MATCH($C739, 'Intro &amp; Setup'!$AF$17:$AF$66, 0)), ""))))</f>
        <v/>
      </c>
      <c r="U739" s="41" t="str">
        <f t="shared" si="164"/>
        <v/>
      </c>
      <c r="W739" s="28" t="str">
        <f t="shared" si="154"/>
        <v/>
      </c>
      <c r="X739" s="36" t="str">
        <f t="shared" si="155"/>
        <v/>
      </c>
      <c r="Y739" s="36"/>
      <c r="Z739" s="36"/>
      <c r="AA739" s="36" t="str">
        <f t="shared" si="156"/>
        <v/>
      </c>
      <c r="AB739" s="36" t="str">
        <f t="shared" si="157"/>
        <v/>
      </c>
      <c r="AC739" s="29" t="str">
        <f t="shared" si="158"/>
        <v/>
      </c>
      <c r="AE739" s="28" t="str">
        <f t="shared" si="159"/>
        <v/>
      </c>
      <c r="AF739" s="36" t="str">
        <f t="shared" si="160"/>
        <v/>
      </c>
      <c r="AG739" s="36"/>
      <c r="AH739" s="36"/>
      <c r="AI739" s="36" t="str">
        <f t="shared" si="161"/>
        <v/>
      </c>
      <c r="AJ739" s="36" t="str">
        <f t="shared" si="162"/>
        <v/>
      </c>
      <c r="AK739" s="29"/>
      <c r="AM739" s="41" t="str">
        <f t="shared" si="165"/>
        <v/>
      </c>
    </row>
    <row r="740" spans="1:39" ht="14.45" customHeight="1" x14ac:dyDescent="0.25">
      <c r="A740" s="13"/>
      <c r="B740" s="84"/>
      <c r="C740" s="85"/>
      <c r="D740" s="86"/>
      <c r="E740" s="86"/>
      <c r="F740" s="87"/>
      <c r="G740" s="87"/>
      <c r="H740" s="88"/>
      <c r="I740" s="13"/>
      <c r="J740" s="17" t="str">
        <f t="shared" si="163"/>
        <v/>
      </c>
      <c r="K740" s="13"/>
      <c r="L740" s="21" t="str">
        <f t="shared" si="152"/>
        <v/>
      </c>
      <c r="M740" s="22" t="str">
        <f t="shared" si="153"/>
        <v/>
      </c>
      <c r="N740" s="13"/>
      <c r="Q740" s="73" t="str">
        <f>IF(NOT($H740=""), $H740, IF($C740="", "", IF(IFERROR(INDEX('Intro &amp; Setup'!$AO$17:$AO$66, MATCH($C740, 'Intro &amp; Setup'!$AF$17:$AF$66, 0)), "")="", $Q$4, IFERROR(INDEX('Intro &amp; Setup'!$AO$17:$AO$66, MATCH($C740, 'Intro &amp; Setup'!$AF$17:$AF$66, 0)), ""))))</f>
        <v/>
      </c>
      <c r="U740" s="41" t="str">
        <f t="shared" si="164"/>
        <v/>
      </c>
      <c r="W740" s="28" t="str">
        <f t="shared" si="154"/>
        <v/>
      </c>
      <c r="X740" s="36" t="str">
        <f t="shared" si="155"/>
        <v/>
      </c>
      <c r="Y740" s="36"/>
      <c r="Z740" s="36"/>
      <c r="AA740" s="36" t="str">
        <f t="shared" si="156"/>
        <v/>
      </c>
      <c r="AB740" s="36" t="str">
        <f t="shared" si="157"/>
        <v/>
      </c>
      <c r="AC740" s="29" t="str">
        <f t="shared" si="158"/>
        <v/>
      </c>
      <c r="AE740" s="28" t="str">
        <f t="shared" si="159"/>
        <v/>
      </c>
      <c r="AF740" s="36" t="str">
        <f t="shared" si="160"/>
        <v/>
      </c>
      <c r="AG740" s="36"/>
      <c r="AH740" s="36"/>
      <c r="AI740" s="36" t="str">
        <f t="shared" si="161"/>
        <v/>
      </c>
      <c r="AJ740" s="36" t="str">
        <f t="shared" si="162"/>
        <v/>
      </c>
      <c r="AK740" s="29"/>
      <c r="AM740" s="41" t="str">
        <f t="shared" si="165"/>
        <v/>
      </c>
    </row>
    <row r="741" spans="1:39" ht="14.45" customHeight="1" x14ac:dyDescent="0.25">
      <c r="A741" s="13"/>
      <c r="B741" s="84"/>
      <c r="C741" s="85"/>
      <c r="D741" s="86"/>
      <c r="E741" s="86"/>
      <c r="F741" s="87"/>
      <c r="G741" s="87"/>
      <c r="H741" s="88"/>
      <c r="I741" s="13"/>
      <c r="J741" s="17" t="str">
        <f t="shared" si="163"/>
        <v/>
      </c>
      <c r="K741" s="13"/>
      <c r="L741" s="21" t="str">
        <f t="shared" si="152"/>
        <v/>
      </c>
      <c r="M741" s="22" t="str">
        <f t="shared" si="153"/>
        <v/>
      </c>
      <c r="N741" s="13"/>
      <c r="Q741" s="73" t="str">
        <f>IF(NOT($H741=""), $H741, IF($C741="", "", IF(IFERROR(INDEX('Intro &amp; Setup'!$AO$17:$AO$66, MATCH($C741, 'Intro &amp; Setup'!$AF$17:$AF$66, 0)), "")="", $Q$4, IFERROR(INDEX('Intro &amp; Setup'!$AO$17:$AO$66, MATCH($C741, 'Intro &amp; Setup'!$AF$17:$AF$66, 0)), ""))))</f>
        <v/>
      </c>
      <c r="U741" s="41" t="str">
        <f t="shared" si="164"/>
        <v/>
      </c>
      <c r="W741" s="28" t="str">
        <f t="shared" si="154"/>
        <v/>
      </c>
      <c r="X741" s="36" t="str">
        <f t="shared" si="155"/>
        <v/>
      </c>
      <c r="Y741" s="36"/>
      <c r="Z741" s="36"/>
      <c r="AA741" s="36" t="str">
        <f t="shared" si="156"/>
        <v/>
      </c>
      <c r="AB741" s="36" t="str">
        <f t="shared" si="157"/>
        <v/>
      </c>
      <c r="AC741" s="29" t="str">
        <f t="shared" si="158"/>
        <v/>
      </c>
      <c r="AE741" s="28" t="str">
        <f t="shared" si="159"/>
        <v/>
      </c>
      <c r="AF741" s="36" t="str">
        <f t="shared" si="160"/>
        <v/>
      </c>
      <c r="AG741" s="36"/>
      <c r="AH741" s="36"/>
      <c r="AI741" s="36" t="str">
        <f t="shared" si="161"/>
        <v/>
      </c>
      <c r="AJ741" s="36" t="str">
        <f t="shared" si="162"/>
        <v/>
      </c>
      <c r="AK741" s="29"/>
      <c r="AM741" s="41" t="str">
        <f t="shared" si="165"/>
        <v/>
      </c>
    </row>
    <row r="742" spans="1:39" ht="14.45" customHeight="1" x14ac:dyDescent="0.25">
      <c r="A742" s="13"/>
      <c r="B742" s="84"/>
      <c r="C742" s="85"/>
      <c r="D742" s="86"/>
      <c r="E742" s="86"/>
      <c r="F742" s="87"/>
      <c r="G742" s="87"/>
      <c r="H742" s="88"/>
      <c r="I742" s="13"/>
      <c r="J742" s="17" t="str">
        <f t="shared" si="163"/>
        <v/>
      </c>
      <c r="K742" s="13"/>
      <c r="L742" s="21" t="str">
        <f t="shared" si="152"/>
        <v/>
      </c>
      <c r="M742" s="22" t="str">
        <f t="shared" si="153"/>
        <v/>
      </c>
      <c r="N742" s="13"/>
      <c r="Q742" s="73" t="str">
        <f>IF(NOT($H742=""), $H742, IF($C742="", "", IF(IFERROR(INDEX('Intro &amp; Setup'!$AO$17:$AO$66, MATCH($C742, 'Intro &amp; Setup'!$AF$17:$AF$66, 0)), "")="", $Q$4, IFERROR(INDEX('Intro &amp; Setup'!$AO$17:$AO$66, MATCH($C742, 'Intro &amp; Setup'!$AF$17:$AF$66, 0)), ""))))</f>
        <v/>
      </c>
      <c r="U742" s="41" t="str">
        <f t="shared" si="164"/>
        <v/>
      </c>
      <c r="W742" s="28" t="str">
        <f t="shared" si="154"/>
        <v/>
      </c>
      <c r="X742" s="36" t="str">
        <f t="shared" si="155"/>
        <v/>
      </c>
      <c r="Y742" s="36"/>
      <c r="Z742" s="36"/>
      <c r="AA742" s="36" t="str">
        <f t="shared" si="156"/>
        <v/>
      </c>
      <c r="AB742" s="36" t="str">
        <f t="shared" si="157"/>
        <v/>
      </c>
      <c r="AC742" s="29" t="str">
        <f t="shared" si="158"/>
        <v/>
      </c>
      <c r="AE742" s="28" t="str">
        <f t="shared" si="159"/>
        <v/>
      </c>
      <c r="AF742" s="36" t="str">
        <f t="shared" si="160"/>
        <v/>
      </c>
      <c r="AG742" s="36"/>
      <c r="AH742" s="36"/>
      <c r="AI742" s="36" t="str">
        <f t="shared" si="161"/>
        <v/>
      </c>
      <c r="AJ742" s="36" t="str">
        <f t="shared" si="162"/>
        <v/>
      </c>
      <c r="AK742" s="29"/>
      <c r="AM742" s="41" t="str">
        <f t="shared" si="165"/>
        <v/>
      </c>
    </row>
    <row r="743" spans="1:39" ht="14.45" customHeight="1" x14ac:dyDescent="0.25">
      <c r="A743" s="13"/>
      <c r="B743" s="84"/>
      <c r="C743" s="85"/>
      <c r="D743" s="86"/>
      <c r="E743" s="86"/>
      <c r="F743" s="87"/>
      <c r="G743" s="87"/>
      <c r="H743" s="88"/>
      <c r="I743" s="13"/>
      <c r="J743" s="17" t="str">
        <f t="shared" si="163"/>
        <v/>
      </c>
      <c r="K743" s="13"/>
      <c r="L743" s="21" t="str">
        <f t="shared" si="152"/>
        <v/>
      </c>
      <c r="M743" s="22" t="str">
        <f t="shared" si="153"/>
        <v/>
      </c>
      <c r="N743" s="13"/>
      <c r="Q743" s="73" t="str">
        <f>IF(NOT($H743=""), $H743, IF($C743="", "", IF(IFERROR(INDEX('Intro &amp; Setup'!$AO$17:$AO$66, MATCH($C743, 'Intro &amp; Setup'!$AF$17:$AF$66, 0)), "")="", $Q$4, IFERROR(INDEX('Intro &amp; Setup'!$AO$17:$AO$66, MATCH($C743, 'Intro &amp; Setup'!$AF$17:$AF$66, 0)), ""))))</f>
        <v/>
      </c>
      <c r="U743" s="41" t="str">
        <f t="shared" si="164"/>
        <v/>
      </c>
      <c r="W743" s="28" t="str">
        <f t="shared" si="154"/>
        <v/>
      </c>
      <c r="X743" s="36" t="str">
        <f t="shared" si="155"/>
        <v/>
      </c>
      <c r="Y743" s="36"/>
      <c r="Z743" s="36"/>
      <c r="AA743" s="36" t="str">
        <f t="shared" si="156"/>
        <v/>
      </c>
      <c r="AB743" s="36" t="str">
        <f t="shared" si="157"/>
        <v/>
      </c>
      <c r="AC743" s="29" t="str">
        <f t="shared" si="158"/>
        <v/>
      </c>
      <c r="AE743" s="28" t="str">
        <f t="shared" si="159"/>
        <v/>
      </c>
      <c r="AF743" s="36" t="str">
        <f t="shared" si="160"/>
        <v/>
      </c>
      <c r="AG743" s="36"/>
      <c r="AH743" s="36"/>
      <c r="AI743" s="36" t="str">
        <f t="shared" si="161"/>
        <v/>
      </c>
      <c r="AJ743" s="36" t="str">
        <f t="shared" si="162"/>
        <v/>
      </c>
      <c r="AK743" s="29"/>
      <c r="AM743" s="41" t="str">
        <f t="shared" si="165"/>
        <v/>
      </c>
    </row>
    <row r="744" spans="1:39" ht="14.45" customHeight="1" x14ac:dyDescent="0.25">
      <c r="A744" s="13"/>
      <c r="B744" s="84"/>
      <c r="C744" s="85"/>
      <c r="D744" s="86"/>
      <c r="E744" s="86"/>
      <c r="F744" s="87"/>
      <c r="G744" s="87"/>
      <c r="H744" s="88"/>
      <c r="I744" s="13"/>
      <c r="J744" s="17" t="str">
        <f t="shared" si="163"/>
        <v/>
      </c>
      <c r="K744" s="13"/>
      <c r="L744" s="21" t="str">
        <f t="shared" si="152"/>
        <v/>
      </c>
      <c r="M744" s="22" t="str">
        <f t="shared" si="153"/>
        <v/>
      </c>
      <c r="N744" s="13"/>
      <c r="Q744" s="73" t="str">
        <f>IF(NOT($H744=""), $H744, IF($C744="", "", IF(IFERROR(INDEX('Intro &amp; Setup'!$AO$17:$AO$66, MATCH($C744, 'Intro &amp; Setup'!$AF$17:$AF$66, 0)), "")="", $Q$4, IFERROR(INDEX('Intro &amp; Setup'!$AO$17:$AO$66, MATCH($C744, 'Intro &amp; Setup'!$AF$17:$AF$66, 0)), ""))))</f>
        <v/>
      </c>
      <c r="U744" s="41" t="str">
        <f t="shared" si="164"/>
        <v/>
      </c>
      <c r="W744" s="28" t="str">
        <f t="shared" si="154"/>
        <v/>
      </c>
      <c r="X744" s="36" t="str">
        <f t="shared" si="155"/>
        <v/>
      </c>
      <c r="Y744" s="36"/>
      <c r="Z744" s="36"/>
      <c r="AA744" s="36" t="str">
        <f t="shared" si="156"/>
        <v/>
      </c>
      <c r="AB744" s="36" t="str">
        <f t="shared" si="157"/>
        <v/>
      </c>
      <c r="AC744" s="29" t="str">
        <f t="shared" si="158"/>
        <v/>
      </c>
      <c r="AE744" s="28" t="str">
        <f t="shared" si="159"/>
        <v/>
      </c>
      <c r="AF744" s="36" t="str">
        <f t="shared" si="160"/>
        <v/>
      </c>
      <c r="AG744" s="36"/>
      <c r="AH744" s="36"/>
      <c r="AI744" s="36" t="str">
        <f t="shared" si="161"/>
        <v/>
      </c>
      <c r="AJ744" s="36" t="str">
        <f t="shared" si="162"/>
        <v/>
      </c>
      <c r="AK744" s="29"/>
      <c r="AM744" s="41" t="str">
        <f t="shared" si="165"/>
        <v/>
      </c>
    </row>
    <row r="745" spans="1:39" ht="14.45" customHeight="1" x14ac:dyDescent="0.25">
      <c r="A745" s="13"/>
      <c r="B745" s="84"/>
      <c r="C745" s="85"/>
      <c r="D745" s="86"/>
      <c r="E745" s="86"/>
      <c r="F745" s="87"/>
      <c r="G745" s="87"/>
      <c r="H745" s="88"/>
      <c r="I745" s="13"/>
      <c r="J745" s="17" t="str">
        <f t="shared" si="163"/>
        <v/>
      </c>
      <c r="K745" s="13"/>
      <c r="L745" s="21" t="str">
        <f t="shared" si="152"/>
        <v/>
      </c>
      <c r="M745" s="22" t="str">
        <f t="shared" si="153"/>
        <v/>
      </c>
      <c r="N745" s="13"/>
      <c r="Q745" s="73" t="str">
        <f>IF(NOT($H745=""), $H745, IF($C745="", "", IF(IFERROR(INDEX('Intro &amp; Setup'!$AO$17:$AO$66, MATCH($C745, 'Intro &amp; Setup'!$AF$17:$AF$66, 0)), "")="", $Q$4, IFERROR(INDEX('Intro &amp; Setup'!$AO$17:$AO$66, MATCH($C745, 'Intro &amp; Setup'!$AF$17:$AF$66, 0)), ""))))</f>
        <v/>
      </c>
      <c r="U745" s="41" t="str">
        <f t="shared" si="164"/>
        <v/>
      </c>
      <c r="W745" s="28" t="str">
        <f t="shared" si="154"/>
        <v/>
      </c>
      <c r="X745" s="36" t="str">
        <f t="shared" si="155"/>
        <v/>
      </c>
      <c r="Y745" s="36"/>
      <c r="Z745" s="36"/>
      <c r="AA745" s="36" t="str">
        <f t="shared" si="156"/>
        <v/>
      </c>
      <c r="AB745" s="36" t="str">
        <f t="shared" si="157"/>
        <v/>
      </c>
      <c r="AC745" s="29" t="str">
        <f t="shared" si="158"/>
        <v/>
      </c>
      <c r="AE745" s="28" t="str">
        <f t="shared" si="159"/>
        <v/>
      </c>
      <c r="AF745" s="36" t="str">
        <f t="shared" si="160"/>
        <v/>
      </c>
      <c r="AG745" s="36"/>
      <c r="AH745" s="36"/>
      <c r="AI745" s="36" t="str">
        <f t="shared" si="161"/>
        <v/>
      </c>
      <c r="AJ745" s="36" t="str">
        <f t="shared" si="162"/>
        <v/>
      </c>
      <c r="AK745" s="29"/>
      <c r="AM745" s="41" t="str">
        <f t="shared" si="165"/>
        <v/>
      </c>
    </row>
    <row r="746" spans="1:39" ht="14.45" customHeight="1" x14ac:dyDescent="0.25">
      <c r="A746" s="13"/>
      <c r="B746" s="84"/>
      <c r="C746" s="85"/>
      <c r="D746" s="86"/>
      <c r="E746" s="86"/>
      <c r="F746" s="87"/>
      <c r="G746" s="87"/>
      <c r="H746" s="88"/>
      <c r="I746" s="13"/>
      <c r="J746" s="17" t="str">
        <f t="shared" si="163"/>
        <v/>
      </c>
      <c r="K746" s="13"/>
      <c r="L746" s="21" t="str">
        <f t="shared" si="152"/>
        <v/>
      </c>
      <c r="M746" s="22" t="str">
        <f t="shared" si="153"/>
        <v/>
      </c>
      <c r="N746" s="13"/>
      <c r="Q746" s="73" t="str">
        <f>IF(NOT($H746=""), $H746, IF($C746="", "", IF(IFERROR(INDEX('Intro &amp; Setup'!$AO$17:$AO$66, MATCH($C746, 'Intro &amp; Setup'!$AF$17:$AF$66, 0)), "")="", $Q$4, IFERROR(INDEX('Intro &amp; Setup'!$AO$17:$AO$66, MATCH($C746, 'Intro &amp; Setup'!$AF$17:$AF$66, 0)), ""))))</f>
        <v/>
      </c>
      <c r="U746" s="41" t="str">
        <f t="shared" si="164"/>
        <v/>
      </c>
      <c r="W746" s="28" t="str">
        <f t="shared" si="154"/>
        <v/>
      </c>
      <c r="X746" s="36" t="str">
        <f t="shared" si="155"/>
        <v/>
      </c>
      <c r="Y746" s="36"/>
      <c r="Z746" s="36"/>
      <c r="AA746" s="36" t="str">
        <f t="shared" si="156"/>
        <v/>
      </c>
      <c r="AB746" s="36" t="str">
        <f t="shared" si="157"/>
        <v/>
      </c>
      <c r="AC746" s="29" t="str">
        <f t="shared" si="158"/>
        <v/>
      </c>
      <c r="AE746" s="28" t="str">
        <f t="shared" si="159"/>
        <v/>
      </c>
      <c r="AF746" s="36" t="str">
        <f t="shared" si="160"/>
        <v/>
      </c>
      <c r="AG746" s="36"/>
      <c r="AH746" s="36"/>
      <c r="AI746" s="36" t="str">
        <f t="shared" si="161"/>
        <v/>
      </c>
      <c r="AJ746" s="36" t="str">
        <f t="shared" si="162"/>
        <v/>
      </c>
      <c r="AK746" s="29"/>
      <c r="AM746" s="41" t="str">
        <f t="shared" si="165"/>
        <v/>
      </c>
    </row>
    <row r="747" spans="1:39" ht="14.45" customHeight="1" x14ac:dyDescent="0.25">
      <c r="A747" s="13"/>
      <c r="B747" s="84"/>
      <c r="C747" s="85"/>
      <c r="D747" s="86"/>
      <c r="E747" s="86"/>
      <c r="F747" s="87"/>
      <c r="G747" s="87"/>
      <c r="H747" s="88"/>
      <c r="I747" s="13"/>
      <c r="J747" s="17" t="str">
        <f t="shared" si="163"/>
        <v/>
      </c>
      <c r="K747" s="13"/>
      <c r="L747" s="21" t="str">
        <f t="shared" si="152"/>
        <v/>
      </c>
      <c r="M747" s="22" t="str">
        <f t="shared" si="153"/>
        <v/>
      </c>
      <c r="N747" s="13"/>
      <c r="Q747" s="73" t="str">
        <f>IF(NOT($H747=""), $H747, IF($C747="", "", IF(IFERROR(INDEX('Intro &amp; Setup'!$AO$17:$AO$66, MATCH($C747, 'Intro &amp; Setup'!$AF$17:$AF$66, 0)), "")="", $Q$4, IFERROR(INDEX('Intro &amp; Setup'!$AO$17:$AO$66, MATCH($C747, 'Intro &amp; Setup'!$AF$17:$AF$66, 0)), ""))))</f>
        <v/>
      </c>
      <c r="U747" s="41" t="str">
        <f t="shared" si="164"/>
        <v/>
      </c>
      <c r="W747" s="28" t="str">
        <f t="shared" si="154"/>
        <v/>
      </c>
      <c r="X747" s="36" t="str">
        <f t="shared" si="155"/>
        <v/>
      </c>
      <c r="Y747" s="36"/>
      <c r="Z747" s="36"/>
      <c r="AA747" s="36" t="str">
        <f t="shared" si="156"/>
        <v/>
      </c>
      <c r="AB747" s="36" t="str">
        <f t="shared" si="157"/>
        <v/>
      </c>
      <c r="AC747" s="29" t="str">
        <f t="shared" si="158"/>
        <v/>
      </c>
      <c r="AE747" s="28" t="str">
        <f t="shared" si="159"/>
        <v/>
      </c>
      <c r="AF747" s="36" t="str">
        <f t="shared" si="160"/>
        <v/>
      </c>
      <c r="AG747" s="36"/>
      <c r="AH747" s="36"/>
      <c r="AI747" s="36" t="str">
        <f t="shared" si="161"/>
        <v/>
      </c>
      <c r="AJ747" s="36" t="str">
        <f t="shared" si="162"/>
        <v/>
      </c>
      <c r="AK747" s="29"/>
      <c r="AM747" s="41" t="str">
        <f t="shared" si="165"/>
        <v/>
      </c>
    </row>
    <row r="748" spans="1:39" ht="14.45" customHeight="1" x14ac:dyDescent="0.25">
      <c r="A748" s="13"/>
      <c r="B748" s="84"/>
      <c r="C748" s="85"/>
      <c r="D748" s="86"/>
      <c r="E748" s="86"/>
      <c r="F748" s="87"/>
      <c r="G748" s="87"/>
      <c r="H748" s="88"/>
      <c r="I748" s="13"/>
      <c r="J748" s="17" t="str">
        <f t="shared" si="163"/>
        <v/>
      </c>
      <c r="K748" s="13"/>
      <c r="L748" s="21" t="str">
        <f t="shared" si="152"/>
        <v/>
      </c>
      <c r="M748" s="22" t="str">
        <f t="shared" si="153"/>
        <v/>
      </c>
      <c r="N748" s="13"/>
      <c r="Q748" s="73" t="str">
        <f>IF(NOT($H748=""), $H748, IF($C748="", "", IF(IFERROR(INDEX('Intro &amp; Setup'!$AO$17:$AO$66, MATCH($C748, 'Intro &amp; Setup'!$AF$17:$AF$66, 0)), "")="", $Q$4, IFERROR(INDEX('Intro &amp; Setup'!$AO$17:$AO$66, MATCH($C748, 'Intro &amp; Setup'!$AF$17:$AF$66, 0)), ""))))</f>
        <v/>
      </c>
      <c r="U748" s="41" t="str">
        <f t="shared" si="164"/>
        <v/>
      </c>
      <c r="W748" s="28" t="str">
        <f t="shared" si="154"/>
        <v/>
      </c>
      <c r="X748" s="36" t="str">
        <f t="shared" si="155"/>
        <v/>
      </c>
      <c r="Y748" s="36"/>
      <c r="Z748" s="36"/>
      <c r="AA748" s="36" t="str">
        <f t="shared" si="156"/>
        <v/>
      </c>
      <c r="AB748" s="36" t="str">
        <f t="shared" si="157"/>
        <v/>
      </c>
      <c r="AC748" s="29" t="str">
        <f t="shared" si="158"/>
        <v/>
      </c>
      <c r="AE748" s="28" t="str">
        <f t="shared" si="159"/>
        <v/>
      </c>
      <c r="AF748" s="36" t="str">
        <f t="shared" si="160"/>
        <v/>
      </c>
      <c r="AG748" s="36"/>
      <c r="AH748" s="36"/>
      <c r="AI748" s="36" t="str">
        <f t="shared" si="161"/>
        <v/>
      </c>
      <c r="AJ748" s="36" t="str">
        <f t="shared" si="162"/>
        <v/>
      </c>
      <c r="AK748" s="29"/>
      <c r="AM748" s="41" t="str">
        <f t="shared" si="165"/>
        <v/>
      </c>
    </row>
    <row r="749" spans="1:39" ht="14.45" customHeight="1" x14ac:dyDescent="0.25">
      <c r="A749" s="13"/>
      <c r="B749" s="84"/>
      <c r="C749" s="85"/>
      <c r="D749" s="86"/>
      <c r="E749" s="86"/>
      <c r="F749" s="87"/>
      <c r="G749" s="87"/>
      <c r="H749" s="88"/>
      <c r="I749" s="13"/>
      <c r="J749" s="17" t="str">
        <f t="shared" si="163"/>
        <v/>
      </c>
      <c r="K749" s="13"/>
      <c r="L749" s="21" t="str">
        <f t="shared" si="152"/>
        <v/>
      </c>
      <c r="M749" s="22" t="str">
        <f t="shared" si="153"/>
        <v/>
      </c>
      <c r="N749" s="13"/>
      <c r="Q749" s="73" t="str">
        <f>IF(NOT($H749=""), $H749, IF($C749="", "", IF(IFERROR(INDEX('Intro &amp; Setup'!$AO$17:$AO$66, MATCH($C749, 'Intro &amp; Setup'!$AF$17:$AF$66, 0)), "")="", $Q$4, IFERROR(INDEX('Intro &amp; Setup'!$AO$17:$AO$66, MATCH($C749, 'Intro &amp; Setup'!$AF$17:$AF$66, 0)), ""))))</f>
        <v/>
      </c>
      <c r="U749" s="41" t="str">
        <f t="shared" si="164"/>
        <v/>
      </c>
      <c r="W749" s="28" t="str">
        <f t="shared" si="154"/>
        <v/>
      </c>
      <c r="X749" s="36" t="str">
        <f t="shared" si="155"/>
        <v/>
      </c>
      <c r="Y749" s="36"/>
      <c r="Z749" s="36"/>
      <c r="AA749" s="36" t="str">
        <f t="shared" si="156"/>
        <v/>
      </c>
      <c r="AB749" s="36" t="str">
        <f t="shared" si="157"/>
        <v/>
      </c>
      <c r="AC749" s="29" t="str">
        <f t="shared" si="158"/>
        <v/>
      </c>
      <c r="AE749" s="28" t="str">
        <f t="shared" si="159"/>
        <v/>
      </c>
      <c r="AF749" s="36" t="str">
        <f t="shared" si="160"/>
        <v/>
      </c>
      <c r="AG749" s="36"/>
      <c r="AH749" s="36"/>
      <c r="AI749" s="36" t="str">
        <f t="shared" si="161"/>
        <v/>
      </c>
      <c r="AJ749" s="36" t="str">
        <f t="shared" si="162"/>
        <v/>
      </c>
      <c r="AK749" s="29"/>
      <c r="AM749" s="41" t="str">
        <f t="shared" si="165"/>
        <v/>
      </c>
    </row>
    <row r="750" spans="1:39" ht="14.45" customHeight="1" x14ac:dyDescent="0.25">
      <c r="A750" s="13"/>
      <c r="B750" s="84"/>
      <c r="C750" s="85"/>
      <c r="D750" s="86"/>
      <c r="E750" s="86"/>
      <c r="F750" s="87"/>
      <c r="G750" s="87"/>
      <c r="H750" s="88"/>
      <c r="I750" s="13"/>
      <c r="J750" s="17" t="str">
        <f t="shared" si="163"/>
        <v/>
      </c>
      <c r="K750" s="13"/>
      <c r="L750" s="21" t="str">
        <f t="shared" si="152"/>
        <v/>
      </c>
      <c r="M750" s="22" t="str">
        <f t="shared" si="153"/>
        <v/>
      </c>
      <c r="N750" s="13"/>
      <c r="Q750" s="73" t="str">
        <f>IF(NOT($H750=""), $H750, IF($C750="", "", IF(IFERROR(INDEX('Intro &amp; Setup'!$AO$17:$AO$66, MATCH($C750, 'Intro &amp; Setup'!$AF$17:$AF$66, 0)), "")="", $Q$4, IFERROR(INDEX('Intro &amp; Setup'!$AO$17:$AO$66, MATCH($C750, 'Intro &amp; Setup'!$AF$17:$AF$66, 0)), ""))))</f>
        <v/>
      </c>
      <c r="U750" s="41" t="str">
        <f t="shared" si="164"/>
        <v/>
      </c>
      <c r="W750" s="28" t="str">
        <f t="shared" si="154"/>
        <v/>
      </c>
      <c r="X750" s="36" t="str">
        <f t="shared" si="155"/>
        <v/>
      </c>
      <c r="Y750" s="36"/>
      <c r="Z750" s="36"/>
      <c r="AA750" s="36" t="str">
        <f t="shared" si="156"/>
        <v/>
      </c>
      <c r="AB750" s="36" t="str">
        <f t="shared" si="157"/>
        <v/>
      </c>
      <c r="AC750" s="29" t="str">
        <f t="shared" si="158"/>
        <v/>
      </c>
      <c r="AE750" s="28" t="str">
        <f t="shared" si="159"/>
        <v/>
      </c>
      <c r="AF750" s="36" t="str">
        <f t="shared" si="160"/>
        <v/>
      </c>
      <c r="AG750" s="36"/>
      <c r="AH750" s="36"/>
      <c r="AI750" s="36" t="str">
        <f t="shared" si="161"/>
        <v/>
      </c>
      <c r="AJ750" s="36" t="str">
        <f t="shared" si="162"/>
        <v/>
      </c>
      <c r="AK750" s="29"/>
      <c r="AM750" s="41" t="str">
        <f t="shared" si="165"/>
        <v/>
      </c>
    </row>
    <row r="751" spans="1:39" ht="14.45" customHeight="1" x14ac:dyDescent="0.25">
      <c r="A751" s="13"/>
      <c r="B751" s="84"/>
      <c r="C751" s="85"/>
      <c r="D751" s="86"/>
      <c r="E751" s="86"/>
      <c r="F751" s="87"/>
      <c r="G751" s="87"/>
      <c r="H751" s="88"/>
      <c r="I751" s="13"/>
      <c r="J751" s="17" t="str">
        <f t="shared" si="163"/>
        <v/>
      </c>
      <c r="K751" s="13"/>
      <c r="L751" s="21" t="str">
        <f t="shared" si="152"/>
        <v/>
      </c>
      <c r="M751" s="22" t="str">
        <f t="shared" si="153"/>
        <v/>
      </c>
      <c r="N751" s="13"/>
      <c r="Q751" s="73" t="str">
        <f>IF(NOT($H751=""), $H751, IF($C751="", "", IF(IFERROR(INDEX('Intro &amp; Setup'!$AO$17:$AO$66, MATCH($C751, 'Intro &amp; Setup'!$AF$17:$AF$66, 0)), "")="", $Q$4, IFERROR(INDEX('Intro &amp; Setup'!$AO$17:$AO$66, MATCH($C751, 'Intro &amp; Setup'!$AF$17:$AF$66, 0)), ""))))</f>
        <v/>
      </c>
      <c r="U751" s="41" t="str">
        <f t="shared" si="164"/>
        <v/>
      </c>
      <c r="W751" s="28" t="str">
        <f t="shared" si="154"/>
        <v/>
      </c>
      <c r="X751" s="36" t="str">
        <f t="shared" si="155"/>
        <v/>
      </c>
      <c r="Y751" s="36"/>
      <c r="Z751" s="36"/>
      <c r="AA751" s="36" t="str">
        <f t="shared" si="156"/>
        <v/>
      </c>
      <c r="AB751" s="36" t="str">
        <f t="shared" si="157"/>
        <v/>
      </c>
      <c r="AC751" s="29" t="str">
        <f t="shared" si="158"/>
        <v/>
      </c>
      <c r="AE751" s="28" t="str">
        <f t="shared" si="159"/>
        <v/>
      </c>
      <c r="AF751" s="36" t="str">
        <f t="shared" si="160"/>
        <v/>
      </c>
      <c r="AG751" s="36"/>
      <c r="AH751" s="36"/>
      <c r="AI751" s="36" t="str">
        <f t="shared" si="161"/>
        <v/>
      </c>
      <c r="AJ751" s="36" t="str">
        <f t="shared" si="162"/>
        <v/>
      </c>
      <c r="AK751" s="29"/>
      <c r="AM751" s="41" t="str">
        <f t="shared" si="165"/>
        <v/>
      </c>
    </row>
    <row r="752" spans="1:39" ht="14.45" customHeight="1" x14ac:dyDescent="0.25">
      <c r="A752" s="13"/>
      <c r="B752" s="84"/>
      <c r="C752" s="85"/>
      <c r="D752" s="86"/>
      <c r="E752" s="86"/>
      <c r="F752" s="87"/>
      <c r="G752" s="87"/>
      <c r="H752" s="88"/>
      <c r="I752" s="13"/>
      <c r="J752" s="17" t="str">
        <f t="shared" si="163"/>
        <v/>
      </c>
      <c r="K752" s="13"/>
      <c r="L752" s="21" t="str">
        <f t="shared" si="152"/>
        <v/>
      </c>
      <c r="M752" s="22" t="str">
        <f t="shared" si="153"/>
        <v/>
      </c>
      <c r="N752" s="13"/>
      <c r="Q752" s="73" t="str">
        <f>IF(NOT($H752=""), $H752, IF($C752="", "", IF(IFERROR(INDEX('Intro &amp; Setup'!$AO$17:$AO$66, MATCH($C752, 'Intro &amp; Setup'!$AF$17:$AF$66, 0)), "")="", $Q$4, IFERROR(INDEX('Intro &amp; Setup'!$AO$17:$AO$66, MATCH($C752, 'Intro &amp; Setup'!$AF$17:$AF$66, 0)), ""))))</f>
        <v/>
      </c>
      <c r="U752" s="41" t="str">
        <f t="shared" si="164"/>
        <v/>
      </c>
      <c r="W752" s="28" t="str">
        <f t="shared" si="154"/>
        <v/>
      </c>
      <c r="X752" s="36" t="str">
        <f t="shared" si="155"/>
        <v/>
      </c>
      <c r="Y752" s="36"/>
      <c r="Z752" s="36"/>
      <c r="AA752" s="36" t="str">
        <f t="shared" si="156"/>
        <v/>
      </c>
      <c r="AB752" s="36" t="str">
        <f t="shared" si="157"/>
        <v/>
      </c>
      <c r="AC752" s="29" t="str">
        <f t="shared" si="158"/>
        <v/>
      </c>
      <c r="AE752" s="28" t="str">
        <f t="shared" si="159"/>
        <v/>
      </c>
      <c r="AF752" s="36" t="str">
        <f t="shared" si="160"/>
        <v/>
      </c>
      <c r="AG752" s="36"/>
      <c r="AH752" s="36"/>
      <c r="AI752" s="36" t="str">
        <f t="shared" si="161"/>
        <v/>
      </c>
      <c r="AJ752" s="36" t="str">
        <f t="shared" si="162"/>
        <v/>
      </c>
      <c r="AK752" s="29"/>
      <c r="AM752" s="41" t="str">
        <f t="shared" si="165"/>
        <v/>
      </c>
    </row>
    <row r="753" spans="1:39" ht="14.45" customHeight="1" x14ac:dyDescent="0.25">
      <c r="A753" s="13"/>
      <c r="B753" s="84"/>
      <c r="C753" s="85"/>
      <c r="D753" s="86"/>
      <c r="E753" s="86"/>
      <c r="F753" s="87"/>
      <c r="G753" s="87"/>
      <c r="H753" s="88"/>
      <c r="I753" s="13"/>
      <c r="J753" s="17" t="str">
        <f t="shared" si="163"/>
        <v/>
      </c>
      <c r="K753" s="13"/>
      <c r="L753" s="21" t="str">
        <f t="shared" si="152"/>
        <v/>
      </c>
      <c r="M753" s="22" t="str">
        <f t="shared" si="153"/>
        <v/>
      </c>
      <c r="N753" s="13"/>
      <c r="Q753" s="73" t="str">
        <f>IF(NOT($H753=""), $H753, IF($C753="", "", IF(IFERROR(INDEX('Intro &amp; Setup'!$AO$17:$AO$66, MATCH($C753, 'Intro &amp; Setup'!$AF$17:$AF$66, 0)), "")="", $Q$4, IFERROR(INDEX('Intro &amp; Setup'!$AO$17:$AO$66, MATCH($C753, 'Intro &amp; Setup'!$AF$17:$AF$66, 0)), ""))))</f>
        <v/>
      </c>
      <c r="U753" s="41" t="str">
        <f t="shared" si="164"/>
        <v/>
      </c>
      <c r="W753" s="28" t="str">
        <f t="shared" si="154"/>
        <v/>
      </c>
      <c r="X753" s="36" t="str">
        <f t="shared" si="155"/>
        <v/>
      </c>
      <c r="Y753" s="36"/>
      <c r="Z753" s="36"/>
      <c r="AA753" s="36" t="str">
        <f t="shared" si="156"/>
        <v/>
      </c>
      <c r="AB753" s="36" t="str">
        <f t="shared" si="157"/>
        <v/>
      </c>
      <c r="AC753" s="29" t="str">
        <f t="shared" si="158"/>
        <v/>
      </c>
      <c r="AE753" s="28" t="str">
        <f t="shared" si="159"/>
        <v/>
      </c>
      <c r="AF753" s="36" t="str">
        <f t="shared" si="160"/>
        <v/>
      </c>
      <c r="AG753" s="36"/>
      <c r="AH753" s="36"/>
      <c r="AI753" s="36" t="str">
        <f t="shared" si="161"/>
        <v/>
      </c>
      <c r="AJ753" s="36" t="str">
        <f t="shared" si="162"/>
        <v/>
      </c>
      <c r="AK753" s="29"/>
      <c r="AM753" s="41" t="str">
        <f t="shared" si="165"/>
        <v/>
      </c>
    </row>
    <row r="754" spans="1:39" ht="14.45" customHeight="1" x14ac:dyDescent="0.25">
      <c r="A754" s="13"/>
      <c r="B754" s="84"/>
      <c r="C754" s="85"/>
      <c r="D754" s="86"/>
      <c r="E754" s="86"/>
      <c r="F754" s="87"/>
      <c r="G754" s="87"/>
      <c r="H754" s="88"/>
      <c r="I754" s="13"/>
      <c r="J754" s="17" t="str">
        <f t="shared" si="163"/>
        <v/>
      </c>
      <c r="K754" s="13"/>
      <c r="L754" s="21" t="str">
        <f t="shared" si="152"/>
        <v/>
      </c>
      <c r="M754" s="22" t="str">
        <f t="shared" si="153"/>
        <v/>
      </c>
      <c r="N754" s="13"/>
      <c r="Q754" s="73" t="str">
        <f>IF(NOT($H754=""), $H754, IF($C754="", "", IF(IFERROR(INDEX('Intro &amp; Setup'!$AO$17:$AO$66, MATCH($C754, 'Intro &amp; Setup'!$AF$17:$AF$66, 0)), "")="", $Q$4, IFERROR(INDEX('Intro &amp; Setup'!$AO$17:$AO$66, MATCH($C754, 'Intro &amp; Setup'!$AF$17:$AF$66, 0)), ""))))</f>
        <v/>
      </c>
      <c r="U754" s="41" t="str">
        <f t="shared" si="164"/>
        <v/>
      </c>
      <c r="W754" s="28" t="str">
        <f t="shared" si="154"/>
        <v/>
      </c>
      <c r="X754" s="36" t="str">
        <f t="shared" si="155"/>
        <v/>
      </c>
      <c r="Y754" s="36"/>
      <c r="Z754" s="36"/>
      <c r="AA754" s="36" t="str">
        <f t="shared" si="156"/>
        <v/>
      </c>
      <c r="AB754" s="36" t="str">
        <f t="shared" si="157"/>
        <v/>
      </c>
      <c r="AC754" s="29" t="str">
        <f t="shared" si="158"/>
        <v/>
      </c>
      <c r="AE754" s="28" t="str">
        <f t="shared" si="159"/>
        <v/>
      </c>
      <c r="AF754" s="36" t="str">
        <f t="shared" si="160"/>
        <v/>
      </c>
      <c r="AG754" s="36"/>
      <c r="AH754" s="36"/>
      <c r="AI754" s="36" t="str">
        <f t="shared" si="161"/>
        <v/>
      </c>
      <c r="AJ754" s="36" t="str">
        <f t="shared" si="162"/>
        <v/>
      </c>
      <c r="AK754" s="29"/>
      <c r="AM754" s="41" t="str">
        <f t="shared" si="165"/>
        <v/>
      </c>
    </row>
    <row r="755" spans="1:39" ht="14.45" customHeight="1" x14ac:dyDescent="0.25">
      <c r="A755" s="13"/>
      <c r="B755" s="84"/>
      <c r="C755" s="85"/>
      <c r="D755" s="86"/>
      <c r="E755" s="86"/>
      <c r="F755" s="87"/>
      <c r="G755" s="87"/>
      <c r="H755" s="88"/>
      <c r="I755" s="13"/>
      <c r="J755" s="17" t="str">
        <f t="shared" si="163"/>
        <v/>
      </c>
      <c r="K755" s="13"/>
      <c r="L755" s="21" t="str">
        <f t="shared" si="152"/>
        <v/>
      </c>
      <c r="M755" s="22" t="str">
        <f t="shared" si="153"/>
        <v/>
      </c>
      <c r="N755" s="13"/>
      <c r="Q755" s="73" t="str">
        <f>IF(NOT($H755=""), $H755, IF($C755="", "", IF(IFERROR(INDEX('Intro &amp; Setup'!$AO$17:$AO$66, MATCH($C755, 'Intro &amp; Setup'!$AF$17:$AF$66, 0)), "")="", $Q$4, IFERROR(INDEX('Intro &amp; Setup'!$AO$17:$AO$66, MATCH($C755, 'Intro &amp; Setup'!$AF$17:$AF$66, 0)), ""))))</f>
        <v/>
      </c>
      <c r="U755" s="41" t="str">
        <f t="shared" si="164"/>
        <v/>
      </c>
      <c r="W755" s="28" t="str">
        <f t="shared" si="154"/>
        <v/>
      </c>
      <c r="X755" s="36" t="str">
        <f t="shared" si="155"/>
        <v/>
      </c>
      <c r="Y755" s="36"/>
      <c r="Z755" s="36"/>
      <c r="AA755" s="36" t="str">
        <f t="shared" si="156"/>
        <v/>
      </c>
      <c r="AB755" s="36" t="str">
        <f t="shared" si="157"/>
        <v/>
      </c>
      <c r="AC755" s="29" t="str">
        <f t="shared" si="158"/>
        <v/>
      </c>
      <c r="AE755" s="28" t="str">
        <f t="shared" si="159"/>
        <v/>
      </c>
      <c r="AF755" s="36" t="str">
        <f t="shared" si="160"/>
        <v/>
      </c>
      <c r="AG755" s="36"/>
      <c r="AH755" s="36"/>
      <c r="AI755" s="36" t="str">
        <f t="shared" si="161"/>
        <v/>
      </c>
      <c r="AJ755" s="36" t="str">
        <f t="shared" si="162"/>
        <v/>
      </c>
      <c r="AK755" s="29"/>
      <c r="AM755" s="41" t="str">
        <f t="shared" si="165"/>
        <v/>
      </c>
    </row>
    <row r="756" spans="1:39" ht="14.45" customHeight="1" x14ac:dyDescent="0.25">
      <c r="A756" s="13"/>
      <c r="B756" s="84"/>
      <c r="C756" s="85"/>
      <c r="D756" s="86"/>
      <c r="E756" s="86"/>
      <c r="F756" s="87"/>
      <c r="G756" s="87"/>
      <c r="H756" s="88"/>
      <c r="I756" s="13"/>
      <c r="J756" s="17" t="str">
        <f t="shared" si="163"/>
        <v/>
      </c>
      <c r="K756" s="13"/>
      <c r="L756" s="21" t="str">
        <f t="shared" si="152"/>
        <v/>
      </c>
      <c r="M756" s="22" t="str">
        <f t="shared" si="153"/>
        <v/>
      </c>
      <c r="N756" s="13"/>
      <c r="Q756" s="73" t="str">
        <f>IF(NOT($H756=""), $H756, IF($C756="", "", IF(IFERROR(INDEX('Intro &amp; Setup'!$AO$17:$AO$66, MATCH($C756, 'Intro &amp; Setup'!$AF$17:$AF$66, 0)), "")="", $Q$4, IFERROR(INDEX('Intro &amp; Setup'!$AO$17:$AO$66, MATCH($C756, 'Intro &amp; Setup'!$AF$17:$AF$66, 0)), ""))))</f>
        <v/>
      </c>
      <c r="U756" s="41" t="str">
        <f t="shared" si="164"/>
        <v/>
      </c>
      <c r="W756" s="28" t="str">
        <f t="shared" si="154"/>
        <v/>
      </c>
      <c r="X756" s="36" t="str">
        <f t="shared" si="155"/>
        <v/>
      </c>
      <c r="Y756" s="36"/>
      <c r="Z756" s="36"/>
      <c r="AA756" s="36" t="str">
        <f t="shared" si="156"/>
        <v/>
      </c>
      <c r="AB756" s="36" t="str">
        <f t="shared" si="157"/>
        <v/>
      </c>
      <c r="AC756" s="29" t="str">
        <f t="shared" si="158"/>
        <v/>
      </c>
      <c r="AE756" s="28" t="str">
        <f t="shared" si="159"/>
        <v/>
      </c>
      <c r="AF756" s="36" t="str">
        <f t="shared" si="160"/>
        <v/>
      </c>
      <c r="AG756" s="36"/>
      <c r="AH756" s="36"/>
      <c r="AI756" s="36" t="str">
        <f t="shared" si="161"/>
        <v/>
      </c>
      <c r="AJ756" s="36" t="str">
        <f t="shared" si="162"/>
        <v/>
      </c>
      <c r="AK756" s="29"/>
      <c r="AM756" s="41" t="str">
        <f t="shared" si="165"/>
        <v/>
      </c>
    </row>
    <row r="757" spans="1:39" ht="14.45" customHeight="1" x14ac:dyDescent="0.25">
      <c r="A757" s="13"/>
      <c r="B757" s="84"/>
      <c r="C757" s="85"/>
      <c r="D757" s="86"/>
      <c r="E757" s="86"/>
      <c r="F757" s="87"/>
      <c r="G757" s="87"/>
      <c r="H757" s="88"/>
      <c r="I757" s="13"/>
      <c r="J757" s="17" t="str">
        <f t="shared" si="163"/>
        <v/>
      </c>
      <c r="K757" s="13"/>
      <c r="L757" s="21" t="str">
        <f t="shared" si="152"/>
        <v/>
      </c>
      <c r="M757" s="22" t="str">
        <f t="shared" si="153"/>
        <v/>
      </c>
      <c r="N757" s="13"/>
      <c r="Q757" s="73" t="str">
        <f>IF(NOT($H757=""), $H757, IF($C757="", "", IF(IFERROR(INDEX('Intro &amp; Setup'!$AO$17:$AO$66, MATCH($C757, 'Intro &amp; Setup'!$AF$17:$AF$66, 0)), "")="", $Q$4, IFERROR(INDEX('Intro &amp; Setup'!$AO$17:$AO$66, MATCH($C757, 'Intro &amp; Setup'!$AF$17:$AF$66, 0)), ""))))</f>
        <v/>
      </c>
      <c r="U757" s="41" t="str">
        <f t="shared" si="164"/>
        <v/>
      </c>
      <c r="W757" s="28" t="str">
        <f t="shared" si="154"/>
        <v/>
      </c>
      <c r="X757" s="36" t="str">
        <f t="shared" si="155"/>
        <v/>
      </c>
      <c r="Y757" s="36"/>
      <c r="Z757" s="36"/>
      <c r="AA757" s="36" t="str">
        <f t="shared" si="156"/>
        <v/>
      </c>
      <c r="AB757" s="36" t="str">
        <f t="shared" si="157"/>
        <v/>
      </c>
      <c r="AC757" s="29" t="str">
        <f t="shared" si="158"/>
        <v/>
      </c>
      <c r="AE757" s="28" t="str">
        <f t="shared" si="159"/>
        <v/>
      </c>
      <c r="AF757" s="36" t="str">
        <f t="shared" si="160"/>
        <v/>
      </c>
      <c r="AG757" s="36"/>
      <c r="AH757" s="36"/>
      <c r="AI757" s="36" t="str">
        <f t="shared" si="161"/>
        <v/>
      </c>
      <c r="AJ757" s="36" t="str">
        <f t="shared" si="162"/>
        <v/>
      </c>
      <c r="AK757" s="29"/>
      <c r="AM757" s="41" t="str">
        <f t="shared" si="165"/>
        <v/>
      </c>
    </row>
    <row r="758" spans="1:39" ht="14.45" customHeight="1" x14ac:dyDescent="0.25">
      <c r="A758" s="13"/>
      <c r="B758" s="84"/>
      <c r="C758" s="85"/>
      <c r="D758" s="86"/>
      <c r="E758" s="86"/>
      <c r="F758" s="87"/>
      <c r="G758" s="87"/>
      <c r="H758" s="88"/>
      <c r="I758" s="13"/>
      <c r="J758" s="17" t="str">
        <f t="shared" si="163"/>
        <v/>
      </c>
      <c r="K758" s="13"/>
      <c r="L758" s="21" t="str">
        <f t="shared" si="152"/>
        <v/>
      </c>
      <c r="M758" s="22" t="str">
        <f t="shared" si="153"/>
        <v/>
      </c>
      <c r="N758" s="13"/>
      <c r="Q758" s="73" t="str">
        <f>IF(NOT($H758=""), $H758, IF($C758="", "", IF(IFERROR(INDEX('Intro &amp; Setup'!$AO$17:$AO$66, MATCH($C758, 'Intro &amp; Setup'!$AF$17:$AF$66, 0)), "")="", $Q$4, IFERROR(INDEX('Intro &amp; Setup'!$AO$17:$AO$66, MATCH($C758, 'Intro &amp; Setup'!$AF$17:$AF$66, 0)), ""))))</f>
        <v/>
      </c>
      <c r="U758" s="41" t="str">
        <f t="shared" si="164"/>
        <v/>
      </c>
      <c r="W758" s="28" t="str">
        <f t="shared" si="154"/>
        <v/>
      </c>
      <c r="X758" s="36" t="str">
        <f t="shared" si="155"/>
        <v/>
      </c>
      <c r="Y758" s="36"/>
      <c r="Z758" s="36"/>
      <c r="AA758" s="36" t="str">
        <f t="shared" si="156"/>
        <v/>
      </c>
      <c r="AB758" s="36" t="str">
        <f t="shared" si="157"/>
        <v/>
      </c>
      <c r="AC758" s="29" t="str">
        <f t="shared" si="158"/>
        <v/>
      </c>
      <c r="AE758" s="28" t="str">
        <f t="shared" si="159"/>
        <v/>
      </c>
      <c r="AF758" s="36" t="str">
        <f t="shared" si="160"/>
        <v/>
      </c>
      <c r="AG758" s="36"/>
      <c r="AH758" s="36"/>
      <c r="AI758" s="36" t="str">
        <f t="shared" si="161"/>
        <v/>
      </c>
      <c r="AJ758" s="36" t="str">
        <f t="shared" si="162"/>
        <v/>
      </c>
      <c r="AK758" s="29"/>
      <c r="AM758" s="41" t="str">
        <f t="shared" si="165"/>
        <v/>
      </c>
    </row>
    <row r="759" spans="1:39" ht="14.45" customHeight="1" x14ac:dyDescent="0.25">
      <c r="A759" s="13"/>
      <c r="B759" s="84"/>
      <c r="C759" s="85"/>
      <c r="D759" s="86"/>
      <c r="E759" s="86"/>
      <c r="F759" s="87"/>
      <c r="G759" s="87"/>
      <c r="H759" s="88"/>
      <c r="I759" s="13"/>
      <c r="J759" s="17" t="str">
        <f t="shared" si="163"/>
        <v/>
      </c>
      <c r="K759" s="13"/>
      <c r="L759" s="21" t="str">
        <f t="shared" si="152"/>
        <v/>
      </c>
      <c r="M759" s="22" t="str">
        <f t="shared" si="153"/>
        <v/>
      </c>
      <c r="N759" s="13"/>
      <c r="Q759" s="73" t="str">
        <f>IF(NOT($H759=""), $H759, IF($C759="", "", IF(IFERROR(INDEX('Intro &amp; Setup'!$AO$17:$AO$66, MATCH($C759, 'Intro &amp; Setup'!$AF$17:$AF$66, 0)), "")="", $Q$4, IFERROR(INDEX('Intro &amp; Setup'!$AO$17:$AO$66, MATCH($C759, 'Intro &amp; Setup'!$AF$17:$AF$66, 0)), ""))))</f>
        <v/>
      </c>
      <c r="U759" s="41" t="str">
        <f t="shared" si="164"/>
        <v/>
      </c>
      <c r="W759" s="28" t="str">
        <f t="shared" si="154"/>
        <v/>
      </c>
      <c r="X759" s="36" t="str">
        <f t="shared" si="155"/>
        <v/>
      </c>
      <c r="Y759" s="36"/>
      <c r="Z759" s="36"/>
      <c r="AA759" s="36" t="str">
        <f t="shared" si="156"/>
        <v/>
      </c>
      <c r="AB759" s="36" t="str">
        <f t="shared" si="157"/>
        <v/>
      </c>
      <c r="AC759" s="29" t="str">
        <f t="shared" si="158"/>
        <v/>
      </c>
      <c r="AE759" s="28" t="str">
        <f t="shared" si="159"/>
        <v/>
      </c>
      <c r="AF759" s="36" t="str">
        <f t="shared" si="160"/>
        <v/>
      </c>
      <c r="AG759" s="36"/>
      <c r="AH759" s="36"/>
      <c r="AI759" s="36" t="str">
        <f t="shared" si="161"/>
        <v/>
      </c>
      <c r="AJ759" s="36" t="str">
        <f t="shared" si="162"/>
        <v/>
      </c>
      <c r="AK759" s="29"/>
      <c r="AM759" s="41" t="str">
        <f t="shared" si="165"/>
        <v/>
      </c>
    </row>
    <row r="760" spans="1:39" ht="14.45" customHeight="1" x14ac:dyDescent="0.25">
      <c r="A760" s="13"/>
      <c r="B760" s="84"/>
      <c r="C760" s="85"/>
      <c r="D760" s="86"/>
      <c r="E760" s="86"/>
      <c r="F760" s="87"/>
      <c r="G760" s="87"/>
      <c r="H760" s="88"/>
      <c r="I760" s="13"/>
      <c r="J760" s="17" t="str">
        <f t="shared" si="163"/>
        <v/>
      </c>
      <c r="K760" s="13"/>
      <c r="L760" s="21" t="str">
        <f t="shared" si="152"/>
        <v/>
      </c>
      <c r="M760" s="22" t="str">
        <f t="shared" si="153"/>
        <v/>
      </c>
      <c r="N760" s="13"/>
      <c r="Q760" s="73" t="str">
        <f>IF(NOT($H760=""), $H760, IF($C760="", "", IF(IFERROR(INDEX('Intro &amp; Setup'!$AO$17:$AO$66, MATCH($C760, 'Intro &amp; Setup'!$AF$17:$AF$66, 0)), "")="", $Q$4, IFERROR(INDEX('Intro &amp; Setup'!$AO$17:$AO$66, MATCH($C760, 'Intro &amp; Setup'!$AF$17:$AF$66, 0)), ""))))</f>
        <v/>
      </c>
      <c r="U760" s="41" t="str">
        <f t="shared" si="164"/>
        <v/>
      </c>
      <c r="W760" s="28" t="str">
        <f t="shared" si="154"/>
        <v/>
      </c>
      <c r="X760" s="36" t="str">
        <f t="shared" si="155"/>
        <v/>
      </c>
      <c r="Y760" s="36"/>
      <c r="Z760" s="36"/>
      <c r="AA760" s="36" t="str">
        <f t="shared" si="156"/>
        <v/>
      </c>
      <c r="AB760" s="36" t="str">
        <f t="shared" si="157"/>
        <v/>
      </c>
      <c r="AC760" s="29" t="str">
        <f t="shared" si="158"/>
        <v/>
      </c>
      <c r="AE760" s="28" t="str">
        <f t="shared" si="159"/>
        <v/>
      </c>
      <c r="AF760" s="36" t="str">
        <f t="shared" si="160"/>
        <v/>
      </c>
      <c r="AG760" s="36"/>
      <c r="AH760" s="36"/>
      <c r="AI760" s="36" t="str">
        <f t="shared" si="161"/>
        <v/>
      </c>
      <c r="AJ760" s="36" t="str">
        <f t="shared" si="162"/>
        <v/>
      </c>
      <c r="AK760" s="29"/>
      <c r="AM760" s="41" t="str">
        <f t="shared" si="165"/>
        <v/>
      </c>
    </row>
    <row r="761" spans="1:39" ht="14.45" customHeight="1" x14ac:dyDescent="0.25">
      <c r="A761" s="13"/>
      <c r="B761" s="84"/>
      <c r="C761" s="85"/>
      <c r="D761" s="86"/>
      <c r="E761" s="86"/>
      <c r="F761" s="87"/>
      <c r="G761" s="87"/>
      <c r="H761" s="88"/>
      <c r="I761" s="13"/>
      <c r="J761" s="17" t="str">
        <f t="shared" si="163"/>
        <v/>
      </c>
      <c r="K761" s="13"/>
      <c r="L761" s="21" t="str">
        <f t="shared" si="152"/>
        <v/>
      </c>
      <c r="M761" s="22" t="str">
        <f t="shared" si="153"/>
        <v/>
      </c>
      <c r="N761" s="13"/>
      <c r="Q761" s="73" t="str">
        <f>IF(NOT($H761=""), $H761, IF($C761="", "", IF(IFERROR(INDEX('Intro &amp; Setup'!$AO$17:$AO$66, MATCH($C761, 'Intro &amp; Setup'!$AF$17:$AF$66, 0)), "")="", $Q$4, IFERROR(INDEX('Intro &amp; Setup'!$AO$17:$AO$66, MATCH($C761, 'Intro &amp; Setup'!$AF$17:$AF$66, 0)), ""))))</f>
        <v/>
      </c>
      <c r="U761" s="41" t="str">
        <f t="shared" si="164"/>
        <v/>
      </c>
      <c r="W761" s="28" t="str">
        <f t="shared" si="154"/>
        <v/>
      </c>
      <c r="X761" s="36" t="str">
        <f t="shared" si="155"/>
        <v/>
      </c>
      <c r="Y761" s="36"/>
      <c r="Z761" s="36"/>
      <c r="AA761" s="36" t="str">
        <f t="shared" si="156"/>
        <v/>
      </c>
      <c r="AB761" s="36" t="str">
        <f t="shared" si="157"/>
        <v/>
      </c>
      <c r="AC761" s="29" t="str">
        <f t="shared" si="158"/>
        <v/>
      </c>
      <c r="AE761" s="28" t="str">
        <f t="shared" si="159"/>
        <v/>
      </c>
      <c r="AF761" s="36" t="str">
        <f t="shared" si="160"/>
        <v/>
      </c>
      <c r="AG761" s="36"/>
      <c r="AH761" s="36"/>
      <c r="AI761" s="36" t="str">
        <f t="shared" si="161"/>
        <v/>
      </c>
      <c r="AJ761" s="36" t="str">
        <f t="shared" si="162"/>
        <v/>
      </c>
      <c r="AK761" s="29"/>
      <c r="AM761" s="41" t="str">
        <f t="shared" si="165"/>
        <v/>
      </c>
    </row>
    <row r="762" spans="1:39" ht="14.45" customHeight="1" x14ac:dyDescent="0.25">
      <c r="A762" s="13"/>
      <c r="B762" s="84"/>
      <c r="C762" s="85"/>
      <c r="D762" s="86"/>
      <c r="E762" s="86"/>
      <c r="F762" s="87"/>
      <c r="G762" s="87"/>
      <c r="H762" s="88"/>
      <c r="I762" s="13"/>
      <c r="J762" s="17" t="str">
        <f t="shared" si="163"/>
        <v/>
      </c>
      <c r="K762" s="13"/>
      <c r="L762" s="21" t="str">
        <f t="shared" si="152"/>
        <v/>
      </c>
      <c r="M762" s="22" t="str">
        <f t="shared" si="153"/>
        <v/>
      </c>
      <c r="N762" s="13"/>
      <c r="Q762" s="73" t="str">
        <f>IF(NOT($H762=""), $H762, IF($C762="", "", IF(IFERROR(INDEX('Intro &amp; Setup'!$AO$17:$AO$66, MATCH($C762, 'Intro &amp; Setup'!$AF$17:$AF$66, 0)), "")="", $Q$4, IFERROR(INDEX('Intro &amp; Setup'!$AO$17:$AO$66, MATCH($C762, 'Intro &amp; Setup'!$AF$17:$AF$66, 0)), ""))))</f>
        <v/>
      </c>
      <c r="U762" s="41" t="str">
        <f t="shared" si="164"/>
        <v/>
      </c>
      <c r="W762" s="28" t="str">
        <f t="shared" si="154"/>
        <v/>
      </c>
      <c r="X762" s="36" t="str">
        <f t="shared" si="155"/>
        <v/>
      </c>
      <c r="Y762" s="36"/>
      <c r="Z762" s="36"/>
      <c r="AA762" s="36" t="str">
        <f t="shared" si="156"/>
        <v/>
      </c>
      <c r="AB762" s="36" t="str">
        <f t="shared" si="157"/>
        <v/>
      </c>
      <c r="AC762" s="29" t="str">
        <f t="shared" si="158"/>
        <v/>
      </c>
      <c r="AE762" s="28" t="str">
        <f t="shared" si="159"/>
        <v/>
      </c>
      <c r="AF762" s="36" t="str">
        <f t="shared" si="160"/>
        <v/>
      </c>
      <c r="AG762" s="36"/>
      <c r="AH762" s="36"/>
      <c r="AI762" s="36" t="str">
        <f t="shared" si="161"/>
        <v/>
      </c>
      <c r="AJ762" s="36" t="str">
        <f t="shared" si="162"/>
        <v/>
      </c>
      <c r="AK762" s="29"/>
      <c r="AM762" s="41" t="str">
        <f t="shared" si="165"/>
        <v/>
      </c>
    </row>
    <row r="763" spans="1:39" ht="14.45" customHeight="1" x14ac:dyDescent="0.25">
      <c r="A763" s="13"/>
      <c r="B763" s="84"/>
      <c r="C763" s="85"/>
      <c r="D763" s="86"/>
      <c r="E763" s="86"/>
      <c r="F763" s="87"/>
      <c r="G763" s="87"/>
      <c r="H763" s="88"/>
      <c r="I763" s="13"/>
      <c r="J763" s="17" t="str">
        <f t="shared" si="163"/>
        <v/>
      </c>
      <c r="K763" s="13"/>
      <c r="L763" s="21" t="str">
        <f t="shared" si="152"/>
        <v/>
      </c>
      <c r="M763" s="22" t="str">
        <f t="shared" si="153"/>
        <v/>
      </c>
      <c r="N763" s="13"/>
      <c r="Q763" s="73" t="str">
        <f>IF(NOT($H763=""), $H763, IF($C763="", "", IF(IFERROR(INDEX('Intro &amp; Setup'!$AO$17:$AO$66, MATCH($C763, 'Intro &amp; Setup'!$AF$17:$AF$66, 0)), "")="", $Q$4, IFERROR(INDEX('Intro &amp; Setup'!$AO$17:$AO$66, MATCH($C763, 'Intro &amp; Setup'!$AF$17:$AF$66, 0)), ""))))</f>
        <v/>
      </c>
      <c r="U763" s="41" t="str">
        <f t="shared" si="164"/>
        <v/>
      </c>
      <c r="W763" s="28" t="str">
        <f t="shared" si="154"/>
        <v/>
      </c>
      <c r="X763" s="36" t="str">
        <f t="shared" si="155"/>
        <v/>
      </c>
      <c r="Y763" s="36"/>
      <c r="Z763" s="36"/>
      <c r="AA763" s="36" t="str">
        <f t="shared" si="156"/>
        <v/>
      </c>
      <c r="AB763" s="36" t="str">
        <f t="shared" si="157"/>
        <v/>
      </c>
      <c r="AC763" s="29" t="str">
        <f t="shared" si="158"/>
        <v/>
      </c>
      <c r="AE763" s="28" t="str">
        <f t="shared" si="159"/>
        <v/>
      </c>
      <c r="AF763" s="36" t="str">
        <f t="shared" si="160"/>
        <v/>
      </c>
      <c r="AG763" s="36"/>
      <c r="AH763" s="36"/>
      <c r="AI763" s="36" t="str">
        <f t="shared" si="161"/>
        <v/>
      </c>
      <c r="AJ763" s="36" t="str">
        <f t="shared" si="162"/>
        <v/>
      </c>
      <c r="AK763" s="29"/>
      <c r="AM763" s="41" t="str">
        <f t="shared" si="165"/>
        <v/>
      </c>
    </row>
    <row r="764" spans="1:39" ht="14.45" customHeight="1" x14ac:dyDescent="0.25">
      <c r="A764" s="13"/>
      <c r="B764" s="84"/>
      <c r="C764" s="85"/>
      <c r="D764" s="86"/>
      <c r="E764" s="86"/>
      <c r="F764" s="87"/>
      <c r="G764" s="87"/>
      <c r="H764" s="88"/>
      <c r="I764" s="13"/>
      <c r="J764" s="17" t="str">
        <f t="shared" si="163"/>
        <v/>
      </c>
      <c r="K764" s="13"/>
      <c r="L764" s="21" t="str">
        <f t="shared" si="152"/>
        <v/>
      </c>
      <c r="M764" s="22" t="str">
        <f t="shared" si="153"/>
        <v/>
      </c>
      <c r="N764" s="13"/>
      <c r="Q764" s="73" t="str">
        <f>IF(NOT($H764=""), $H764, IF($C764="", "", IF(IFERROR(INDEX('Intro &amp; Setup'!$AO$17:$AO$66, MATCH($C764, 'Intro &amp; Setup'!$AF$17:$AF$66, 0)), "")="", $Q$4, IFERROR(INDEX('Intro &amp; Setup'!$AO$17:$AO$66, MATCH($C764, 'Intro &amp; Setup'!$AF$17:$AF$66, 0)), ""))))</f>
        <v/>
      </c>
      <c r="U764" s="41" t="str">
        <f t="shared" si="164"/>
        <v/>
      </c>
      <c r="W764" s="28" t="str">
        <f t="shared" si="154"/>
        <v/>
      </c>
      <c r="X764" s="36" t="str">
        <f t="shared" si="155"/>
        <v/>
      </c>
      <c r="Y764" s="36"/>
      <c r="Z764" s="36"/>
      <c r="AA764" s="36" t="str">
        <f t="shared" si="156"/>
        <v/>
      </c>
      <c r="AB764" s="36" t="str">
        <f t="shared" si="157"/>
        <v/>
      </c>
      <c r="AC764" s="29" t="str">
        <f t="shared" si="158"/>
        <v/>
      </c>
      <c r="AE764" s="28" t="str">
        <f t="shared" si="159"/>
        <v/>
      </c>
      <c r="AF764" s="36" t="str">
        <f t="shared" si="160"/>
        <v/>
      </c>
      <c r="AG764" s="36"/>
      <c r="AH764" s="36"/>
      <c r="AI764" s="36" t="str">
        <f t="shared" si="161"/>
        <v/>
      </c>
      <c r="AJ764" s="36" t="str">
        <f t="shared" si="162"/>
        <v/>
      </c>
      <c r="AK764" s="29"/>
      <c r="AM764" s="41" t="str">
        <f t="shared" si="165"/>
        <v/>
      </c>
    </row>
    <row r="765" spans="1:39" ht="14.45" customHeight="1" x14ac:dyDescent="0.25">
      <c r="A765" s="13"/>
      <c r="B765" s="84"/>
      <c r="C765" s="85"/>
      <c r="D765" s="86"/>
      <c r="E765" s="86"/>
      <c r="F765" s="87"/>
      <c r="G765" s="87"/>
      <c r="H765" s="88"/>
      <c r="I765" s="13"/>
      <c r="J765" s="17" t="str">
        <f t="shared" si="163"/>
        <v/>
      </c>
      <c r="K765" s="13"/>
      <c r="L765" s="21" t="str">
        <f t="shared" si="152"/>
        <v/>
      </c>
      <c r="M765" s="22" t="str">
        <f t="shared" si="153"/>
        <v/>
      </c>
      <c r="N765" s="13"/>
      <c r="Q765" s="73" t="str">
        <f>IF(NOT($H765=""), $H765, IF($C765="", "", IF(IFERROR(INDEX('Intro &amp; Setup'!$AO$17:$AO$66, MATCH($C765, 'Intro &amp; Setup'!$AF$17:$AF$66, 0)), "")="", $Q$4, IFERROR(INDEX('Intro &amp; Setup'!$AO$17:$AO$66, MATCH($C765, 'Intro &amp; Setup'!$AF$17:$AF$66, 0)), ""))))</f>
        <v/>
      </c>
      <c r="U765" s="41" t="str">
        <f t="shared" si="164"/>
        <v/>
      </c>
      <c r="W765" s="28" t="str">
        <f t="shared" si="154"/>
        <v/>
      </c>
      <c r="X765" s="36" t="str">
        <f t="shared" si="155"/>
        <v/>
      </c>
      <c r="Y765" s="36"/>
      <c r="Z765" s="36"/>
      <c r="AA765" s="36" t="str">
        <f t="shared" si="156"/>
        <v/>
      </c>
      <c r="AB765" s="36" t="str">
        <f t="shared" si="157"/>
        <v/>
      </c>
      <c r="AC765" s="29" t="str">
        <f t="shared" si="158"/>
        <v/>
      </c>
      <c r="AE765" s="28" t="str">
        <f t="shared" si="159"/>
        <v/>
      </c>
      <c r="AF765" s="36" t="str">
        <f t="shared" si="160"/>
        <v/>
      </c>
      <c r="AG765" s="36"/>
      <c r="AH765" s="36"/>
      <c r="AI765" s="36" t="str">
        <f t="shared" si="161"/>
        <v/>
      </c>
      <c r="AJ765" s="36" t="str">
        <f t="shared" si="162"/>
        <v/>
      </c>
      <c r="AK765" s="29"/>
      <c r="AM765" s="41" t="str">
        <f t="shared" si="165"/>
        <v/>
      </c>
    </row>
    <row r="766" spans="1:39" ht="14.45" customHeight="1" x14ac:dyDescent="0.25">
      <c r="A766" s="13"/>
      <c r="B766" s="84"/>
      <c r="C766" s="85"/>
      <c r="D766" s="86"/>
      <c r="E766" s="86"/>
      <c r="F766" s="87"/>
      <c r="G766" s="87"/>
      <c r="H766" s="88"/>
      <c r="I766" s="13"/>
      <c r="J766" s="17" t="str">
        <f t="shared" si="163"/>
        <v/>
      </c>
      <c r="K766" s="13"/>
      <c r="L766" s="21" t="str">
        <f t="shared" si="152"/>
        <v/>
      </c>
      <c r="M766" s="22" t="str">
        <f t="shared" si="153"/>
        <v/>
      </c>
      <c r="N766" s="13"/>
      <c r="Q766" s="73" t="str">
        <f>IF(NOT($H766=""), $H766, IF($C766="", "", IF(IFERROR(INDEX('Intro &amp; Setup'!$AO$17:$AO$66, MATCH($C766, 'Intro &amp; Setup'!$AF$17:$AF$66, 0)), "")="", $Q$4, IFERROR(INDEX('Intro &amp; Setup'!$AO$17:$AO$66, MATCH($C766, 'Intro &amp; Setup'!$AF$17:$AF$66, 0)), ""))))</f>
        <v/>
      </c>
      <c r="U766" s="41" t="str">
        <f t="shared" si="164"/>
        <v/>
      </c>
      <c r="W766" s="28" t="str">
        <f t="shared" si="154"/>
        <v/>
      </c>
      <c r="X766" s="36" t="str">
        <f t="shared" si="155"/>
        <v/>
      </c>
      <c r="Y766" s="36"/>
      <c r="Z766" s="36"/>
      <c r="AA766" s="36" t="str">
        <f t="shared" si="156"/>
        <v/>
      </c>
      <c r="AB766" s="36" t="str">
        <f t="shared" si="157"/>
        <v/>
      </c>
      <c r="AC766" s="29" t="str">
        <f t="shared" si="158"/>
        <v/>
      </c>
      <c r="AE766" s="28" t="str">
        <f t="shared" si="159"/>
        <v/>
      </c>
      <c r="AF766" s="36" t="str">
        <f t="shared" si="160"/>
        <v/>
      </c>
      <c r="AG766" s="36"/>
      <c r="AH766" s="36"/>
      <c r="AI766" s="36" t="str">
        <f t="shared" si="161"/>
        <v/>
      </c>
      <c r="AJ766" s="36" t="str">
        <f t="shared" si="162"/>
        <v/>
      </c>
      <c r="AK766" s="29"/>
      <c r="AM766" s="41" t="str">
        <f t="shared" si="165"/>
        <v/>
      </c>
    </row>
    <row r="767" spans="1:39" ht="14.45" customHeight="1" x14ac:dyDescent="0.25">
      <c r="A767" s="13"/>
      <c r="B767" s="84"/>
      <c r="C767" s="85"/>
      <c r="D767" s="86"/>
      <c r="E767" s="86"/>
      <c r="F767" s="87"/>
      <c r="G767" s="87"/>
      <c r="H767" s="88"/>
      <c r="I767" s="13"/>
      <c r="J767" s="17" t="str">
        <f t="shared" si="163"/>
        <v/>
      </c>
      <c r="K767" s="13"/>
      <c r="L767" s="21" t="str">
        <f t="shared" si="152"/>
        <v/>
      </c>
      <c r="M767" s="22" t="str">
        <f t="shared" si="153"/>
        <v/>
      </c>
      <c r="N767" s="13"/>
      <c r="Q767" s="73" t="str">
        <f>IF(NOT($H767=""), $H767, IF($C767="", "", IF(IFERROR(INDEX('Intro &amp; Setup'!$AO$17:$AO$66, MATCH($C767, 'Intro &amp; Setup'!$AF$17:$AF$66, 0)), "")="", $Q$4, IFERROR(INDEX('Intro &amp; Setup'!$AO$17:$AO$66, MATCH($C767, 'Intro &amp; Setup'!$AF$17:$AF$66, 0)), ""))))</f>
        <v/>
      </c>
      <c r="U767" s="41" t="str">
        <f t="shared" si="164"/>
        <v/>
      </c>
      <c r="W767" s="28" t="str">
        <f t="shared" si="154"/>
        <v/>
      </c>
      <c r="X767" s="36" t="str">
        <f t="shared" si="155"/>
        <v/>
      </c>
      <c r="Y767" s="36"/>
      <c r="Z767" s="36"/>
      <c r="AA767" s="36" t="str">
        <f t="shared" si="156"/>
        <v/>
      </c>
      <c r="AB767" s="36" t="str">
        <f t="shared" si="157"/>
        <v/>
      </c>
      <c r="AC767" s="29" t="str">
        <f t="shared" si="158"/>
        <v/>
      </c>
      <c r="AE767" s="28" t="str">
        <f t="shared" si="159"/>
        <v/>
      </c>
      <c r="AF767" s="36" t="str">
        <f t="shared" si="160"/>
        <v/>
      </c>
      <c r="AG767" s="36"/>
      <c r="AH767" s="36"/>
      <c r="AI767" s="36" t="str">
        <f t="shared" si="161"/>
        <v/>
      </c>
      <c r="AJ767" s="36" t="str">
        <f t="shared" si="162"/>
        <v/>
      </c>
      <c r="AK767" s="29"/>
      <c r="AM767" s="41" t="str">
        <f t="shared" si="165"/>
        <v/>
      </c>
    </row>
    <row r="768" spans="1:39" ht="14.45" customHeight="1" x14ac:dyDescent="0.25">
      <c r="A768" s="13"/>
      <c r="B768" s="84"/>
      <c r="C768" s="85"/>
      <c r="D768" s="86"/>
      <c r="E768" s="86"/>
      <c r="F768" s="87"/>
      <c r="G768" s="87"/>
      <c r="H768" s="88"/>
      <c r="I768" s="13"/>
      <c r="J768" s="17" t="str">
        <f t="shared" si="163"/>
        <v/>
      </c>
      <c r="K768" s="13"/>
      <c r="L768" s="21" t="str">
        <f t="shared" si="152"/>
        <v/>
      </c>
      <c r="M768" s="22" t="str">
        <f t="shared" si="153"/>
        <v/>
      </c>
      <c r="N768" s="13"/>
      <c r="Q768" s="73" t="str">
        <f>IF(NOT($H768=""), $H768, IF($C768="", "", IF(IFERROR(INDEX('Intro &amp; Setup'!$AO$17:$AO$66, MATCH($C768, 'Intro &amp; Setup'!$AF$17:$AF$66, 0)), "")="", $Q$4, IFERROR(INDEX('Intro &amp; Setup'!$AO$17:$AO$66, MATCH($C768, 'Intro &amp; Setup'!$AF$17:$AF$66, 0)), ""))))</f>
        <v/>
      </c>
      <c r="U768" s="41" t="str">
        <f t="shared" si="164"/>
        <v/>
      </c>
      <c r="W768" s="28" t="str">
        <f t="shared" si="154"/>
        <v/>
      </c>
      <c r="X768" s="36" t="str">
        <f t="shared" si="155"/>
        <v/>
      </c>
      <c r="Y768" s="36"/>
      <c r="Z768" s="36"/>
      <c r="AA768" s="36" t="str">
        <f t="shared" si="156"/>
        <v/>
      </c>
      <c r="AB768" s="36" t="str">
        <f t="shared" si="157"/>
        <v/>
      </c>
      <c r="AC768" s="29" t="str">
        <f t="shared" si="158"/>
        <v/>
      </c>
      <c r="AE768" s="28" t="str">
        <f t="shared" si="159"/>
        <v/>
      </c>
      <c r="AF768" s="36" t="str">
        <f t="shared" si="160"/>
        <v/>
      </c>
      <c r="AG768" s="36"/>
      <c r="AH768" s="36"/>
      <c r="AI768" s="36" t="str">
        <f t="shared" si="161"/>
        <v/>
      </c>
      <c r="AJ768" s="36" t="str">
        <f t="shared" si="162"/>
        <v/>
      </c>
      <c r="AK768" s="29"/>
      <c r="AM768" s="41" t="str">
        <f t="shared" si="165"/>
        <v/>
      </c>
    </row>
    <row r="769" spans="1:39" ht="14.45" customHeight="1" x14ac:dyDescent="0.25">
      <c r="A769" s="13"/>
      <c r="B769" s="84"/>
      <c r="C769" s="85"/>
      <c r="D769" s="86"/>
      <c r="E769" s="86"/>
      <c r="F769" s="87"/>
      <c r="G769" s="87"/>
      <c r="H769" s="88"/>
      <c r="I769" s="13"/>
      <c r="J769" s="17" t="str">
        <f t="shared" si="163"/>
        <v/>
      </c>
      <c r="K769" s="13"/>
      <c r="L769" s="21" t="str">
        <f t="shared" si="152"/>
        <v/>
      </c>
      <c r="M769" s="22" t="str">
        <f t="shared" si="153"/>
        <v/>
      </c>
      <c r="N769" s="13"/>
      <c r="Q769" s="73" t="str">
        <f>IF(NOT($H769=""), $H769, IF($C769="", "", IF(IFERROR(INDEX('Intro &amp; Setup'!$AO$17:$AO$66, MATCH($C769, 'Intro &amp; Setup'!$AF$17:$AF$66, 0)), "")="", $Q$4, IFERROR(INDEX('Intro &amp; Setup'!$AO$17:$AO$66, MATCH($C769, 'Intro &amp; Setup'!$AF$17:$AF$66, 0)), ""))))</f>
        <v/>
      </c>
      <c r="U769" s="41" t="str">
        <f t="shared" si="164"/>
        <v/>
      </c>
      <c r="W769" s="28" t="str">
        <f t="shared" si="154"/>
        <v/>
      </c>
      <c r="X769" s="36" t="str">
        <f t="shared" si="155"/>
        <v/>
      </c>
      <c r="Y769" s="36"/>
      <c r="Z769" s="36"/>
      <c r="AA769" s="36" t="str">
        <f t="shared" si="156"/>
        <v/>
      </c>
      <c r="AB769" s="36" t="str">
        <f t="shared" si="157"/>
        <v/>
      </c>
      <c r="AC769" s="29" t="str">
        <f t="shared" si="158"/>
        <v/>
      </c>
      <c r="AE769" s="28" t="str">
        <f t="shared" si="159"/>
        <v/>
      </c>
      <c r="AF769" s="36" t="str">
        <f t="shared" si="160"/>
        <v/>
      </c>
      <c r="AG769" s="36"/>
      <c r="AH769" s="36"/>
      <c r="AI769" s="36" t="str">
        <f t="shared" si="161"/>
        <v/>
      </c>
      <c r="AJ769" s="36" t="str">
        <f t="shared" si="162"/>
        <v/>
      </c>
      <c r="AK769" s="29"/>
      <c r="AM769" s="41" t="str">
        <f t="shared" si="165"/>
        <v/>
      </c>
    </row>
    <row r="770" spans="1:39" ht="14.45" customHeight="1" x14ac:dyDescent="0.25">
      <c r="A770" s="13"/>
      <c r="B770" s="84"/>
      <c r="C770" s="85"/>
      <c r="D770" s="86"/>
      <c r="E770" s="86"/>
      <c r="F770" s="87"/>
      <c r="G770" s="87"/>
      <c r="H770" s="88"/>
      <c r="I770" s="13"/>
      <c r="J770" s="17" t="str">
        <f t="shared" si="163"/>
        <v/>
      </c>
      <c r="K770" s="13"/>
      <c r="L770" s="21" t="str">
        <f t="shared" si="152"/>
        <v/>
      </c>
      <c r="M770" s="22" t="str">
        <f t="shared" si="153"/>
        <v/>
      </c>
      <c r="N770" s="13"/>
      <c r="Q770" s="73" t="str">
        <f>IF(NOT($H770=""), $H770, IF($C770="", "", IF(IFERROR(INDEX('Intro &amp; Setup'!$AO$17:$AO$66, MATCH($C770, 'Intro &amp; Setup'!$AF$17:$AF$66, 0)), "")="", $Q$4, IFERROR(INDEX('Intro &amp; Setup'!$AO$17:$AO$66, MATCH($C770, 'Intro &amp; Setup'!$AF$17:$AF$66, 0)), ""))))</f>
        <v/>
      </c>
      <c r="U770" s="41" t="str">
        <f t="shared" si="164"/>
        <v/>
      </c>
      <c r="W770" s="28" t="str">
        <f t="shared" si="154"/>
        <v/>
      </c>
      <c r="X770" s="36" t="str">
        <f t="shared" si="155"/>
        <v/>
      </c>
      <c r="Y770" s="36"/>
      <c r="Z770" s="36"/>
      <c r="AA770" s="36" t="str">
        <f t="shared" si="156"/>
        <v/>
      </c>
      <c r="AB770" s="36" t="str">
        <f t="shared" si="157"/>
        <v/>
      </c>
      <c r="AC770" s="29" t="str">
        <f t="shared" si="158"/>
        <v/>
      </c>
      <c r="AE770" s="28" t="str">
        <f t="shared" si="159"/>
        <v/>
      </c>
      <c r="AF770" s="36" t="str">
        <f t="shared" si="160"/>
        <v/>
      </c>
      <c r="AG770" s="36"/>
      <c r="AH770" s="36"/>
      <c r="AI770" s="36" t="str">
        <f t="shared" si="161"/>
        <v/>
      </c>
      <c r="AJ770" s="36" t="str">
        <f t="shared" si="162"/>
        <v/>
      </c>
      <c r="AK770" s="29"/>
      <c r="AM770" s="41" t="str">
        <f t="shared" si="165"/>
        <v/>
      </c>
    </row>
    <row r="771" spans="1:39" ht="14.45" customHeight="1" x14ac:dyDescent="0.25">
      <c r="A771" s="13"/>
      <c r="B771" s="84"/>
      <c r="C771" s="85"/>
      <c r="D771" s="86"/>
      <c r="E771" s="86"/>
      <c r="F771" s="87"/>
      <c r="G771" s="87"/>
      <c r="H771" s="88"/>
      <c r="I771" s="13"/>
      <c r="J771" s="17" t="str">
        <f t="shared" si="163"/>
        <v/>
      </c>
      <c r="K771" s="13"/>
      <c r="L771" s="21" t="str">
        <f t="shared" si="152"/>
        <v/>
      </c>
      <c r="M771" s="22" t="str">
        <f t="shared" si="153"/>
        <v/>
      </c>
      <c r="N771" s="13"/>
      <c r="Q771" s="73" t="str">
        <f>IF(NOT($H771=""), $H771, IF($C771="", "", IF(IFERROR(INDEX('Intro &amp; Setup'!$AO$17:$AO$66, MATCH($C771, 'Intro &amp; Setup'!$AF$17:$AF$66, 0)), "")="", $Q$4, IFERROR(INDEX('Intro &amp; Setup'!$AO$17:$AO$66, MATCH($C771, 'Intro &amp; Setup'!$AF$17:$AF$66, 0)), ""))))</f>
        <v/>
      </c>
      <c r="U771" s="41" t="str">
        <f t="shared" si="164"/>
        <v/>
      </c>
      <c r="W771" s="28" t="str">
        <f t="shared" si="154"/>
        <v/>
      </c>
      <c r="X771" s="36" t="str">
        <f t="shared" si="155"/>
        <v/>
      </c>
      <c r="Y771" s="36"/>
      <c r="Z771" s="36"/>
      <c r="AA771" s="36" t="str">
        <f t="shared" si="156"/>
        <v/>
      </c>
      <c r="AB771" s="36" t="str">
        <f t="shared" si="157"/>
        <v/>
      </c>
      <c r="AC771" s="29" t="str">
        <f t="shared" si="158"/>
        <v/>
      </c>
      <c r="AE771" s="28" t="str">
        <f t="shared" si="159"/>
        <v/>
      </c>
      <c r="AF771" s="36" t="str">
        <f t="shared" si="160"/>
        <v/>
      </c>
      <c r="AG771" s="36"/>
      <c r="AH771" s="36"/>
      <c r="AI771" s="36" t="str">
        <f t="shared" si="161"/>
        <v/>
      </c>
      <c r="AJ771" s="36" t="str">
        <f t="shared" si="162"/>
        <v/>
      </c>
      <c r="AK771" s="29"/>
      <c r="AM771" s="41" t="str">
        <f t="shared" si="165"/>
        <v/>
      </c>
    </row>
    <row r="772" spans="1:39" ht="14.45" customHeight="1" x14ac:dyDescent="0.25">
      <c r="A772" s="13"/>
      <c r="B772" s="84"/>
      <c r="C772" s="85"/>
      <c r="D772" s="86"/>
      <c r="E772" s="86"/>
      <c r="F772" s="87"/>
      <c r="G772" s="87"/>
      <c r="H772" s="88"/>
      <c r="I772" s="13"/>
      <c r="J772" s="17" t="str">
        <f t="shared" si="163"/>
        <v/>
      </c>
      <c r="K772" s="13"/>
      <c r="L772" s="21" t="str">
        <f t="shared" si="152"/>
        <v/>
      </c>
      <c r="M772" s="22" t="str">
        <f t="shared" si="153"/>
        <v/>
      </c>
      <c r="N772" s="13"/>
      <c r="Q772" s="73" t="str">
        <f>IF(NOT($H772=""), $H772, IF($C772="", "", IF(IFERROR(INDEX('Intro &amp; Setup'!$AO$17:$AO$66, MATCH($C772, 'Intro &amp; Setup'!$AF$17:$AF$66, 0)), "")="", $Q$4, IFERROR(INDEX('Intro &amp; Setup'!$AO$17:$AO$66, MATCH($C772, 'Intro &amp; Setup'!$AF$17:$AF$66, 0)), ""))))</f>
        <v/>
      </c>
      <c r="U772" s="41" t="str">
        <f t="shared" si="164"/>
        <v/>
      </c>
      <c r="W772" s="28" t="str">
        <f t="shared" si="154"/>
        <v/>
      </c>
      <c r="X772" s="36" t="str">
        <f t="shared" si="155"/>
        <v/>
      </c>
      <c r="Y772" s="36"/>
      <c r="Z772" s="36"/>
      <c r="AA772" s="36" t="str">
        <f t="shared" si="156"/>
        <v/>
      </c>
      <c r="AB772" s="36" t="str">
        <f t="shared" si="157"/>
        <v/>
      </c>
      <c r="AC772" s="29" t="str">
        <f t="shared" si="158"/>
        <v/>
      </c>
      <c r="AE772" s="28" t="str">
        <f t="shared" si="159"/>
        <v/>
      </c>
      <c r="AF772" s="36" t="str">
        <f t="shared" si="160"/>
        <v/>
      </c>
      <c r="AG772" s="36"/>
      <c r="AH772" s="36"/>
      <c r="AI772" s="36" t="str">
        <f t="shared" si="161"/>
        <v/>
      </c>
      <c r="AJ772" s="36" t="str">
        <f t="shared" si="162"/>
        <v/>
      </c>
      <c r="AK772" s="29"/>
      <c r="AM772" s="41" t="str">
        <f t="shared" si="165"/>
        <v/>
      </c>
    </row>
    <row r="773" spans="1:39" ht="14.45" customHeight="1" x14ac:dyDescent="0.25">
      <c r="A773" s="13"/>
      <c r="B773" s="84"/>
      <c r="C773" s="85"/>
      <c r="D773" s="86"/>
      <c r="E773" s="86"/>
      <c r="F773" s="87"/>
      <c r="G773" s="87"/>
      <c r="H773" s="88"/>
      <c r="I773" s="13"/>
      <c r="J773" s="17" t="str">
        <f t="shared" si="163"/>
        <v/>
      </c>
      <c r="K773" s="13"/>
      <c r="L773" s="21" t="str">
        <f t="shared" si="152"/>
        <v/>
      </c>
      <c r="M773" s="22" t="str">
        <f t="shared" si="153"/>
        <v/>
      </c>
      <c r="N773" s="13"/>
      <c r="Q773" s="73" t="str">
        <f>IF(NOT($H773=""), $H773, IF($C773="", "", IF(IFERROR(INDEX('Intro &amp; Setup'!$AO$17:$AO$66, MATCH($C773, 'Intro &amp; Setup'!$AF$17:$AF$66, 0)), "")="", $Q$4, IFERROR(INDEX('Intro &amp; Setup'!$AO$17:$AO$66, MATCH($C773, 'Intro &amp; Setup'!$AF$17:$AF$66, 0)), ""))))</f>
        <v/>
      </c>
      <c r="U773" s="41" t="str">
        <f t="shared" si="164"/>
        <v/>
      </c>
      <c r="W773" s="28" t="str">
        <f t="shared" si="154"/>
        <v/>
      </c>
      <c r="X773" s="36" t="str">
        <f t="shared" si="155"/>
        <v/>
      </c>
      <c r="Y773" s="36"/>
      <c r="Z773" s="36"/>
      <c r="AA773" s="36" t="str">
        <f t="shared" si="156"/>
        <v/>
      </c>
      <c r="AB773" s="36" t="str">
        <f t="shared" si="157"/>
        <v/>
      </c>
      <c r="AC773" s="29" t="str">
        <f t="shared" si="158"/>
        <v/>
      </c>
      <c r="AE773" s="28" t="str">
        <f t="shared" si="159"/>
        <v/>
      </c>
      <c r="AF773" s="36" t="str">
        <f t="shared" si="160"/>
        <v/>
      </c>
      <c r="AG773" s="36"/>
      <c r="AH773" s="36"/>
      <c r="AI773" s="36" t="str">
        <f t="shared" si="161"/>
        <v/>
      </c>
      <c r="AJ773" s="36" t="str">
        <f t="shared" si="162"/>
        <v/>
      </c>
      <c r="AK773" s="29"/>
      <c r="AM773" s="41" t="str">
        <f t="shared" si="165"/>
        <v/>
      </c>
    </row>
    <row r="774" spans="1:39" ht="14.45" customHeight="1" x14ac:dyDescent="0.25">
      <c r="A774" s="13"/>
      <c r="B774" s="84"/>
      <c r="C774" s="85"/>
      <c r="D774" s="86"/>
      <c r="E774" s="86"/>
      <c r="F774" s="87"/>
      <c r="G774" s="87"/>
      <c r="H774" s="88"/>
      <c r="I774" s="13"/>
      <c r="J774" s="17" t="str">
        <f t="shared" si="163"/>
        <v/>
      </c>
      <c r="K774" s="13"/>
      <c r="L774" s="21" t="str">
        <f t="shared" si="152"/>
        <v/>
      </c>
      <c r="M774" s="22" t="str">
        <f t="shared" si="153"/>
        <v/>
      </c>
      <c r="N774" s="13"/>
      <c r="Q774" s="73" t="str">
        <f>IF(NOT($H774=""), $H774, IF($C774="", "", IF(IFERROR(INDEX('Intro &amp; Setup'!$AO$17:$AO$66, MATCH($C774, 'Intro &amp; Setup'!$AF$17:$AF$66, 0)), "")="", $Q$4, IFERROR(INDEX('Intro &amp; Setup'!$AO$17:$AO$66, MATCH($C774, 'Intro &amp; Setup'!$AF$17:$AF$66, 0)), ""))))</f>
        <v/>
      </c>
      <c r="U774" s="41" t="str">
        <f t="shared" si="164"/>
        <v/>
      </c>
      <c r="W774" s="28" t="str">
        <f t="shared" si="154"/>
        <v/>
      </c>
      <c r="X774" s="36" t="str">
        <f t="shared" si="155"/>
        <v/>
      </c>
      <c r="Y774" s="36"/>
      <c r="Z774" s="36"/>
      <c r="AA774" s="36" t="str">
        <f t="shared" si="156"/>
        <v/>
      </c>
      <c r="AB774" s="36" t="str">
        <f t="shared" si="157"/>
        <v/>
      </c>
      <c r="AC774" s="29" t="str">
        <f t="shared" si="158"/>
        <v/>
      </c>
      <c r="AE774" s="28" t="str">
        <f t="shared" si="159"/>
        <v/>
      </c>
      <c r="AF774" s="36" t="str">
        <f t="shared" si="160"/>
        <v/>
      </c>
      <c r="AG774" s="36"/>
      <c r="AH774" s="36"/>
      <c r="AI774" s="36" t="str">
        <f t="shared" si="161"/>
        <v/>
      </c>
      <c r="AJ774" s="36" t="str">
        <f t="shared" si="162"/>
        <v/>
      </c>
      <c r="AK774" s="29"/>
      <c r="AM774" s="41" t="str">
        <f t="shared" si="165"/>
        <v/>
      </c>
    </row>
    <row r="775" spans="1:39" ht="14.45" customHeight="1" x14ac:dyDescent="0.25">
      <c r="A775" s="13"/>
      <c r="B775" s="84"/>
      <c r="C775" s="85"/>
      <c r="D775" s="86"/>
      <c r="E775" s="86"/>
      <c r="F775" s="87"/>
      <c r="G775" s="87"/>
      <c r="H775" s="88"/>
      <c r="I775" s="13"/>
      <c r="J775" s="17" t="str">
        <f t="shared" si="163"/>
        <v/>
      </c>
      <c r="K775" s="13"/>
      <c r="L775" s="21" t="str">
        <f t="shared" si="152"/>
        <v/>
      </c>
      <c r="M775" s="22" t="str">
        <f t="shared" si="153"/>
        <v/>
      </c>
      <c r="N775" s="13"/>
      <c r="Q775" s="73" t="str">
        <f>IF(NOT($H775=""), $H775, IF($C775="", "", IF(IFERROR(INDEX('Intro &amp; Setup'!$AO$17:$AO$66, MATCH($C775, 'Intro &amp; Setup'!$AF$17:$AF$66, 0)), "")="", $Q$4, IFERROR(INDEX('Intro &amp; Setup'!$AO$17:$AO$66, MATCH($C775, 'Intro &amp; Setup'!$AF$17:$AF$66, 0)), ""))))</f>
        <v/>
      </c>
      <c r="U775" s="41" t="str">
        <f t="shared" si="164"/>
        <v/>
      </c>
      <c r="W775" s="28" t="str">
        <f t="shared" si="154"/>
        <v/>
      </c>
      <c r="X775" s="36" t="str">
        <f t="shared" si="155"/>
        <v/>
      </c>
      <c r="Y775" s="36"/>
      <c r="Z775" s="36"/>
      <c r="AA775" s="36" t="str">
        <f t="shared" si="156"/>
        <v/>
      </c>
      <c r="AB775" s="36" t="str">
        <f t="shared" si="157"/>
        <v/>
      </c>
      <c r="AC775" s="29" t="str">
        <f t="shared" si="158"/>
        <v/>
      </c>
      <c r="AE775" s="28" t="str">
        <f t="shared" si="159"/>
        <v/>
      </c>
      <c r="AF775" s="36" t="str">
        <f t="shared" si="160"/>
        <v/>
      </c>
      <c r="AG775" s="36"/>
      <c r="AH775" s="36"/>
      <c r="AI775" s="36" t="str">
        <f t="shared" si="161"/>
        <v/>
      </c>
      <c r="AJ775" s="36" t="str">
        <f t="shared" si="162"/>
        <v/>
      </c>
      <c r="AK775" s="29"/>
      <c r="AM775" s="41" t="str">
        <f t="shared" si="165"/>
        <v/>
      </c>
    </row>
    <row r="776" spans="1:39" ht="14.45" customHeight="1" x14ac:dyDescent="0.25">
      <c r="A776" s="13"/>
      <c r="B776" s="84"/>
      <c r="C776" s="85"/>
      <c r="D776" s="86"/>
      <c r="E776" s="86"/>
      <c r="F776" s="87"/>
      <c r="G776" s="87"/>
      <c r="H776" s="88"/>
      <c r="I776" s="13"/>
      <c r="J776" s="17" t="str">
        <f t="shared" si="163"/>
        <v/>
      </c>
      <c r="K776" s="13"/>
      <c r="L776" s="21" t="str">
        <f t="shared" si="152"/>
        <v/>
      </c>
      <c r="M776" s="22" t="str">
        <f t="shared" si="153"/>
        <v/>
      </c>
      <c r="N776" s="13"/>
      <c r="Q776" s="73" t="str">
        <f>IF(NOT($H776=""), $H776, IF($C776="", "", IF(IFERROR(INDEX('Intro &amp; Setup'!$AO$17:$AO$66, MATCH($C776, 'Intro &amp; Setup'!$AF$17:$AF$66, 0)), "")="", $Q$4, IFERROR(INDEX('Intro &amp; Setup'!$AO$17:$AO$66, MATCH($C776, 'Intro &amp; Setup'!$AF$17:$AF$66, 0)), ""))))</f>
        <v/>
      </c>
      <c r="U776" s="41" t="str">
        <f t="shared" si="164"/>
        <v/>
      </c>
      <c r="W776" s="28" t="str">
        <f t="shared" si="154"/>
        <v/>
      </c>
      <c r="X776" s="36" t="str">
        <f t="shared" si="155"/>
        <v/>
      </c>
      <c r="Y776" s="36"/>
      <c r="Z776" s="36"/>
      <c r="AA776" s="36" t="str">
        <f t="shared" si="156"/>
        <v/>
      </c>
      <c r="AB776" s="36" t="str">
        <f t="shared" si="157"/>
        <v/>
      </c>
      <c r="AC776" s="29" t="str">
        <f t="shared" si="158"/>
        <v/>
      </c>
      <c r="AE776" s="28" t="str">
        <f t="shared" si="159"/>
        <v/>
      </c>
      <c r="AF776" s="36" t="str">
        <f t="shared" si="160"/>
        <v/>
      </c>
      <c r="AG776" s="36"/>
      <c r="AH776" s="36"/>
      <c r="AI776" s="36" t="str">
        <f t="shared" si="161"/>
        <v/>
      </c>
      <c r="AJ776" s="36" t="str">
        <f t="shared" si="162"/>
        <v/>
      </c>
      <c r="AK776" s="29"/>
      <c r="AM776" s="41" t="str">
        <f t="shared" si="165"/>
        <v/>
      </c>
    </row>
    <row r="777" spans="1:39" ht="14.45" customHeight="1" x14ac:dyDescent="0.25">
      <c r="A777" s="13"/>
      <c r="B777" s="84"/>
      <c r="C777" s="85"/>
      <c r="D777" s="86"/>
      <c r="E777" s="86"/>
      <c r="F777" s="87"/>
      <c r="G777" s="87"/>
      <c r="H777" s="88"/>
      <c r="I777" s="13"/>
      <c r="J777" s="17" t="str">
        <f t="shared" si="163"/>
        <v/>
      </c>
      <c r="K777" s="13"/>
      <c r="L777" s="21" t="str">
        <f t="shared" si="152"/>
        <v/>
      </c>
      <c r="M777" s="22" t="str">
        <f t="shared" si="153"/>
        <v/>
      </c>
      <c r="N777" s="13"/>
      <c r="Q777" s="73" t="str">
        <f>IF(NOT($H777=""), $H777, IF($C777="", "", IF(IFERROR(INDEX('Intro &amp; Setup'!$AO$17:$AO$66, MATCH($C777, 'Intro &amp; Setup'!$AF$17:$AF$66, 0)), "")="", $Q$4, IFERROR(INDEX('Intro &amp; Setup'!$AO$17:$AO$66, MATCH($C777, 'Intro &amp; Setup'!$AF$17:$AF$66, 0)), ""))))</f>
        <v/>
      </c>
      <c r="U777" s="41" t="str">
        <f t="shared" si="164"/>
        <v/>
      </c>
      <c r="W777" s="28" t="str">
        <f t="shared" si="154"/>
        <v/>
      </c>
      <c r="X777" s="36" t="str">
        <f t="shared" si="155"/>
        <v/>
      </c>
      <c r="Y777" s="36"/>
      <c r="Z777" s="36"/>
      <c r="AA777" s="36" t="str">
        <f t="shared" si="156"/>
        <v/>
      </c>
      <c r="AB777" s="36" t="str">
        <f t="shared" si="157"/>
        <v/>
      </c>
      <c r="AC777" s="29" t="str">
        <f t="shared" si="158"/>
        <v/>
      </c>
      <c r="AE777" s="28" t="str">
        <f t="shared" si="159"/>
        <v/>
      </c>
      <c r="AF777" s="36" t="str">
        <f t="shared" si="160"/>
        <v/>
      </c>
      <c r="AG777" s="36"/>
      <c r="AH777" s="36"/>
      <c r="AI777" s="36" t="str">
        <f t="shared" si="161"/>
        <v/>
      </c>
      <c r="AJ777" s="36" t="str">
        <f t="shared" si="162"/>
        <v/>
      </c>
      <c r="AK777" s="29"/>
      <c r="AM777" s="41" t="str">
        <f t="shared" si="165"/>
        <v/>
      </c>
    </row>
    <row r="778" spans="1:39" ht="14.45" customHeight="1" x14ac:dyDescent="0.25">
      <c r="A778" s="13"/>
      <c r="B778" s="84"/>
      <c r="C778" s="85"/>
      <c r="D778" s="86"/>
      <c r="E778" s="86"/>
      <c r="F778" s="87"/>
      <c r="G778" s="87"/>
      <c r="H778" s="88"/>
      <c r="I778" s="13"/>
      <c r="J778" s="17" t="str">
        <f t="shared" si="163"/>
        <v/>
      </c>
      <c r="K778" s="13"/>
      <c r="L778" s="21" t="str">
        <f t="shared" si="152"/>
        <v/>
      </c>
      <c r="M778" s="22" t="str">
        <f t="shared" si="153"/>
        <v/>
      </c>
      <c r="N778" s="13"/>
      <c r="Q778" s="73" t="str">
        <f>IF(NOT($H778=""), $H778, IF($C778="", "", IF(IFERROR(INDEX('Intro &amp; Setup'!$AO$17:$AO$66, MATCH($C778, 'Intro &amp; Setup'!$AF$17:$AF$66, 0)), "")="", $Q$4, IFERROR(INDEX('Intro &amp; Setup'!$AO$17:$AO$66, MATCH($C778, 'Intro &amp; Setup'!$AF$17:$AF$66, 0)), ""))))</f>
        <v/>
      </c>
      <c r="U778" s="41" t="str">
        <f t="shared" si="164"/>
        <v/>
      </c>
      <c r="W778" s="28" t="str">
        <f t="shared" si="154"/>
        <v/>
      </c>
      <c r="X778" s="36" t="str">
        <f t="shared" si="155"/>
        <v/>
      </c>
      <c r="Y778" s="36"/>
      <c r="Z778" s="36"/>
      <c r="AA778" s="36" t="str">
        <f t="shared" si="156"/>
        <v/>
      </c>
      <c r="AB778" s="36" t="str">
        <f t="shared" si="157"/>
        <v/>
      </c>
      <c r="AC778" s="29" t="str">
        <f t="shared" si="158"/>
        <v/>
      </c>
      <c r="AE778" s="28" t="str">
        <f t="shared" si="159"/>
        <v/>
      </c>
      <c r="AF778" s="36" t="str">
        <f t="shared" si="160"/>
        <v/>
      </c>
      <c r="AG778" s="36"/>
      <c r="AH778" s="36"/>
      <c r="AI778" s="36" t="str">
        <f t="shared" si="161"/>
        <v/>
      </c>
      <c r="AJ778" s="36" t="str">
        <f t="shared" si="162"/>
        <v/>
      </c>
      <c r="AK778" s="29"/>
      <c r="AM778" s="41" t="str">
        <f t="shared" si="165"/>
        <v/>
      </c>
    </row>
    <row r="779" spans="1:39" ht="14.45" customHeight="1" x14ac:dyDescent="0.25">
      <c r="A779" s="13"/>
      <c r="B779" s="84"/>
      <c r="C779" s="85"/>
      <c r="D779" s="86"/>
      <c r="E779" s="86"/>
      <c r="F779" s="87"/>
      <c r="G779" s="87"/>
      <c r="H779" s="88"/>
      <c r="I779" s="13"/>
      <c r="J779" s="17" t="str">
        <f t="shared" si="163"/>
        <v/>
      </c>
      <c r="K779" s="13"/>
      <c r="L779" s="21" t="str">
        <f t="shared" ref="L779:L842" si="166">IF($U779="", "", IF($Q779=$Q$5, "", F779))</f>
        <v/>
      </c>
      <c r="M779" s="22" t="str">
        <f t="shared" ref="M779:M842" si="167">IF($U779="", "", IF($Q779=$Q$5, "", G779))</f>
        <v/>
      </c>
      <c r="N779" s="13"/>
      <c r="Q779" s="73" t="str">
        <f>IF(NOT($H779=""), $H779, IF($C779="", "", IF(IFERROR(INDEX('Intro &amp; Setup'!$AO$17:$AO$66, MATCH($C779, 'Intro &amp; Setup'!$AF$17:$AF$66, 0)), "")="", $Q$4, IFERROR(INDEX('Intro &amp; Setup'!$AO$17:$AO$66, MATCH($C779, 'Intro &amp; Setup'!$AF$17:$AF$66, 0)), ""))))</f>
        <v/>
      </c>
      <c r="U779" s="41" t="str">
        <f t="shared" si="164"/>
        <v/>
      </c>
      <c r="W779" s="28" t="str">
        <f t="shared" ref="W779:W842" si="168">IF(OR($U779="", B779=""), "", IF(OR(B779&lt;$S$3, B779&gt;$S$4, ISNUMBER(B779)=FALSE), "X", ""))</f>
        <v/>
      </c>
      <c r="X779" s="36" t="str">
        <f t="shared" ref="X779:X842" si="169">IF(OR($U779="", C779=""), "", IF(COUNTIF($S$11:$S$60, C779)=0, "X", ""))</f>
        <v/>
      </c>
      <c r="Y779" s="36"/>
      <c r="Z779" s="36"/>
      <c r="AA779" s="36" t="str">
        <f t="shared" ref="AA779:AA842" si="170">IF(OR($U779="", F779=""), "", IF(ISNUMBER(F779)=FALSE, "X", ""))</f>
        <v/>
      </c>
      <c r="AB779" s="36" t="str">
        <f t="shared" ref="AB779:AB842" si="171">IF(OR($U779="", G779=""), "", IF(ISNUMBER(G779)=FALSE, "X", ""))</f>
        <v/>
      </c>
      <c r="AC779" s="29" t="str">
        <f t="shared" ref="AC779:AC842" si="172">IF(OR($U779="", H779=""), "", IF(COUNTIF($Q$4:$Q$5, H779)=0, "X", ""))</f>
        <v/>
      </c>
      <c r="AE779" s="28" t="str">
        <f t="shared" ref="AE779:AE842" si="173">IF($U779="", "", IF(B779="", "X", ""))</f>
        <v/>
      </c>
      <c r="AF779" s="36" t="str">
        <f t="shared" ref="AF779:AF842" si="174">IF($U779="", "", IF(C779="", "X", ""))</f>
        <v/>
      </c>
      <c r="AG779" s="36"/>
      <c r="AH779" s="36"/>
      <c r="AI779" s="36" t="str">
        <f t="shared" ref="AI779:AI842" si="175">IF(OR($U779="", NOT($G779="")), "", IF(F779="", "X", ""))</f>
        <v/>
      </c>
      <c r="AJ779" s="36" t="str">
        <f t="shared" ref="AJ779:AJ842" si="176">IF(OR($U779="", NOT($F779="")), "", IF(G779="", "X", ""))</f>
        <v/>
      </c>
      <c r="AK779" s="29"/>
      <c r="AM779" s="41" t="str">
        <f t="shared" si="165"/>
        <v/>
      </c>
    </row>
    <row r="780" spans="1:39" ht="14.45" customHeight="1" x14ac:dyDescent="0.25">
      <c r="A780" s="13"/>
      <c r="B780" s="84"/>
      <c r="C780" s="85"/>
      <c r="D780" s="86"/>
      <c r="E780" s="86"/>
      <c r="F780" s="87"/>
      <c r="G780" s="87"/>
      <c r="H780" s="88"/>
      <c r="I780" s="13"/>
      <c r="J780" s="17" t="str">
        <f t="shared" ref="J780:J843" si="177">IF(AND($F780="", $G780=""), "", IF($Q780=$Q$5, "", IFERROR((($M780-$L780)*$J$7), "")))</f>
        <v/>
      </c>
      <c r="K780" s="13"/>
      <c r="L780" s="21" t="str">
        <f t="shared" si="166"/>
        <v/>
      </c>
      <c r="M780" s="22" t="str">
        <f t="shared" si="167"/>
        <v/>
      </c>
      <c r="N780" s="13"/>
      <c r="Q780" s="73" t="str">
        <f>IF(NOT($H780=""), $H780, IF($C780="", "", IF(IFERROR(INDEX('Intro &amp; Setup'!$AO$17:$AO$66, MATCH($C780, 'Intro &amp; Setup'!$AF$17:$AF$66, 0)), "")="", $Q$4, IFERROR(INDEX('Intro &amp; Setup'!$AO$17:$AO$66, MATCH($C780, 'Intro &amp; Setup'!$AF$17:$AF$66, 0)), ""))))</f>
        <v/>
      </c>
      <c r="U780" s="41" t="str">
        <f t="shared" ref="U780:U843" si="178">IF(COUNTIF($B780:$H780, "")=7, "", "X")</f>
        <v/>
      </c>
      <c r="W780" s="28" t="str">
        <f t="shared" si="168"/>
        <v/>
      </c>
      <c r="X780" s="36" t="str">
        <f t="shared" si="169"/>
        <v/>
      </c>
      <c r="Y780" s="36"/>
      <c r="Z780" s="36"/>
      <c r="AA780" s="36" t="str">
        <f t="shared" si="170"/>
        <v/>
      </c>
      <c r="AB780" s="36" t="str">
        <f t="shared" si="171"/>
        <v/>
      </c>
      <c r="AC780" s="29" t="str">
        <f t="shared" si="172"/>
        <v/>
      </c>
      <c r="AE780" s="28" t="str">
        <f t="shared" si="173"/>
        <v/>
      </c>
      <c r="AF780" s="36" t="str">
        <f t="shared" si="174"/>
        <v/>
      </c>
      <c r="AG780" s="36"/>
      <c r="AH780" s="36"/>
      <c r="AI780" s="36" t="str">
        <f t="shared" si="175"/>
        <v/>
      </c>
      <c r="AJ780" s="36" t="str">
        <f t="shared" si="176"/>
        <v/>
      </c>
      <c r="AK780" s="29"/>
      <c r="AM780" s="41" t="str">
        <f t="shared" ref="AM780:AM843" si="179">IF($B780="", "", TEXT($B780, "mmm yyyy"))</f>
        <v/>
      </c>
    </row>
    <row r="781" spans="1:39" ht="14.45" customHeight="1" x14ac:dyDescent="0.25">
      <c r="A781" s="13"/>
      <c r="B781" s="84"/>
      <c r="C781" s="85"/>
      <c r="D781" s="86"/>
      <c r="E781" s="86"/>
      <c r="F781" s="87"/>
      <c r="G781" s="87"/>
      <c r="H781" s="88"/>
      <c r="I781" s="13"/>
      <c r="J781" s="17" t="str">
        <f t="shared" si="177"/>
        <v/>
      </c>
      <c r="K781" s="13"/>
      <c r="L781" s="21" t="str">
        <f t="shared" si="166"/>
        <v/>
      </c>
      <c r="M781" s="22" t="str">
        <f t="shared" si="167"/>
        <v/>
      </c>
      <c r="N781" s="13"/>
      <c r="Q781" s="73" t="str">
        <f>IF(NOT($H781=""), $H781, IF($C781="", "", IF(IFERROR(INDEX('Intro &amp; Setup'!$AO$17:$AO$66, MATCH($C781, 'Intro &amp; Setup'!$AF$17:$AF$66, 0)), "")="", $Q$4, IFERROR(INDEX('Intro &amp; Setup'!$AO$17:$AO$66, MATCH($C781, 'Intro &amp; Setup'!$AF$17:$AF$66, 0)), ""))))</f>
        <v/>
      </c>
      <c r="U781" s="41" t="str">
        <f t="shared" si="178"/>
        <v/>
      </c>
      <c r="W781" s="28" t="str">
        <f t="shared" si="168"/>
        <v/>
      </c>
      <c r="X781" s="36" t="str">
        <f t="shared" si="169"/>
        <v/>
      </c>
      <c r="Y781" s="36"/>
      <c r="Z781" s="36"/>
      <c r="AA781" s="36" t="str">
        <f t="shared" si="170"/>
        <v/>
      </c>
      <c r="AB781" s="36" t="str">
        <f t="shared" si="171"/>
        <v/>
      </c>
      <c r="AC781" s="29" t="str">
        <f t="shared" si="172"/>
        <v/>
      </c>
      <c r="AE781" s="28" t="str">
        <f t="shared" si="173"/>
        <v/>
      </c>
      <c r="AF781" s="36" t="str">
        <f t="shared" si="174"/>
        <v/>
      </c>
      <c r="AG781" s="36"/>
      <c r="AH781" s="36"/>
      <c r="AI781" s="36" t="str">
        <f t="shared" si="175"/>
        <v/>
      </c>
      <c r="AJ781" s="36" t="str">
        <f t="shared" si="176"/>
        <v/>
      </c>
      <c r="AK781" s="29"/>
      <c r="AM781" s="41" t="str">
        <f t="shared" si="179"/>
        <v/>
      </c>
    </row>
    <row r="782" spans="1:39" ht="14.45" customHeight="1" x14ac:dyDescent="0.25">
      <c r="A782" s="13"/>
      <c r="B782" s="84"/>
      <c r="C782" s="85"/>
      <c r="D782" s="86"/>
      <c r="E782" s="86"/>
      <c r="F782" s="87"/>
      <c r="G782" s="87"/>
      <c r="H782" s="88"/>
      <c r="I782" s="13"/>
      <c r="J782" s="17" t="str">
        <f t="shared" si="177"/>
        <v/>
      </c>
      <c r="K782" s="13"/>
      <c r="L782" s="21" t="str">
        <f t="shared" si="166"/>
        <v/>
      </c>
      <c r="M782" s="22" t="str">
        <f t="shared" si="167"/>
        <v/>
      </c>
      <c r="N782" s="13"/>
      <c r="Q782" s="73" t="str">
        <f>IF(NOT($H782=""), $H782, IF($C782="", "", IF(IFERROR(INDEX('Intro &amp; Setup'!$AO$17:$AO$66, MATCH($C782, 'Intro &amp; Setup'!$AF$17:$AF$66, 0)), "")="", $Q$4, IFERROR(INDEX('Intro &amp; Setup'!$AO$17:$AO$66, MATCH($C782, 'Intro &amp; Setup'!$AF$17:$AF$66, 0)), ""))))</f>
        <v/>
      </c>
      <c r="U782" s="41" t="str">
        <f t="shared" si="178"/>
        <v/>
      </c>
      <c r="W782" s="28" t="str">
        <f t="shared" si="168"/>
        <v/>
      </c>
      <c r="X782" s="36" t="str">
        <f t="shared" si="169"/>
        <v/>
      </c>
      <c r="Y782" s="36"/>
      <c r="Z782" s="36"/>
      <c r="AA782" s="36" t="str">
        <f t="shared" si="170"/>
        <v/>
      </c>
      <c r="AB782" s="36" t="str">
        <f t="shared" si="171"/>
        <v/>
      </c>
      <c r="AC782" s="29" t="str">
        <f t="shared" si="172"/>
        <v/>
      </c>
      <c r="AE782" s="28" t="str">
        <f t="shared" si="173"/>
        <v/>
      </c>
      <c r="AF782" s="36" t="str">
        <f t="shared" si="174"/>
        <v/>
      </c>
      <c r="AG782" s="36"/>
      <c r="AH782" s="36"/>
      <c r="AI782" s="36" t="str">
        <f t="shared" si="175"/>
        <v/>
      </c>
      <c r="AJ782" s="36" t="str">
        <f t="shared" si="176"/>
        <v/>
      </c>
      <c r="AK782" s="29"/>
      <c r="AM782" s="41" t="str">
        <f t="shared" si="179"/>
        <v/>
      </c>
    </row>
    <row r="783" spans="1:39" ht="14.45" customHeight="1" x14ac:dyDescent="0.25">
      <c r="A783" s="13"/>
      <c r="B783" s="84"/>
      <c r="C783" s="85"/>
      <c r="D783" s="86"/>
      <c r="E783" s="86"/>
      <c r="F783" s="87"/>
      <c r="G783" s="87"/>
      <c r="H783" s="88"/>
      <c r="I783" s="13"/>
      <c r="J783" s="17" t="str">
        <f t="shared" si="177"/>
        <v/>
      </c>
      <c r="K783" s="13"/>
      <c r="L783" s="21" t="str">
        <f t="shared" si="166"/>
        <v/>
      </c>
      <c r="M783" s="22" t="str">
        <f t="shared" si="167"/>
        <v/>
      </c>
      <c r="N783" s="13"/>
      <c r="Q783" s="73" t="str">
        <f>IF(NOT($H783=""), $H783, IF($C783="", "", IF(IFERROR(INDEX('Intro &amp; Setup'!$AO$17:$AO$66, MATCH($C783, 'Intro &amp; Setup'!$AF$17:$AF$66, 0)), "")="", $Q$4, IFERROR(INDEX('Intro &amp; Setup'!$AO$17:$AO$66, MATCH($C783, 'Intro &amp; Setup'!$AF$17:$AF$66, 0)), ""))))</f>
        <v/>
      </c>
      <c r="U783" s="41" t="str">
        <f t="shared" si="178"/>
        <v/>
      </c>
      <c r="W783" s="28" t="str">
        <f t="shared" si="168"/>
        <v/>
      </c>
      <c r="X783" s="36" t="str">
        <f t="shared" si="169"/>
        <v/>
      </c>
      <c r="Y783" s="36"/>
      <c r="Z783" s="36"/>
      <c r="AA783" s="36" t="str">
        <f t="shared" si="170"/>
        <v/>
      </c>
      <c r="AB783" s="36" t="str">
        <f t="shared" si="171"/>
        <v/>
      </c>
      <c r="AC783" s="29" t="str">
        <f t="shared" si="172"/>
        <v/>
      </c>
      <c r="AE783" s="28" t="str">
        <f t="shared" si="173"/>
        <v/>
      </c>
      <c r="AF783" s="36" t="str">
        <f t="shared" si="174"/>
        <v/>
      </c>
      <c r="AG783" s="36"/>
      <c r="AH783" s="36"/>
      <c r="AI783" s="36" t="str">
        <f t="shared" si="175"/>
        <v/>
      </c>
      <c r="AJ783" s="36" t="str">
        <f t="shared" si="176"/>
        <v/>
      </c>
      <c r="AK783" s="29"/>
      <c r="AM783" s="41" t="str">
        <f t="shared" si="179"/>
        <v/>
      </c>
    </row>
    <row r="784" spans="1:39" ht="14.45" customHeight="1" x14ac:dyDescent="0.25">
      <c r="A784" s="13"/>
      <c r="B784" s="84"/>
      <c r="C784" s="85"/>
      <c r="D784" s="86"/>
      <c r="E784" s="86"/>
      <c r="F784" s="87"/>
      <c r="G784" s="87"/>
      <c r="H784" s="88"/>
      <c r="I784" s="13"/>
      <c r="J784" s="17" t="str">
        <f t="shared" si="177"/>
        <v/>
      </c>
      <c r="K784" s="13"/>
      <c r="L784" s="21" t="str">
        <f t="shared" si="166"/>
        <v/>
      </c>
      <c r="M784" s="22" t="str">
        <f t="shared" si="167"/>
        <v/>
      </c>
      <c r="N784" s="13"/>
      <c r="Q784" s="73" t="str">
        <f>IF(NOT($H784=""), $H784, IF($C784="", "", IF(IFERROR(INDEX('Intro &amp; Setup'!$AO$17:$AO$66, MATCH($C784, 'Intro &amp; Setup'!$AF$17:$AF$66, 0)), "")="", $Q$4, IFERROR(INDEX('Intro &amp; Setup'!$AO$17:$AO$66, MATCH($C784, 'Intro &amp; Setup'!$AF$17:$AF$66, 0)), ""))))</f>
        <v/>
      </c>
      <c r="U784" s="41" t="str">
        <f t="shared" si="178"/>
        <v/>
      </c>
      <c r="W784" s="28" t="str">
        <f t="shared" si="168"/>
        <v/>
      </c>
      <c r="X784" s="36" t="str">
        <f t="shared" si="169"/>
        <v/>
      </c>
      <c r="Y784" s="36"/>
      <c r="Z784" s="36"/>
      <c r="AA784" s="36" t="str">
        <f t="shared" si="170"/>
        <v/>
      </c>
      <c r="AB784" s="36" t="str">
        <f t="shared" si="171"/>
        <v/>
      </c>
      <c r="AC784" s="29" t="str">
        <f t="shared" si="172"/>
        <v/>
      </c>
      <c r="AE784" s="28" t="str">
        <f t="shared" si="173"/>
        <v/>
      </c>
      <c r="AF784" s="36" t="str">
        <f t="shared" si="174"/>
        <v/>
      </c>
      <c r="AG784" s="36"/>
      <c r="AH784" s="36"/>
      <c r="AI784" s="36" t="str">
        <f t="shared" si="175"/>
        <v/>
      </c>
      <c r="AJ784" s="36" t="str">
        <f t="shared" si="176"/>
        <v/>
      </c>
      <c r="AK784" s="29"/>
      <c r="AM784" s="41" t="str">
        <f t="shared" si="179"/>
        <v/>
      </c>
    </row>
    <row r="785" spans="1:39" ht="14.45" customHeight="1" x14ac:dyDescent="0.25">
      <c r="A785" s="13"/>
      <c r="B785" s="84"/>
      <c r="C785" s="85"/>
      <c r="D785" s="86"/>
      <c r="E785" s="86"/>
      <c r="F785" s="87"/>
      <c r="G785" s="87"/>
      <c r="H785" s="88"/>
      <c r="I785" s="13"/>
      <c r="J785" s="17" t="str">
        <f t="shared" si="177"/>
        <v/>
      </c>
      <c r="K785" s="13"/>
      <c r="L785" s="21" t="str">
        <f t="shared" si="166"/>
        <v/>
      </c>
      <c r="M785" s="22" t="str">
        <f t="shared" si="167"/>
        <v/>
      </c>
      <c r="N785" s="13"/>
      <c r="Q785" s="73" t="str">
        <f>IF(NOT($H785=""), $H785, IF($C785="", "", IF(IFERROR(INDEX('Intro &amp; Setup'!$AO$17:$AO$66, MATCH($C785, 'Intro &amp; Setup'!$AF$17:$AF$66, 0)), "")="", $Q$4, IFERROR(INDEX('Intro &amp; Setup'!$AO$17:$AO$66, MATCH($C785, 'Intro &amp; Setup'!$AF$17:$AF$66, 0)), ""))))</f>
        <v/>
      </c>
      <c r="U785" s="41" t="str">
        <f t="shared" si="178"/>
        <v/>
      </c>
      <c r="W785" s="28" t="str">
        <f t="shared" si="168"/>
        <v/>
      </c>
      <c r="X785" s="36" t="str">
        <f t="shared" si="169"/>
        <v/>
      </c>
      <c r="Y785" s="36"/>
      <c r="Z785" s="36"/>
      <c r="AA785" s="36" t="str">
        <f t="shared" si="170"/>
        <v/>
      </c>
      <c r="AB785" s="36" t="str">
        <f t="shared" si="171"/>
        <v/>
      </c>
      <c r="AC785" s="29" t="str">
        <f t="shared" si="172"/>
        <v/>
      </c>
      <c r="AE785" s="28" t="str">
        <f t="shared" si="173"/>
        <v/>
      </c>
      <c r="AF785" s="36" t="str">
        <f t="shared" si="174"/>
        <v/>
      </c>
      <c r="AG785" s="36"/>
      <c r="AH785" s="36"/>
      <c r="AI785" s="36" t="str">
        <f t="shared" si="175"/>
        <v/>
      </c>
      <c r="AJ785" s="36" t="str">
        <f t="shared" si="176"/>
        <v/>
      </c>
      <c r="AK785" s="29"/>
      <c r="AM785" s="41" t="str">
        <f t="shared" si="179"/>
        <v/>
      </c>
    </row>
    <row r="786" spans="1:39" ht="14.45" customHeight="1" x14ac:dyDescent="0.25">
      <c r="A786" s="13"/>
      <c r="B786" s="84"/>
      <c r="C786" s="85"/>
      <c r="D786" s="86"/>
      <c r="E786" s="86"/>
      <c r="F786" s="87"/>
      <c r="G786" s="87"/>
      <c r="H786" s="88"/>
      <c r="I786" s="13"/>
      <c r="J786" s="17" t="str">
        <f t="shared" si="177"/>
        <v/>
      </c>
      <c r="K786" s="13"/>
      <c r="L786" s="21" t="str">
        <f t="shared" si="166"/>
        <v/>
      </c>
      <c r="M786" s="22" t="str">
        <f t="shared" si="167"/>
        <v/>
      </c>
      <c r="N786" s="13"/>
      <c r="Q786" s="73" t="str">
        <f>IF(NOT($H786=""), $H786, IF($C786="", "", IF(IFERROR(INDEX('Intro &amp; Setup'!$AO$17:$AO$66, MATCH($C786, 'Intro &amp; Setup'!$AF$17:$AF$66, 0)), "")="", $Q$4, IFERROR(INDEX('Intro &amp; Setup'!$AO$17:$AO$66, MATCH($C786, 'Intro &amp; Setup'!$AF$17:$AF$66, 0)), ""))))</f>
        <v/>
      </c>
      <c r="U786" s="41" t="str">
        <f t="shared" si="178"/>
        <v/>
      </c>
      <c r="W786" s="28" t="str">
        <f t="shared" si="168"/>
        <v/>
      </c>
      <c r="X786" s="36" t="str">
        <f t="shared" si="169"/>
        <v/>
      </c>
      <c r="Y786" s="36"/>
      <c r="Z786" s="36"/>
      <c r="AA786" s="36" t="str">
        <f t="shared" si="170"/>
        <v/>
      </c>
      <c r="AB786" s="36" t="str">
        <f t="shared" si="171"/>
        <v/>
      </c>
      <c r="AC786" s="29" t="str">
        <f t="shared" si="172"/>
        <v/>
      </c>
      <c r="AE786" s="28" t="str">
        <f t="shared" si="173"/>
        <v/>
      </c>
      <c r="AF786" s="36" t="str">
        <f t="shared" si="174"/>
        <v/>
      </c>
      <c r="AG786" s="36"/>
      <c r="AH786" s="36"/>
      <c r="AI786" s="36" t="str">
        <f t="shared" si="175"/>
        <v/>
      </c>
      <c r="AJ786" s="36" t="str">
        <f t="shared" si="176"/>
        <v/>
      </c>
      <c r="AK786" s="29"/>
      <c r="AM786" s="41" t="str">
        <f t="shared" si="179"/>
        <v/>
      </c>
    </row>
    <row r="787" spans="1:39" ht="14.45" customHeight="1" x14ac:dyDescent="0.25">
      <c r="A787" s="13"/>
      <c r="B787" s="84"/>
      <c r="C787" s="85"/>
      <c r="D787" s="86"/>
      <c r="E787" s="86"/>
      <c r="F787" s="87"/>
      <c r="G787" s="87"/>
      <c r="H787" s="88"/>
      <c r="I787" s="13"/>
      <c r="J787" s="17" t="str">
        <f t="shared" si="177"/>
        <v/>
      </c>
      <c r="K787" s="13"/>
      <c r="L787" s="21" t="str">
        <f t="shared" si="166"/>
        <v/>
      </c>
      <c r="M787" s="22" t="str">
        <f t="shared" si="167"/>
        <v/>
      </c>
      <c r="N787" s="13"/>
      <c r="Q787" s="73" t="str">
        <f>IF(NOT($H787=""), $H787, IF($C787="", "", IF(IFERROR(INDEX('Intro &amp; Setup'!$AO$17:$AO$66, MATCH($C787, 'Intro &amp; Setup'!$AF$17:$AF$66, 0)), "")="", $Q$4, IFERROR(INDEX('Intro &amp; Setup'!$AO$17:$AO$66, MATCH($C787, 'Intro &amp; Setup'!$AF$17:$AF$66, 0)), ""))))</f>
        <v/>
      </c>
      <c r="U787" s="41" t="str">
        <f t="shared" si="178"/>
        <v/>
      </c>
      <c r="W787" s="28" t="str">
        <f t="shared" si="168"/>
        <v/>
      </c>
      <c r="X787" s="36" t="str">
        <f t="shared" si="169"/>
        <v/>
      </c>
      <c r="Y787" s="36"/>
      <c r="Z787" s="36"/>
      <c r="AA787" s="36" t="str">
        <f t="shared" si="170"/>
        <v/>
      </c>
      <c r="AB787" s="36" t="str">
        <f t="shared" si="171"/>
        <v/>
      </c>
      <c r="AC787" s="29" t="str">
        <f t="shared" si="172"/>
        <v/>
      </c>
      <c r="AE787" s="28" t="str">
        <f t="shared" si="173"/>
        <v/>
      </c>
      <c r="AF787" s="36" t="str">
        <f t="shared" si="174"/>
        <v/>
      </c>
      <c r="AG787" s="36"/>
      <c r="AH787" s="36"/>
      <c r="AI787" s="36" t="str">
        <f t="shared" si="175"/>
        <v/>
      </c>
      <c r="AJ787" s="36" t="str">
        <f t="shared" si="176"/>
        <v/>
      </c>
      <c r="AK787" s="29"/>
      <c r="AM787" s="41" t="str">
        <f t="shared" si="179"/>
        <v/>
      </c>
    </row>
    <row r="788" spans="1:39" ht="14.45" customHeight="1" x14ac:dyDescent="0.25">
      <c r="A788" s="13"/>
      <c r="B788" s="84"/>
      <c r="C788" s="85"/>
      <c r="D788" s="86"/>
      <c r="E788" s="86"/>
      <c r="F788" s="87"/>
      <c r="G788" s="87"/>
      <c r="H788" s="88"/>
      <c r="I788" s="13"/>
      <c r="J788" s="17" t="str">
        <f t="shared" si="177"/>
        <v/>
      </c>
      <c r="K788" s="13"/>
      <c r="L788" s="21" t="str">
        <f t="shared" si="166"/>
        <v/>
      </c>
      <c r="M788" s="22" t="str">
        <f t="shared" si="167"/>
        <v/>
      </c>
      <c r="N788" s="13"/>
      <c r="Q788" s="73" t="str">
        <f>IF(NOT($H788=""), $H788, IF($C788="", "", IF(IFERROR(INDEX('Intro &amp; Setup'!$AO$17:$AO$66, MATCH($C788, 'Intro &amp; Setup'!$AF$17:$AF$66, 0)), "")="", $Q$4, IFERROR(INDEX('Intro &amp; Setup'!$AO$17:$AO$66, MATCH($C788, 'Intro &amp; Setup'!$AF$17:$AF$66, 0)), ""))))</f>
        <v/>
      </c>
      <c r="U788" s="41" t="str">
        <f t="shared" si="178"/>
        <v/>
      </c>
      <c r="W788" s="28" t="str">
        <f t="shared" si="168"/>
        <v/>
      </c>
      <c r="X788" s="36" t="str">
        <f t="shared" si="169"/>
        <v/>
      </c>
      <c r="Y788" s="36"/>
      <c r="Z788" s="36"/>
      <c r="AA788" s="36" t="str">
        <f t="shared" si="170"/>
        <v/>
      </c>
      <c r="AB788" s="36" t="str">
        <f t="shared" si="171"/>
        <v/>
      </c>
      <c r="AC788" s="29" t="str">
        <f t="shared" si="172"/>
        <v/>
      </c>
      <c r="AE788" s="28" t="str">
        <f t="shared" si="173"/>
        <v/>
      </c>
      <c r="AF788" s="36" t="str">
        <f t="shared" si="174"/>
        <v/>
      </c>
      <c r="AG788" s="36"/>
      <c r="AH788" s="36"/>
      <c r="AI788" s="36" t="str">
        <f t="shared" si="175"/>
        <v/>
      </c>
      <c r="AJ788" s="36" t="str">
        <f t="shared" si="176"/>
        <v/>
      </c>
      <c r="AK788" s="29"/>
      <c r="AM788" s="41" t="str">
        <f t="shared" si="179"/>
        <v/>
      </c>
    </row>
    <row r="789" spans="1:39" ht="14.45" customHeight="1" x14ac:dyDescent="0.25">
      <c r="A789" s="13"/>
      <c r="B789" s="84"/>
      <c r="C789" s="85"/>
      <c r="D789" s="86"/>
      <c r="E789" s="86"/>
      <c r="F789" s="87"/>
      <c r="G789" s="87"/>
      <c r="H789" s="88"/>
      <c r="I789" s="13"/>
      <c r="J789" s="17" t="str">
        <f t="shared" si="177"/>
        <v/>
      </c>
      <c r="K789" s="13"/>
      <c r="L789" s="21" t="str">
        <f t="shared" si="166"/>
        <v/>
      </c>
      <c r="M789" s="22" t="str">
        <f t="shared" si="167"/>
        <v/>
      </c>
      <c r="N789" s="13"/>
      <c r="Q789" s="73" t="str">
        <f>IF(NOT($H789=""), $H789, IF($C789="", "", IF(IFERROR(INDEX('Intro &amp; Setup'!$AO$17:$AO$66, MATCH($C789, 'Intro &amp; Setup'!$AF$17:$AF$66, 0)), "")="", $Q$4, IFERROR(INDEX('Intro &amp; Setup'!$AO$17:$AO$66, MATCH($C789, 'Intro &amp; Setup'!$AF$17:$AF$66, 0)), ""))))</f>
        <v/>
      </c>
      <c r="U789" s="41" t="str">
        <f t="shared" si="178"/>
        <v/>
      </c>
      <c r="W789" s="28" t="str">
        <f t="shared" si="168"/>
        <v/>
      </c>
      <c r="X789" s="36" t="str">
        <f t="shared" si="169"/>
        <v/>
      </c>
      <c r="Y789" s="36"/>
      <c r="Z789" s="36"/>
      <c r="AA789" s="36" t="str">
        <f t="shared" si="170"/>
        <v/>
      </c>
      <c r="AB789" s="36" t="str">
        <f t="shared" si="171"/>
        <v/>
      </c>
      <c r="AC789" s="29" t="str">
        <f t="shared" si="172"/>
        <v/>
      </c>
      <c r="AE789" s="28" t="str">
        <f t="shared" si="173"/>
        <v/>
      </c>
      <c r="AF789" s="36" t="str">
        <f t="shared" si="174"/>
        <v/>
      </c>
      <c r="AG789" s="36"/>
      <c r="AH789" s="36"/>
      <c r="AI789" s="36" t="str">
        <f t="shared" si="175"/>
        <v/>
      </c>
      <c r="AJ789" s="36" t="str">
        <f t="shared" si="176"/>
        <v/>
      </c>
      <c r="AK789" s="29"/>
      <c r="AM789" s="41" t="str">
        <f t="shared" si="179"/>
        <v/>
      </c>
    </row>
    <row r="790" spans="1:39" ht="14.45" customHeight="1" x14ac:dyDescent="0.25">
      <c r="A790" s="13"/>
      <c r="B790" s="84"/>
      <c r="C790" s="85"/>
      <c r="D790" s="86"/>
      <c r="E790" s="86"/>
      <c r="F790" s="87"/>
      <c r="G790" s="87"/>
      <c r="H790" s="88"/>
      <c r="I790" s="13"/>
      <c r="J790" s="17" t="str">
        <f t="shared" si="177"/>
        <v/>
      </c>
      <c r="K790" s="13"/>
      <c r="L790" s="21" t="str">
        <f t="shared" si="166"/>
        <v/>
      </c>
      <c r="M790" s="22" t="str">
        <f t="shared" si="167"/>
        <v/>
      </c>
      <c r="N790" s="13"/>
      <c r="Q790" s="73" t="str">
        <f>IF(NOT($H790=""), $H790, IF($C790="", "", IF(IFERROR(INDEX('Intro &amp; Setup'!$AO$17:$AO$66, MATCH($C790, 'Intro &amp; Setup'!$AF$17:$AF$66, 0)), "")="", $Q$4, IFERROR(INDEX('Intro &amp; Setup'!$AO$17:$AO$66, MATCH($C790, 'Intro &amp; Setup'!$AF$17:$AF$66, 0)), ""))))</f>
        <v/>
      </c>
      <c r="U790" s="41" t="str">
        <f t="shared" si="178"/>
        <v/>
      </c>
      <c r="W790" s="28" t="str">
        <f t="shared" si="168"/>
        <v/>
      </c>
      <c r="X790" s="36" t="str">
        <f t="shared" si="169"/>
        <v/>
      </c>
      <c r="Y790" s="36"/>
      <c r="Z790" s="36"/>
      <c r="AA790" s="36" t="str">
        <f t="shared" si="170"/>
        <v/>
      </c>
      <c r="AB790" s="36" t="str">
        <f t="shared" si="171"/>
        <v/>
      </c>
      <c r="AC790" s="29" t="str">
        <f t="shared" si="172"/>
        <v/>
      </c>
      <c r="AE790" s="28" t="str">
        <f t="shared" si="173"/>
        <v/>
      </c>
      <c r="AF790" s="36" t="str">
        <f t="shared" si="174"/>
        <v/>
      </c>
      <c r="AG790" s="36"/>
      <c r="AH790" s="36"/>
      <c r="AI790" s="36" t="str">
        <f t="shared" si="175"/>
        <v/>
      </c>
      <c r="AJ790" s="36" t="str">
        <f t="shared" si="176"/>
        <v/>
      </c>
      <c r="AK790" s="29"/>
      <c r="AM790" s="41" t="str">
        <f t="shared" si="179"/>
        <v/>
      </c>
    </row>
    <row r="791" spans="1:39" ht="14.45" customHeight="1" x14ac:dyDescent="0.25">
      <c r="A791" s="13"/>
      <c r="B791" s="84"/>
      <c r="C791" s="85"/>
      <c r="D791" s="86"/>
      <c r="E791" s="86"/>
      <c r="F791" s="87"/>
      <c r="G791" s="87"/>
      <c r="H791" s="88"/>
      <c r="I791" s="13"/>
      <c r="J791" s="17" t="str">
        <f t="shared" si="177"/>
        <v/>
      </c>
      <c r="K791" s="13"/>
      <c r="L791" s="21" t="str">
        <f t="shared" si="166"/>
        <v/>
      </c>
      <c r="M791" s="22" t="str">
        <f t="shared" si="167"/>
        <v/>
      </c>
      <c r="N791" s="13"/>
      <c r="Q791" s="73" t="str">
        <f>IF(NOT($H791=""), $H791, IF($C791="", "", IF(IFERROR(INDEX('Intro &amp; Setup'!$AO$17:$AO$66, MATCH($C791, 'Intro &amp; Setup'!$AF$17:$AF$66, 0)), "")="", $Q$4, IFERROR(INDEX('Intro &amp; Setup'!$AO$17:$AO$66, MATCH($C791, 'Intro &amp; Setup'!$AF$17:$AF$66, 0)), ""))))</f>
        <v/>
      </c>
      <c r="U791" s="41" t="str">
        <f t="shared" si="178"/>
        <v/>
      </c>
      <c r="W791" s="28" t="str">
        <f t="shared" si="168"/>
        <v/>
      </c>
      <c r="X791" s="36" t="str">
        <f t="shared" si="169"/>
        <v/>
      </c>
      <c r="Y791" s="36"/>
      <c r="Z791" s="36"/>
      <c r="AA791" s="36" t="str">
        <f t="shared" si="170"/>
        <v/>
      </c>
      <c r="AB791" s="36" t="str">
        <f t="shared" si="171"/>
        <v/>
      </c>
      <c r="AC791" s="29" t="str">
        <f t="shared" si="172"/>
        <v/>
      </c>
      <c r="AE791" s="28" t="str">
        <f t="shared" si="173"/>
        <v/>
      </c>
      <c r="AF791" s="36" t="str">
        <f t="shared" si="174"/>
        <v/>
      </c>
      <c r="AG791" s="36"/>
      <c r="AH791" s="36"/>
      <c r="AI791" s="36" t="str">
        <f t="shared" si="175"/>
        <v/>
      </c>
      <c r="AJ791" s="36" t="str">
        <f t="shared" si="176"/>
        <v/>
      </c>
      <c r="AK791" s="29"/>
      <c r="AM791" s="41" t="str">
        <f t="shared" si="179"/>
        <v/>
      </c>
    </row>
    <row r="792" spans="1:39" ht="14.45" customHeight="1" x14ac:dyDescent="0.25">
      <c r="A792" s="13"/>
      <c r="B792" s="84"/>
      <c r="C792" s="85"/>
      <c r="D792" s="86"/>
      <c r="E792" s="86"/>
      <c r="F792" s="87"/>
      <c r="G792" s="87"/>
      <c r="H792" s="88"/>
      <c r="I792" s="13"/>
      <c r="J792" s="17" t="str">
        <f t="shared" si="177"/>
        <v/>
      </c>
      <c r="K792" s="13"/>
      <c r="L792" s="21" t="str">
        <f t="shared" si="166"/>
        <v/>
      </c>
      <c r="M792" s="22" t="str">
        <f t="shared" si="167"/>
        <v/>
      </c>
      <c r="N792" s="13"/>
      <c r="Q792" s="73" t="str">
        <f>IF(NOT($H792=""), $H792, IF($C792="", "", IF(IFERROR(INDEX('Intro &amp; Setup'!$AO$17:$AO$66, MATCH($C792, 'Intro &amp; Setup'!$AF$17:$AF$66, 0)), "")="", $Q$4, IFERROR(INDEX('Intro &amp; Setup'!$AO$17:$AO$66, MATCH($C792, 'Intro &amp; Setup'!$AF$17:$AF$66, 0)), ""))))</f>
        <v/>
      </c>
      <c r="U792" s="41" t="str">
        <f t="shared" si="178"/>
        <v/>
      </c>
      <c r="W792" s="28" t="str">
        <f t="shared" si="168"/>
        <v/>
      </c>
      <c r="X792" s="36" t="str">
        <f t="shared" si="169"/>
        <v/>
      </c>
      <c r="Y792" s="36"/>
      <c r="Z792" s="36"/>
      <c r="AA792" s="36" t="str">
        <f t="shared" si="170"/>
        <v/>
      </c>
      <c r="AB792" s="36" t="str">
        <f t="shared" si="171"/>
        <v/>
      </c>
      <c r="AC792" s="29" t="str">
        <f t="shared" si="172"/>
        <v/>
      </c>
      <c r="AE792" s="28" t="str">
        <f t="shared" si="173"/>
        <v/>
      </c>
      <c r="AF792" s="36" t="str">
        <f t="shared" si="174"/>
        <v/>
      </c>
      <c r="AG792" s="36"/>
      <c r="AH792" s="36"/>
      <c r="AI792" s="36" t="str">
        <f t="shared" si="175"/>
        <v/>
      </c>
      <c r="AJ792" s="36" t="str">
        <f t="shared" si="176"/>
        <v/>
      </c>
      <c r="AK792" s="29"/>
      <c r="AM792" s="41" t="str">
        <f t="shared" si="179"/>
        <v/>
      </c>
    </row>
    <row r="793" spans="1:39" ht="14.45" customHeight="1" x14ac:dyDescent="0.25">
      <c r="A793" s="13"/>
      <c r="B793" s="84"/>
      <c r="C793" s="85"/>
      <c r="D793" s="86"/>
      <c r="E793" s="86"/>
      <c r="F793" s="87"/>
      <c r="G793" s="87"/>
      <c r="H793" s="88"/>
      <c r="I793" s="13"/>
      <c r="J793" s="17" t="str">
        <f t="shared" si="177"/>
        <v/>
      </c>
      <c r="K793" s="13"/>
      <c r="L793" s="21" t="str">
        <f t="shared" si="166"/>
        <v/>
      </c>
      <c r="M793" s="22" t="str">
        <f t="shared" si="167"/>
        <v/>
      </c>
      <c r="N793" s="13"/>
      <c r="Q793" s="73" t="str">
        <f>IF(NOT($H793=""), $H793, IF($C793="", "", IF(IFERROR(INDEX('Intro &amp; Setup'!$AO$17:$AO$66, MATCH($C793, 'Intro &amp; Setup'!$AF$17:$AF$66, 0)), "")="", $Q$4, IFERROR(INDEX('Intro &amp; Setup'!$AO$17:$AO$66, MATCH($C793, 'Intro &amp; Setup'!$AF$17:$AF$66, 0)), ""))))</f>
        <v/>
      </c>
      <c r="U793" s="41" t="str">
        <f t="shared" si="178"/>
        <v/>
      </c>
      <c r="W793" s="28" t="str">
        <f t="shared" si="168"/>
        <v/>
      </c>
      <c r="X793" s="36" t="str">
        <f t="shared" si="169"/>
        <v/>
      </c>
      <c r="Y793" s="36"/>
      <c r="Z793" s="36"/>
      <c r="AA793" s="36" t="str">
        <f t="shared" si="170"/>
        <v/>
      </c>
      <c r="AB793" s="36" t="str">
        <f t="shared" si="171"/>
        <v/>
      </c>
      <c r="AC793" s="29" t="str">
        <f t="shared" si="172"/>
        <v/>
      </c>
      <c r="AE793" s="28" t="str">
        <f t="shared" si="173"/>
        <v/>
      </c>
      <c r="AF793" s="36" t="str">
        <f t="shared" si="174"/>
        <v/>
      </c>
      <c r="AG793" s="36"/>
      <c r="AH793" s="36"/>
      <c r="AI793" s="36" t="str">
        <f t="shared" si="175"/>
        <v/>
      </c>
      <c r="AJ793" s="36" t="str">
        <f t="shared" si="176"/>
        <v/>
      </c>
      <c r="AK793" s="29"/>
      <c r="AM793" s="41" t="str">
        <f t="shared" si="179"/>
        <v/>
      </c>
    </row>
    <row r="794" spans="1:39" ht="14.45" customHeight="1" x14ac:dyDescent="0.25">
      <c r="A794" s="13"/>
      <c r="B794" s="84"/>
      <c r="C794" s="85"/>
      <c r="D794" s="86"/>
      <c r="E794" s="86"/>
      <c r="F794" s="87"/>
      <c r="G794" s="87"/>
      <c r="H794" s="88"/>
      <c r="I794" s="13"/>
      <c r="J794" s="17" t="str">
        <f t="shared" si="177"/>
        <v/>
      </c>
      <c r="K794" s="13"/>
      <c r="L794" s="21" t="str">
        <f t="shared" si="166"/>
        <v/>
      </c>
      <c r="M794" s="22" t="str">
        <f t="shared" si="167"/>
        <v/>
      </c>
      <c r="N794" s="13"/>
      <c r="Q794" s="73" t="str">
        <f>IF(NOT($H794=""), $H794, IF($C794="", "", IF(IFERROR(INDEX('Intro &amp; Setup'!$AO$17:$AO$66, MATCH($C794, 'Intro &amp; Setup'!$AF$17:$AF$66, 0)), "")="", $Q$4, IFERROR(INDEX('Intro &amp; Setup'!$AO$17:$AO$66, MATCH($C794, 'Intro &amp; Setup'!$AF$17:$AF$66, 0)), ""))))</f>
        <v/>
      </c>
      <c r="U794" s="41" t="str">
        <f t="shared" si="178"/>
        <v/>
      </c>
      <c r="W794" s="28" t="str">
        <f t="shared" si="168"/>
        <v/>
      </c>
      <c r="X794" s="36" t="str">
        <f t="shared" si="169"/>
        <v/>
      </c>
      <c r="Y794" s="36"/>
      <c r="Z794" s="36"/>
      <c r="AA794" s="36" t="str">
        <f t="shared" si="170"/>
        <v/>
      </c>
      <c r="AB794" s="36" t="str">
        <f t="shared" si="171"/>
        <v/>
      </c>
      <c r="AC794" s="29" t="str">
        <f t="shared" si="172"/>
        <v/>
      </c>
      <c r="AE794" s="28" t="str">
        <f t="shared" si="173"/>
        <v/>
      </c>
      <c r="AF794" s="36" t="str">
        <f t="shared" si="174"/>
        <v/>
      </c>
      <c r="AG794" s="36"/>
      <c r="AH794" s="36"/>
      <c r="AI794" s="36" t="str">
        <f t="shared" si="175"/>
        <v/>
      </c>
      <c r="AJ794" s="36" t="str">
        <f t="shared" si="176"/>
        <v/>
      </c>
      <c r="AK794" s="29"/>
      <c r="AM794" s="41" t="str">
        <f t="shared" si="179"/>
        <v/>
      </c>
    </row>
    <row r="795" spans="1:39" ht="14.45" customHeight="1" x14ac:dyDescent="0.25">
      <c r="A795" s="13"/>
      <c r="B795" s="84"/>
      <c r="C795" s="85"/>
      <c r="D795" s="86"/>
      <c r="E795" s="86"/>
      <c r="F795" s="87"/>
      <c r="G795" s="87"/>
      <c r="H795" s="88"/>
      <c r="I795" s="13"/>
      <c r="J795" s="17" t="str">
        <f t="shared" si="177"/>
        <v/>
      </c>
      <c r="K795" s="13"/>
      <c r="L795" s="21" t="str">
        <f t="shared" si="166"/>
        <v/>
      </c>
      <c r="M795" s="22" t="str">
        <f t="shared" si="167"/>
        <v/>
      </c>
      <c r="N795" s="13"/>
      <c r="Q795" s="73" t="str">
        <f>IF(NOT($H795=""), $H795, IF($C795="", "", IF(IFERROR(INDEX('Intro &amp; Setup'!$AO$17:$AO$66, MATCH($C795, 'Intro &amp; Setup'!$AF$17:$AF$66, 0)), "")="", $Q$4, IFERROR(INDEX('Intro &amp; Setup'!$AO$17:$AO$66, MATCH($C795, 'Intro &amp; Setup'!$AF$17:$AF$66, 0)), ""))))</f>
        <v/>
      </c>
      <c r="U795" s="41" t="str">
        <f t="shared" si="178"/>
        <v/>
      </c>
      <c r="W795" s="28" t="str">
        <f t="shared" si="168"/>
        <v/>
      </c>
      <c r="X795" s="36" t="str">
        <f t="shared" si="169"/>
        <v/>
      </c>
      <c r="Y795" s="36"/>
      <c r="Z795" s="36"/>
      <c r="AA795" s="36" t="str">
        <f t="shared" si="170"/>
        <v/>
      </c>
      <c r="AB795" s="36" t="str">
        <f t="shared" si="171"/>
        <v/>
      </c>
      <c r="AC795" s="29" t="str">
        <f t="shared" si="172"/>
        <v/>
      </c>
      <c r="AE795" s="28" t="str">
        <f t="shared" si="173"/>
        <v/>
      </c>
      <c r="AF795" s="36" t="str">
        <f t="shared" si="174"/>
        <v/>
      </c>
      <c r="AG795" s="36"/>
      <c r="AH795" s="36"/>
      <c r="AI795" s="36" t="str">
        <f t="shared" si="175"/>
        <v/>
      </c>
      <c r="AJ795" s="36" t="str">
        <f t="shared" si="176"/>
        <v/>
      </c>
      <c r="AK795" s="29"/>
      <c r="AM795" s="41" t="str">
        <f t="shared" si="179"/>
        <v/>
      </c>
    </row>
    <row r="796" spans="1:39" ht="14.45" customHeight="1" x14ac:dyDescent="0.25">
      <c r="A796" s="13"/>
      <c r="B796" s="84"/>
      <c r="C796" s="85"/>
      <c r="D796" s="86"/>
      <c r="E796" s="86"/>
      <c r="F796" s="87"/>
      <c r="G796" s="87"/>
      <c r="H796" s="88"/>
      <c r="I796" s="13"/>
      <c r="J796" s="17" t="str">
        <f t="shared" si="177"/>
        <v/>
      </c>
      <c r="K796" s="13"/>
      <c r="L796" s="21" t="str">
        <f t="shared" si="166"/>
        <v/>
      </c>
      <c r="M796" s="22" t="str">
        <f t="shared" si="167"/>
        <v/>
      </c>
      <c r="N796" s="13"/>
      <c r="Q796" s="73" t="str">
        <f>IF(NOT($H796=""), $H796, IF($C796="", "", IF(IFERROR(INDEX('Intro &amp; Setup'!$AO$17:$AO$66, MATCH($C796, 'Intro &amp; Setup'!$AF$17:$AF$66, 0)), "")="", $Q$4, IFERROR(INDEX('Intro &amp; Setup'!$AO$17:$AO$66, MATCH($C796, 'Intro &amp; Setup'!$AF$17:$AF$66, 0)), ""))))</f>
        <v/>
      </c>
      <c r="U796" s="41" t="str">
        <f t="shared" si="178"/>
        <v/>
      </c>
      <c r="W796" s="28" t="str">
        <f t="shared" si="168"/>
        <v/>
      </c>
      <c r="X796" s="36" t="str">
        <f t="shared" si="169"/>
        <v/>
      </c>
      <c r="Y796" s="36"/>
      <c r="Z796" s="36"/>
      <c r="AA796" s="36" t="str">
        <f t="shared" si="170"/>
        <v/>
      </c>
      <c r="AB796" s="36" t="str">
        <f t="shared" si="171"/>
        <v/>
      </c>
      <c r="AC796" s="29" t="str">
        <f t="shared" si="172"/>
        <v/>
      </c>
      <c r="AE796" s="28" t="str">
        <f t="shared" si="173"/>
        <v/>
      </c>
      <c r="AF796" s="36" t="str">
        <f t="shared" si="174"/>
        <v/>
      </c>
      <c r="AG796" s="36"/>
      <c r="AH796" s="36"/>
      <c r="AI796" s="36" t="str">
        <f t="shared" si="175"/>
        <v/>
      </c>
      <c r="AJ796" s="36" t="str">
        <f t="shared" si="176"/>
        <v/>
      </c>
      <c r="AK796" s="29"/>
      <c r="AM796" s="41" t="str">
        <f t="shared" si="179"/>
        <v/>
      </c>
    </row>
    <row r="797" spans="1:39" ht="14.45" customHeight="1" x14ac:dyDescent="0.25">
      <c r="A797" s="13"/>
      <c r="B797" s="84"/>
      <c r="C797" s="85"/>
      <c r="D797" s="86"/>
      <c r="E797" s="86"/>
      <c r="F797" s="87"/>
      <c r="G797" s="87"/>
      <c r="H797" s="88"/>
      <c r="I797" s="13"/>
      <c r="J797" s="17" t="str">
        <f t="shared" si="177"/>
        <v/>
      </c>
      <c r="K797" s="13"/>
      <c r="L797" s="21" t="str">
        <f t="shared" si="166"/>
        <v/>
      </c>
      <c r="M797" s="22" t="str">
        <f t="shared" si="167"/>
        <v/>
      </c>
      <c r="N797" s="13"/>
      <c r="Q797" s="73" t="str">
        <f>IF(NOT($H797=""), $H797, IF($C797="", "", IF(IFERROR(INDEX('Intro &amp; Setup'!$AO$17:$AO$66, MATCH($C797, 'Intro &amp; Setup'!$AF$17:$AF$66, 0)), "")="", $Q$4, IFERROR(INDEX('Intro &amp; Setup'!$AO$17:$AO$66, MATCH($C797, 'Intro &amp; Setup'!$AF$17:$AF$66, 0)), ""))))</f>
        <v/>
      </c>
      <c r="U797" s="41" t="str">
        <f t="shared" si="178"/>
        <v/>
      </c>
      <c r="W797" s="28" t="str">
        <f t="shared" si="168"/>
        <v/>
      </c>
      <c r="X797" s="36" t="str">
        <f t="shared" si="169"/>
        <v/>
      </c>
      <c r="Y797" s="36"/>
      <c r="Z797" s="36"/>
      <c r="AA797" s="36" t="str">
        <f t="shared" si="170"/>
        <v/>
      </c>
      <c r="AB797" s="36" t="str">
        <f t="shared" si="171"/>
        <v/>
      </c>
      <c r="AC797" s="29" t="str">
        <f t="shared" si="172"/>
        <v/>
      </c>
      <c r="AE797" s="28" t="str">
        <f t="shared" si="173"/>
        <v/>
      </c>
      <c r="AF797" s="36" t="str">
        <f t="shared" si="174"/>
        <v/>
      </c>
      <c r="AG797" s="36"/>
      <c r="AH797" s="36"/>
      <c r="AI797" s="36" t="str">
        <f t="shared" si="175"/>
        <v/>
      </c>
      <c r="AJ797" s="36" t="str">
        <f t="shared" si="176"/>
        <v/>
      </c>
      <c r="AK797" s="29"/>
      <c r="AM797" s="41" t="str">
        <f t="shared" si="179"/>
        <v/>
      </c>
    </row>
    <row r="798" spans="1:39" ht="14.45" customHeight="1" x14ac:dyDescent="0.25">
      <c r="A798" s="13"/>
      <c r="B798" s="84"/>
      <c r="C798" s="85"/>
      <c r="D798" s="86"/>
      <c r="E798" s="86"/>
      <c r="F798" s="87"/>
      <c r="G798" s="87"/>
      <c r="H798" s="88"/>
      <c r="I798" s="13"/>
      <c r="J798" s="17" t="str">
        <f t="shared" si="177"/>
        <v/>
      </c>
      <c r="K798" s="13"/>
      <c r="L798" s="21" t="str">
        <f t="shared" si="166"/>
        <v/>
      </c>
      <c r="M798" s="22" t="str">
        <f t="shared" si="167"/>
        <v/>
      </c>
      <c r="N798" s="13"/>
      <c r="Q798" s="73" t="str">
        <f>IF(NOT($H798=""), $H798, IF($C798="", "", IF(IFERROR(INDEX('Intro &amp; Setup'!$AO$17:$AO$66, MATCH($C798, 'Intro &amp; Setup'!$AF$17:$AF$66, 0)), "")="", $Q$4, IFERROR(INDEX('Intro &amp; Setup'!$AO$17:$AO$66, MATCH($C798, 'Intro &amp; Setup'!$AF$17:$AF$66, 0)), ""))))</f>
        <v/>
      </c>
      <c r="U798" s="41" t="str">
        <f t="shared" si="178"/>
        <v/>
      </c>
      <c r="W798" s="28" t="str">
        <f t="shared" si="168"/>
        <v/>
      </c>
      <c r="X798" s="36" t="str">
        <f t="shared" si="169"/>
        <v/>
      </c>
      <c r="Y798" s="36"/>
      <c r="Z798" s="36"/>
      <c r="AA798" s="36" t="str">
        <f t="shared" si="170"/>
        <v/>
      </c>
      <c r="AB798" s="36" t="str">
        <f t="shared" si="171"/>
        <v/>
      </c>
      <c r="AC798" s="29" t="str">
        <f t="shared" si="172"/>
        <v/>
      </c>
      <c r="AE798" s="28" t="str">
        <f t="shared" si="173"/>
        <v/>
      </c>
      <c r="AF798" s="36" t="str">
        <f t="shared" si="174"/>
        <v/>
      </c>
      <c r="AG798" s="36"/>
      <c r="AH798" s="36"/>
      <c r="AI798" s="36" t="str">
        <f t="shared" si="175"/>
        <v/>
      </c>
      <c r="AJ798" s="36" t="str">
        <f t="shared" si="176"/>
        <v/>
      </c>
      <c r="AK798" s="29"/>
      <c r="AM798" s="41" t="str">
        <f t="shared" si="179"/>
        <v/>
      </c>
    </row>
    <row r="799" spans="1:39" ht="14.45" customHeight="1" x14ac:dyDescent="0.25">
      <c r="A799" s="13"/>
      <c r="B799" s="84"/>
      <c r="C799" s="85"/>
      <c r="D799" s="86"/>
      <c r="E799" s="86"/>
      <c r="F799" s="87"/>
      <c r="G799" s="87"/>
      <c r="H799" s="88"/>
      <c r="I799" s="13"/>
      <c r="J799" s="17" t="str">
        <f t="shared" si="177"/>
        <v/>
      </c>
      <c r="K799" s="13"/>
      <c r="L799" s="21" t="str">
        <f t="shared" si="166"/>
        <v/>
      </c>
      <c r="M799" s="22" t="str">
        <f t="shared" si="167"/>
        <v/>
      </c>
      <c r="N799" s="13"/>
      <c r="Q799" s="73" t="str">
        <f>IF(NOT($H799=""), $H799, IF($C799="", "", IF(IFERROR(INDEX('Intro &amp; Setup'!$AO$17:$AO$66, MATCH($C799, 'Intro &amp; Setup'!$AF$17:$AF$66, 0)), "")="", $Q$4, IFERROR(INDEX('Intro &amp; Setup'!$AO$17:$AO$66, MATCH($C799, 'Intro &amp; Setup'!$AF$17:$AF$66, 0)), ""))))</f>
        <v/>
      </c>
      <c r="U799" s="41" t="str">
        <f t="shared" si="178"/>
        <v/>
      </c>
      <c r="W799" s="28" t="str">
        <f t="shared" si="168"/>
        <v/>
      </c>
      <c r="X799" s="36" t="str">
        <f t="shared" si="169"/>
        <v/>
      </c>
      <c r="Y799" s="36"/>
      <c r="Z799" s="36"/>
      <c r="AA799" s="36" t="str">
        <f t="shared" si="170"/>
        <v/>
      </c>
      <c r="AB799" s="36" t="str">
        <f t="shared" si="171"/>
        <v/>
      </c>
      <c r="AC799" s="29" t="str">
        <f t="shared" si="172"/>
        <v/>
      </c>
      <c r="AE799" s="28" t="str">
        <f t="shared" si="173"/>
        <v/>
      </c>
      <c r="AF799" s="36" t="str">
        <f t="shared" si="174"/>
        <v/>
      </c>
      <c r="AG799" s="36"/>
      <c r="AH799" s="36"/>
      <c r="AI799" s="36" t="str">
        <f t="shared" si="175"/>
        <v/>
      </c>
      <c r="AJ799" s="36" t="str">
        <f t="shared" si="176"/>
        <v/>
      </c>
      <c r="AK799" s="29"/>
      <c r="AM799" s="41" t="str">
        <f t="shared" si="179"/>
        <v/>
      </c>
    </row>
    <row r="800" spans="1:39" ht="14.45" customHeight="1" x14ac:dyDescent="0.25">
      <c r="A800" s="13"/>
      <c r="B800" s="84"/>
      <c r="C800" s="85"/>
      <c r="D800" s="86"/>
      <c r="E800" s="86"/>
      <c r="F800" s="87"/>
      <c r="G800" s="87"/>
      <c r="H800" s="88"/>
      <c r="I800" s="13"/>
      <c r="J800" s="17" t="str">
        <f t="shared" si="177"/>
        <v/>
      </c>
      <c r="K800" s="13"/>
      <c r="L800" s="21" t="str">
        <f t="shared" si="166"/>
        <v/>
      </c>
      <c r="M800" s="22" t="str">
        <f t="shared" si="167"/>
        <v/>
      </c>
      <c r="N800" s="13"/>
      <c r="Q800" s="73" t="str">
        <f>IF(NOT($H800=""), $H800, IF($C800="", "", IF(IFERROR(INDEX('Intro &amp; Setup'!$AO$17:$AO$66, MATCH($C800, 'Intro &amp; Setup'!$AF$17:$AF$66, 0)), "")="", $Q$4, IFERROR(INDEX('Intro &amp; Setup'!$AO$17:$AO$66, MATCH($C800, 'Intro &amp; Setup'!$AF$17:$AF$66, 0)), ""))))</f>
        <v/>
      </c>
      <c r="U800" s="41" t="str">
        <f t="shared" si="178"/>
        <v/>
      </c>
      <c r="W800" s="28" t="str">
        <f t="shared" si="168"/>
        <v/>
      </c>
      <c r="X800" s="36" t="str">
        <f t="shared" si="169"/>
        <v/>
      </c>
      <c r="Y800" s="36"/>
      <c r="Z800" s="36"/>
      <c r="AA800" s="36" t="str">
        <f t="shared" si="170"/>
        <v/>
      </c>
      <c r="AB800" s="36" t="str">
        <f t="shared" si="171"/>
        <v/>
      </c>
      <c r="AC800" s="29" t="str">
        <f t="shared" si="172"/>
        <v/>
      </c>
      <c r="AE800" s="28" t="str">
        <f t="shared" si="173"/>
        <v/>
      </c>
      <c r="AF800" s="36" t="str">
        <f t="shared" si="174"/>
        <v/>
      </c>
      <c r="AG800" s="36"/>
      <c r="AH800" s="36"/>
      <c r="AI800" s="36" t="str">
        <f t="shared" si="175"/>
        <v/>
      </c>
      <c r="AJ800" s="36" t="str">
        <f t="shared" si="176"/>
        <v/>
      </c>
      <c r="AK800" s="29"/>
      <c r="AM800" s="41" t="str">
        <f t="shared" si="179"/>
        <v/>
      </c>
    </row>
    <row r="801" spans="1:39" ht="14.45" customHeight="1" x14ac:dyDescent="0.25">
      <c r="A801" s="13"/>
      <c r="B801" s="84"/>
      <c r="C801" s="85"/>
      <c r="D801" s="86"/>
      <c r="E801" s="86"/>
      <c r="F801" s="87"/>
      <c r="G801" s="87"/>
      <c r="H801" s="88"/>
      <c r="I801" s="13"/>
      <c r="J801" s="17" t="str">
        <f t="shared" si="177"/>
        <v/>
      </c>
      <c r="K801" s="13"/>
      <c r="L801" s="21" t="str">
        <f t="shared" si="166"/>
        <v/>
      </c>
      <c r="M801" s="22" t="str">
        <f t="shared" si="167"/>
        <v/>
      </c>
      <c r="N801" s="13"/>
      <c r="Q801" s="73" t="str">
        <f>IF(NOT($H801=""), $H801, IF($C801="", "", IF(IFERROR(INDEX('Intro &amp; Setup'!$AO$17:$AO$66, MATCH($C801, 'Intro &amp; Setup'!$AF$17:$AF$66, 0)), "")="", $Q$4, IFERROR(INDEX('Intro &amp; Setup'!$AO$17:$AO$66, MATCH($C801, 'Intro &amp; Setup'!$AF$17:$AF$66, 0)), ""))))</f>
        <v/>
      </c>
      <c r="U801" s="41" t="str">
        <f t="shared" si="178"/>
        <v/>
      </c>
      <c r="W801" s="28" t="str">
        <f t="shared" si="168"/>
        <v/>
      </c>
      <c r="X801" s="36" t="str">
        <f t="shared" si="169"/>
        <v/>
      </c>
      <c r="Y801" s="36"/>
      <c r="Z801" s="36"/>
      <c r="AA801" s="36" t="str">
        <f t="shared" si="170"/>
        <v/>
      </c>
      <c r="AB801" s="36" t="str">
        <f t="shared" si="171"/>
        <v/>
      </c>
      <c r="AC801" s="29" t="str">
        <f t="shared" si="172"/>
        <v/>
      </c>
      <c r="AE801" s="28" t="str">
        <f t="shared" si="173"/>
        <v/>
      </c>
      <c r="AF801" s="36" t="str">
        <f t="shared" si="174"/>
        <v/>
      </c>
      <c r="AG801" s="36"/>
      <c r="AH801" s="36"/>
      <c r="AI801" s="36" t="str">
        <f t="shared" si="175"/>
        <v/>
      </c>
      <c r="AJ801" s="36" t="str">
        <f t="shared" si="176"/>
        <v/>
      </c>
      <c r="AK801" s="29"/>
      <c r="AM801" s="41" t="str">
        <f t="shared" si="179"/>
        <v/>
      </c>
    </row>
    <row r="802" spans="1:39" ht="14.45" customHeight="1" x14ac:dyDescent="0.25">
      <c r="A802" s="13"/>
      <c r="B802" s="84"/>
      <c r="C802" s="85"/>
      <c r="D802" s="86"/>
      <c r="E802" s="86"/>
      <c r="F802" s="87"/>
      <c r="G802" s="87"/>
      <c r="H802" s="88"/>
      <c r="I802" s="13"/>
      <c r="J802" s="17" t="str">
        <f t="shared" si="177"/>
        <v/>
      </c>
      <c r="K802" s="13"/>
      <c r="L802" s="21" t="str">
        <f t="shared" si="166"/>
        <v/>
      </c>
      <c r="M802" s="22" t="str">
        <f t="shared" si="167"/>
        <v/>
      </c>
      <c r="N802" s="13"/>
      <c r="Q802" s="73" t="str">
        <f>IF(NOT($H802=""), $H802, IF($C802="", "", IF(IFERROR(INDEX('Intro &amp; Setup'!$AO$17:$AO$66, MATCH($C802, 'Intro &amp; Setup'!$AF$17:$AF$66, 0)), "")="", $Q$4, IFERROR(INDEX('Intro &amp; Setup'!$AO$17:$AO$66, MATCH($C802, 'Intro &amp; Setup'!$AF$17:$AF$66, 0)), ""))))</f>
        <v/>
      </c>
      <c r="U802" s="41" t="str">
        <f t="shared" si="178"/>
        <v/>
      </c>
      <c r="W802" s="28" t="str">
        <f t="shared" si="168"/>
        <v/>
      </c>
      <c r="X802" s="36" t="str">
        <f t="shared" si="169"/>
        <v/>
      </c>
      <c r="Y802" s="36"/>
      <c r="Z802" s="36"/>
      <c r="AA802" s="36" t="str">
        <f t="shared" si="170"/>
        <v/>
      </c>
      <c r="AB802" s="36" t="str">
        <f t="shared" si="171"/>
        <v/>
      </c>
      <c r="AC802" s="29" t="str">
        <f t="shared" si="172"/>
        <v/>
      </c>
      <c r="AE802" s="28" t="str">
        <f t="shared" si="173"/>
        <v/>
      </c>
      <c r="AF802" s="36" t="str">
        <f t="shared" si="174"/>
        <v/>
      </c>
      <c r="AG802" s="36"/>
      <c r="AH802" s="36"/>
      <c r="AI802" s="36" t="str">
        <f t="shared" si="175"/>
        <v/>
      </c>
      <c r="AJ802" s="36" t="str">
        <f t="shared" si="176"/>
        <v/>
      </c>
      <c r="AK802" s="29"/>
      <c r="AM802" s="41" t="str">
        <f t="shared" si="179"/>
        <v/>
      </c>
    </row>
    <row r="803" spans="1:39" ht="14.45" customHeight="1" x14ac:dyDescent="0.25">
      <c r="A803" s="13"/>
      <c r="B803" s="84"/>
      <c r="C803" s="85"/>
      <c r="D803" s="86"/>
      <c r="E803" s="86"/>
      <c r="F803" s="87"/>
      <c r="G803" s="87"/>
      <c r="H803" s="88"/>
      <c r="I803" s="13"/>
      <c r="J803" s="17" t="str">
        <f t="shared" si="177"/>
        <v/>
      </c>
      <c r="K803" s="13"/>
      <c r="L803" s="21" t="str">
        <f t="shared" si="166"/>
        <v/>
      </c>
      <c r="M803" s="22" t="str">
        <f t="shared" si="167"/>
        <v/>
      </c>
      <c r="N803" s="13"/>
      <c r="Q803" s="73" t="str">
        <f>IF(NOT($H803=""), $H803, IF($C803="", "", IF(IFERROR(INDEX('Intro &amp; Setup'!$AO$17:$AO$66, MATCH($C803, 'Intro &amp; Setup'!$AF$17:$AF$66, 0)), "")="", $Q$4, IFERROR(INDEX('Intro &amp; Setup'!$AO$17:$AO$66, MATCH($C803, 'Intro &amp; Setup'!$AF$17:$AF$66, 0)), ""))))</f>
        <v/>
      </c>
      <c r="U803" s="41" t="str">
        <f t="shared" si="178"/>
        <v/>
      </c>
      <c r="W803" s="28" t="str">
        <f t="shared" si="168"/>
        <v/>
      </c>
      <c r="X803" s="36" t="str">
        <f t="shared" si="169"/>
        <v/>
      </c>
      <c r="Y803" s="36"/>
      <c r="Z803" s="36"/>
      <c r="AA803" s="36" t="str">
        <f t="shared" si="170"/>
        <v/>
      </c>
      <c r="AB803" s="36" t="str">
        <f t="shared" si="171"/>
        <v/>
      </c>
      <c r="AC803" s="29" t="str">
        <f t="shared" si="172"/>
        <v/>
      </c>
      <c r="AE803" s="28" t="str">
        <f t="shared" si="173"/>
        <v/>
      </c>
      <c r="AF803" s="36" t="str">
        <f t="shared" si="174"/>
        <v/>
      </c>
      <c r="AG803" s="36"/>
      <c r="AH803" s="36"/>
      <c r="AI803" s="36" t="str">
        <f t="shared" si="175"/>
        <v/>
      </c>
      <c r="AJ803" s="36" t="str">
        <f t="shared" si="176"/>
        <v/>
      </c>
      <c r="AK803" s="29"/>
      <c r="AM803" s="41" t="str">
        <f t="shared" si="179"/>
        <v/>
      </c>
    </row>
    <row r="804" spans="1:39" ht="14.45" customHeight="1" x14ac:dyDescent="0.25">
      <c r="A804" s="13"/>
      <c r="B804" s="84"/>
      <c r="C804" s="85"/>
      <c r="D804" s="86"/>
      <c r="E804" s="86"/>
      <c r="F804" s="87"/>
      <c r="G804" s="87"/>
      <c r="H804" s="88"/>
      <c r="I804" s="13"/>
      <c r="J804" s="17" t="str">
        <f t="shared" si="177"/>
        <v/>
      </c>
      <c r="K804" s="13"/>
      <c r="L804" s="21" t="str">
        <f t="shared" si="166"/>
        <v/>
      </c>
      <c r="M804" s="22" t="str">
        <f t="shared" si="167"/>
        <v/>
      </c>
      <c r="N804" s="13"/>
      <c r="Q804" s="73" t="str">
        <f>IF(NOT($H804=""), $H804, IF($C804="", "", IF(IFERROR(INDEX('Intro &amp; Setup'!$AO$17:$AO$66, MATCH($C804, 'Intro &amp; Setup'!$AF$17:$AF$66, 0)), "")="", $Q$4, IFERROR(INDEX('Intro &amp; Setup'!$AO$17:$AO$66, MATCH($C804, 'Intro &amp; Setup'!$AF$17:$AF$66, 0)), ""))))</f>
        <v/>
      </c>
      <c r="U804" s="41" t="str">
        <f t="shared" si="178"/>
        <v/>
      </c>
      <c r="W804" s="28" t="str">
        <f t="shared" si="168"/>
        <v/>
      </c>
      <c r="X804" s="36" t="str">
        <f t="shared" si="169"/>
        <v/>
      </c>
      <c r="Y804" s="36"/>
      <c r="Z804" s="36"/>
      <c r="AA804" s="36" t="str">
        <f t="shared" si="170"/>
        <v/>
      </c>
      <c r="AB804" s="36" t="str">
        <f t="shared" si="171"/>
        <v/>
      </c>
      <c r="AC804" s="29" t="str">
        <f t="shared" si="172"/>
        <v/>
      </c>
      <c r="AE804" s="28" t="str">
        <f t="shared" si="173"/>
        <v/>
      </c>
      <c r="AF804" s="36" t="str">
        <f t="shared" si="174"/>
        <v/>
      </c>
      <c r="AG804" s="36"/>
      <c r="AH804" s="36"/>
      <c r="AI804" s="36" t="str">
        <f t="shared" si="175"/>
        <v/>
      </c>
      <c r="AJ804" s="36" t="str">
        <f t="shared" si="176"/>
        <v/>
      </c>
      <c r="AK804" s="29"/>
      <c r="AM804" s="41" t="str">
        <f t="shared" si="179"/>
        <v/>
      </c>
    </row>
    <row r="805" spans="1:39" ht="14.45" customHeight="1" x14ac:dyDescent="0.25">
      <c r="A805" s="13"/>
      <c r="B805" s="84"/>
      <c r="C805" s="85"/>
      <c r="D805" s="86"/>
      <c r="E805" s="86"/>
      <c r="F805" s="87"/>
      <c r="G805" s="87"/>
      <c r="H805" s="88"/>
      <c r="I805" s="13"/>
      <c r="J805" s="17" t="str">
        <f t="shared" si="177"/>
        <v/>
      </c>
      <c r="K805" s="13"/>
      <c r="L805" s="21" t="str">
        <f t="shared" si="166"/>
        <v/>
      </c>
      <c r="M805" s="22" t="str">
        <f t="shared" si="167"/>
        <v/>
      </c>
      <c r="N805" s="13"/>
      <c r="Q805" s="73" t="str">
        <f>IF(NOT($H805=""), $H805, IF($C805="", "", IF(IFERROR(INDEX('Intro &amp; Setup'!$AO$17:$AO$66, MATCH($C805, 'Intro &amp; Setup'!$AF$17:$AF$66, 0)), "")="", $Q$4, IFERROR(INDEX('Intro &amp; Setup'!$AO$17:$AO$66, MATCH($C805, 'Intro &amp; Setup'!$AF$17:$AF$66, 0)), ""))))</f>
        <v/>
      </c>
      <c r="U805" s="41" t="str">
        <f t="shared" si="178"/>
        <v/>
      </c>
      <c r="W805" s="28" t="str">
        <f t="shared" si="168"/>
        <v/>
      </c>
      <c r="X805" s="36" t="str">
        <f t="shared" si="169"/>
        <v/>
      </c>
      <c r="Y805" s="36"/>
      <c r="Z805" s="36"/>
      <c r="AA805" s="36" t="str">
        <f t="shared" si="170"/>
        <v/>
      </c>
      <c r="AB805" s="36" t="str">
        <f t="shared" si="171"/>
        <v/>
      </c>
      <c r="AC805" s="29" t="str">
        <f t="shared" si="172"/>
        <v/>
      </c>
      <c r="AE805" s="28" t="str">
        <f t="shared" si="173"/>
        <v/>
      </c>
      <c r="AF805" s="36" t="str">
        <f t="shared" si="174"/>
        <v/>
      </c>
      <c r="AG805" s="36"/>
      <c r="AH805" s="36"/>
      <c r="AI805" s="36" t="str">
        <f t="shared" si="175"/>
        <v/>
      </c>
      <c r="AJ805" s="36" t="str">
        <f t="shared" si="176"/>
        <v/>
      </c>
      <c r="AK805" s="29"/>
      <c r="AM805" s="41" t="str">
        <f t="shared" si="179"/>
        <v/>
      </c>
    </row>
    <row r="806" spans="1:39" ht="14.45" customHeight="1" x14ac:dyDescent="0.25">
      <c r="A806" s="13"/>
      <c r="B806" s="84"/>
      <c r="C806" s="85"/>
      <c r="D806" s="86"/>
      <c r="E806" s="86"/>
      <c r="F806" s="87"/>
      <c r="G806" s="87"/>
      <c r="H806" s="88"/>
      <c r="I806" s="13"/>
      <c r="J806" s="17" t="str">
        <f t="shared" si="177"/>
        <v/>
      </c>
      <c r="K806" s="13"/>
      <c r="L806" s="21" t="str">
        <f t="shared" si="166"/>
        <v/>
      </c>
      <c r="M806" s="22" t="str">
        <f t="shared" si="167"/>
        <v/>
      </c>
      <c r="N806" s="13"/>
      <c r="Q806" s="73" t="str">
        <f>IF(NOT($H806=""), $H806, IF($C806="", "", IF(IFERROR(INDEX('Intro &amp; Setup'!$AO$17:$AO$66, MATCH($C806, 'Intro &amp; Setup'!$AF$17:$AF$66, 0)), "")="", $Q$4, IFERROR(INDEX('Intro &amp; Setup'!$AO$17:$AO$66, MATCH($C806, 'Intro &amp; Setup'!$AF$17:$AF$66, 0)), ""))))</f>
        <v/>
      </c>
      <c r="U806" s="41" t="str">
        <f t="shared" si="178"/>
        <v/>
      </c>
      <c r="W806" s="28" t="str">
        <f t="shared" si="168"/>
        <v/>
      </c>
      <c r="X806" s="36" t="str">
        <f t="shared" si="169"/>
        <v/>
      </c>
      <c r="Y806" s="36"/>
      <c r="Z806" s="36"/>
      <c r="AA806" s="36" t="str">
        <f t="shared" si="170"/>
        <v/>
      </c>
      <c r="AB806" s="36" t="str">
        <f t="shared" si="171"/>
        <v/>
      </c>
      <c r="AC806" s="29" t="str">
        <f t="shared" si="172"/>
        <v/>
      </c>
      <c r="AE806" s="28" t="str">
        <f t="shared" si="173"/>
        <v/>
      </c>
      <c r="AF806" s="36" t="str">
        <f t="shared" si="174"/>
        <v/>
      </c>
      <c r="AG806" s="36"/>
      <c r="AH806" s="36"/>
      <c r="AI806" s="36" t="str">
        <f t="shared" si="175"/>
        <v/>
      </c>
      <c r="AJ806" s="36" t="str">
        <f t="shared" si="176"/>
        <v/>
      </c>
      <c r="AK806" s="29"/>
      <c r="AM806" s="41" t="str">
        <f t="shared" si="179"/>
        <v/>
      </c>
    </row>
    <row r="807" spans="1:39" ht="14.45" customHeight="1" x14ac:dyDescent="0.25">
      <c r="A807" s="13"/>
      <c r="B807" s="84"/>
      <c r="C807" s="85"/>
      <c r="D807" s="86"/>
      <c r="E807" s="86"/>
      <c r="F807" s="87"/>
      <c r="G807" s="87"/>
      <c r="H807" s="88"/>
      <c r="I807" s="13"/>
      <c r="J807" s="17" t="str">
        <f t="shared" si="177"/>
        <v/>
      </c>
      <c r="K807" s="13"/>
      <c r="L807" s="21" t="str">
        <f t="shared" si="166"/>
        <v/>
      </c>
      <c r="M807" s="22" t="str">
        <f t="shared" si="167"/>
        <v/>
      </c>
      <c r="N807" s="13"/>
      <c r="Q807" s="73" t="str">
        <f>IF(NOT($H807=""), $H807, IF($C807="", "", IF(IFERROR(INDEX('Intro &amp; Setup'!$AO$17:$AO$66, MATCH($C807, 'Intro &amp; Setup'!$AF$17:$AF$66, 0)), "")="", $Q$4, IFERROR(INDEX('Intro &amp; Setup'!$AO$17:$AO$66, MATCH($C807, 'Intro &amp; Setup'!$AF$17:$AF$66, 0)), ""))))</f>
        <v/>
      </c>
      <c r="U807" s="41" t="str">
        <f t="shared" si="178"/>
        <v/>
      </c>
      <c r="W807" s="28" t="str">
        <f t="shared" si="168"/>
        <v/>
      </c>
      <c r="X807" s="36" t="str">
        <f t="shared" si="169"/>
        <v/>
      </c>
      <c r="Y807" s="36"/>
      <c r="Z807" s="36"/>
      <c r="AA807" s="36" t="str">
        <f t="shared" si="170"/>
        <v/>
      </c>
      <c r="AB807" s="36" t="str">
        <f t="shared" si="171"/>
        <v/>
      </c>
      <c r="AC807" s="29" t="str">
        <f t="shared" si="172"/>
        <v/>
      </c>
      <c r="AE807" s="28" t="str">
        <f t="shared" si="173"/>
        <v/>
      </c>
      <c r="AF807" s="36" t="str">
        <f t="shared" si="174"/>
        <v/>
      </c>
      <c r="AG807" s="36"/>
      <c r="AH807" s="36"/>
      <c r="AI807" s="36" t="str">
        <f t="shared" si="175"/>
        <v/>
      </c>
      <c r="AJ807" s="36" t="str">
        <f t="shared" si="176"/>
        <v/>
      </c>
      <c r="AK807" s="29"/>
      <c r="AM807" s="41" t="str">
        <f t="shared" si="179"/>
        <v/>
      </c>
    </row>
    <row r="808" spans="1:39" ht="14.45" customHeight="1" x14ac:dyDescent="0.25">
      <c r="A808" s="13"/>
      <c r="B808" s="84"/>
      <c r="C808" s="85"/>
      <c r="D808" s="86"/>
      <c r="E808" s="86"/>
      <c r="F808" s="87"/>
      <c r="G808" s="87"/>
      <c r="H808" s="88"/>
      <c r="I808" s="13"/>
      <c r="J808" s="17" t="str">
        <f t="shared" si="177"/>
        <v/>
      </c>
      <c r="K808" s="13"/>
      <c r="L808" s="21" t="str">
        <f t="shared" si="166"/>
        <v/>
      </c>
      <c r="M808" s="22" t="str">
        <f t="shared" si="167"/>
        <v/>
      </c>
      <c r="N808" s="13"/>
      <c r="Q808" s="73" t="str">
        <f>IF(NOT($H808=""), $H808, IF($C808="", "", IF(IFERROR(INDEX('Intro &amp; Setup'!$AO$17:$AO$66, MATCH($C808, 'Intro &amp; Setup'!$AF$17:$AF$66, 0)), "")="", $Q$4, IFERROR(INDEX('Intro &amp; Setup'!$AO$17:$AO$66, MATCH($C808, 'Intro &amp; Setup'!$AF$17:$AF$66, 0)), ""))))</f>
        <v/>
      </c>
      <c r="U808" s="41" t="str">
        <f t="shared" si="178"/>
        <v/>
      </c>
      <c r="W808" s="28" t="str">
        <f t="shared" si="168"/>
        <v/>
      </c>
      <c r="X808" s="36" t="str">
        <f t="shared" si="169"/>
        <v/>
      </c>
      <c r="Y808" s="36"/>
      <c r="Z808" s="36"/>
      <c r="AA808" s="36" t="str">
        <f t="shared" si="170"/>
        <v/>
      </c>
      <c r="AB808" s="36" t="str">
        <f t="shared" si="171"/>
        <v/>
      </c>
      <c r="AC808" s="29" t="str">
        <f t="shared" si="172"/>
        <v/>
      </c>
      <c r="AE808" s="28" t="str">
        <f t="shared" si="173"/>
        <v/>
      </c>
      <c r="AF808" s="36" t="str">
        <f t="shared" si="174"/>
        <v/>
      </c>
      <c r="AG808" s="36"/>
      <c r="AH808" s="36"/>
      <c r="AI808" s="36" t="str">
        <f t="shared" si="175"/>
        <v/>
      </c>
      <c r="AJ808" s="36" t="str">
        <f t="shared" si="176"/>
        <v/>
      </c>
      <c r="AK808" s="29"/>
      <c r="AM808" s="41" t="str">
        <f t="shared" si="179"/>
        <v/>
      </c>
    </row>
    <row r="809" spans="1:39" ht="14.45" customHeight="1" x14ac:dyDescent="0.25">
      <c r="A809" s="13"/>
      <c r="B809" s="84"/>
      <c r="C809" s="85"/>
      <c r="D809" s="86"/>
      <c r="E809" s="86"/>
      <c r="F809" s="87"/>
      <c r="G809" s="87"/>
      <c r="H809" s="88"/>
      <c r="I809" s="13"/>
      <c r="J809" s="17" t="str">
        <f t="shared" si="177"/>
        <v/>
      </c>
      <c r="K809" s="13"/>
      <c r="L809" s="21" t="str">
        <f t="shared" si="166"/>
        <v/>
      </c>
      <c r="M809" s="22" t="str">
        <f t="shared" si="167"/>
        <v/>
      </c>
      <c r="N809" s="13"/>
      <c r="Q809" s="73" t="str">
        <f>IF(NOT($H809=""), $H809, IF($C809="", "", IF(IFERROR(INDEX('Intro &amp; Setup'!$AO$17:$AO$66, MATCH($C809, 'Intro &amp; Setup'!$AF$17:$AF$66, 0)), "")="", $Q$4, IFERROR(INDEX('Intro &amp; Setup'!$AO$17:$AO$66, MATCH($C809, 'Intro &amp; Setup'!$AF$17:$AF$66, 0)), ""))))</f>
        <v/>
      </c>
      <c r="U809" s="41" t="str">
        <f t="shared" si="178"/>
        <v/>
      </c>
      <c r="W809" s="28" t="str">
        <f t="shared" si="168"/>
        <v/>
      </c>
      <c r="X809" s="36" t="str">
        <f t="shared" si="169"/>
        <v/>
      </c>
      <c r="Y809" s="36"/>
      <c r="Z809" s="36"/>
      <c r="AA809" s="36" t="str">
        <f t="shared" si="170"/>
        <v/>
      </c>
      <c r="AB809" s="36" t="str">
        <f t="shared" si="171"/>
        <v/>
      </c>
      <c r="AC809" s="29" t="str">
        <f t="shared" si="172"/>
        <v/>
      </c>
      <c r="AE809" s="28" t="str">
        <f t="shared" si="173"/>
        <v/>
      </c>
      <c r="AF809" s="36" t="str">
        <f t="shared" si="174"/>
        <v/>
      </c>
      <c r="AG809" s="36"/>
      <c r="AH809" s="36"/>
      <c r="AI809" s="36" t="str">
        <f t="shared" si="175"/>
        <v/>
      </c>
      <c r="AJ809" s="36" t="str">
        <f t="shared" si="176"/>
        <v/>
      </c>
      <c r="AK809" s="29"/>
      <c r="AM809" s="41" t="str">
        <f t="shared" si="179"/>
        <v/>
      </c>
    </row>
    <row r="810" spans="1:39" ht="14.45" customHeight="1" x14ac:dyDescent="0.25">
      <c r="A810" s="13"/>
      <c r="B810" s="84"/>
      <c r="C810" s="85"/>
      <c r="D810" s="86"/>
      <c r="E810" s="86"/>
      <c r="F810" s="87"/>
      <c r="G810" s="87"/>
      <c r="H810" s="88"/>
      <c r="I810" s="13"/>
      <c r="J810" s="17" t="str">
        <f t="shared" si="177"/>
        <v/>
      </c>
      <c r="K810" s="13"/>
      <c r="L810" s="21" t="str">
        <f t="shared" si="166"/>
        <v/>
      </c>
      <c r="M810" s="22" t="str">
        <f t="shared" si="167"/>
        <v/>
      </c>
      <c r="N810" s="13"/>
      <c r="Q810" s="73" t="str">
        <f>IF(NOT($H810=""), $H810, IF($C810="", "", IF(IFERROR(INDEX('Intro &amp; Setup'!$AO$17:$AO$66, MATCH($C810, 'Intro &amp; Setup'!$AF$17:$AF$66, 0)), "")="", $Q$4, IFERROR(INDEX('Intro &amp; Setup'!$AO$17:$AO$66, MATCH($C810, 'Intro &amp; Setup'!$AF$17:$AF$66, 0)), ""))))</f>
        <v/>
      </c>
      <c r="U810" s="41" t="str">
        <f t="shared" si="178"/>
        <v/>
      </c>
      <c r="W810" s="28" t="str">
        <f t="shared" si="168"/>
        <v/>
      </c>
      <c r="X810" s="36" t="str">
        <f t="shared" si="169"/>
        <v/>
      </c>
      <c r="Y810" s="36"/>
      <c r="Z810" s="36"/>
      <c r="AA810" s="36" t="str">
        <f t="shared" si="170"/>
        <v/>
      </c>
      <c r="AB810" s="36" t="str">
        <f t="shared" si="171"/>
        <v/>
      </c>
      <c r="AC810" s="29" t="str">
        <f t="shared" si="172"/>
        <v/>
      </c>
      <c r="AE810" s="28" t="str">
        <f t="shared" si="173"/>
        <v/>
      </c>
      <c r="AF810" s="36" t="str">
        <f t="shared" si="174"/>
        <v/>
      </c>
      <c r="AG810" s="36"/>
      <c r="AH810" s="36"/>
      <c r="AI810" s="36" t="str">
        <f t="shared" si="175"/>
        <v/>
      </c>
      <c r="AJ810" s="36" t="str">
        <f t="shared" si="176"/>
        <v/>
      </c>
      <c r="AK810" s="29"/>
      <c r="AM810" s="41" t="str">
        <f t="shared" si="179"/>
        <v/>
      </c>
    </row>
    <row r="811" spans="1:39" ht="14.45" customHeight="1" x14ac:dyDescent="0.25">
      <c r="A811" s="13"/>
      <c r="B811" s="84"/>
      <c r="C811" s="85"/>
      <c r="D811" s="86"/>
      <c r="E811" s="86"/>
      <c r="F811" s="87"/>
      <c r="G811" s="87"/>
      <c r="H811" s="88"/>
      <c r="I811" s="13"/>
      <c r="J811" s="17" t="str">
        <f t="shared" si="177"/>
        <v/>
      </c>
      <c r="K811" s="13"/>
      <c r="L811" s="21" t="str">
        <f t="shared" si="166"/>
        <v/>
      </c>
      <c r="M811" s="22" t="str">
        <f t="shared" si="167"/>
        <v/>
      </c>
      <c r="N811" s="13"/>
      <c r="Q811" s="73" t="str">
        <f>IF(NOT($H811=""), $H811, IF($C811="", "", IF(IFERROR(INDEX('Intro &amp; Setup'!$AO$17:$AO$66, MATCH($C811, 'Intro &amp; Setup'!$AF$17:$AF$66, 0)), "")="", $Q$4, IFERROR(INDEX('Intro &amp; Setup'!$AO$17:$AO$66, MATCH($C811, 'Intro &amp; Setup'!$AF$17:$AF$66, 0)), ""))))</f>
        <v/>
      </c>
      <c r="U811" s="41" t="str">
        <f t="shared" si="178"/>
        <v/>
      </c>
      <c r="W811" s="28" t="str">
        <f t="shared" si="168"/>
        <v/>
      </c>
      <c r="X811" s="36" t="str">
        <f t="shared" si="169"/>
        <v/>
      </c>
      <c r="Y811" s="36"/>
      <c r="Z811" s="36"/>
      <c r="AA811" s="36" t="str">
        <f t="shared" si="170"/>
        <v/>
      </c>
      <c r="AB811" s="36" t="str">
        <f t="shared" si="171"/>
        <v/>
      </c>
      <c r="AC811" s="29" t="str">
        <f t="shared" si="172"/>
        <v/>
      </c>
      <c r="AE811" s="28" t="str">
        <f t="shared" si="173"/>
        <v/>
      </c>
      <c r="AF811" s="36" t="str">
        <f t="shared" si="174"/>
        <v/>
      </c>
      <c r="AG811" s="36"/>
      <c r="AH811" s="36"/>
      <c r="AI811" s="36" t="str">
        <f t="shared" si="175"/>
        <v/>
      </c>
      <c r="AJ811" s="36" t="str">
        <f t="shared" si="176"/>
        <v/>
      </c>
      <c r="AK811" s="29"/>
      <c r="AM811" s="41" t="str">
        <f t="shared" si="179"/>
        <v/>
      </c>
    </row>
    <row r="812" spans="1:39" ht="14.45" customHeight="1" x14ac:dyDescent="0.25">
      <c r="A812" s="13"/>
      <c r="B812" s="84"/>
      <c r="C812" s="85"/>
      <c r="D812" s="86"/>
      <c r="E812" s="86"/>
      <c r="F812" s="87"/>
      <c r="G812" s="87"/>
      <c r="H812" s="88"/>
      <c r="I812" s="13"/>
      <c r="J812" s="17" t="str">
        <f t="shared" si="177"/>
        <v/>
      </c>
      <c r="K812" s="13"/>
      <c r="L812" s="21" t="str">
        <f t="shared" si="166"/>
        <v/>
      </c>
      <c r="M812" s="22" t="str">
        <f t="shared" si="167"/>
        <v/>
      </c>
      <c r="N812" s="13"/>
      <c r="Q812" s="73" t="str">
        <f>IF(NOT($H812=""), $H812, IF($C812="", "", IF(IFERROR(INDEX('Intro &amp; Setup'!$AO$17:$AO$66, MATCH($C812, 'Intro &amp; Setup'!$AF$17:$AF$66, 0)), "")="", $Q$4, IFERROR(INDEX('Intro &amp; Setup'!$AO$17:$AO$66, MATCH($C812, 'Intro &amp; Setup'!$AF$17:$AF$66, 0)), ""))))</f>
        <v/>
      </c>
      <c r="U812" s="41" t="str">
        <f t="shared" si="178"/>
        <v/>
      </c>
      <c r="W812" s="28" t="str">
        <f t="shared" si="168"/>
        <v/>
      </c>
      <c r="X812" s="36" t="str">
        <f t="shared" si="169"/>
        <v/>
      </c>
      <c r="Y812" s="36"/>
      <c r="Z812" s="36"/>
      <c r="AA812" s="36" t="str">
        <f t="shared" si="170"/>
        <v/>
      </c>
      <c r="AB812" s="36" t="str">
        <f t="shared" si="171"/>
        <v/>
      </c>
      <c r="AC812" s="29" t="str">
        <f t="shared" si="172"/>
        <v/>
      </c>
      <c r="AE812" s="28" t="str">
        <f t="shared" si="173"/>
        <v/>
      </c>
      <c r="AF812" s="36" t="str">
        <f t="shared" si="174"/>
        <v/>
      </c>
      <c r="AG812" s="36"/>
      <c r="AH812" s="36"/>
      <c r="AI812" s="36" t="str">
        <f t="shared" si="175"/>
        <v/>
      </c>
      <c r="AJ812" s="36" t="str">
        <f t="shared" si="176"/>
        <v/>
      </c>
      <c r="AK812" s="29"/>
      <c r="AM812" s="41" t="str">
        <f t="shared" si="179"/>
        <v/>
      </c>
    </row>
    <row r="813" spans="1:39" ht="14.45" customHeight="1" x14ac:dyDescent="0.25">
      <c r="A813" s="13"/>
      <c r="B813" s="84"/>
      <c r="C813" s="85"/>
      <c r="D813" s="86"/>
      <c r="E813" s="86"/>
      <c r="F813" s="87"/>
      <c r="G813" s="87"/>
      <c r="H813" s="88"/>
      <c r="I813" s="13"/>
      <c r="J813" s="17" t="str">
        <f t="shared" si="177"/>
        <v/>
      </c>
      <c r="K813" s="13"/>
      <c r="L813" s="21" t="str">
        <f t="shared" si="166"/>
        <v/>
      </c>
      <c r="M813" s="22" t="str">
        <f t="shared" si="167"/>
        <v/>
      </c>
      <c r="N813" s="13"/>
      <c r="Q813" s="73" t="str">
        <f>IF(NOT($H813=""), $H813, IF($C813="", "", IF(IFERROR(INDEX('Intro &amp; Setup'!$AO$17:$AO$66, MATCH($C813, 'Intro &amp; Setup'!$AF$17:$AF$66, 0)), "")="", $Q$4, IFERROR(INDEX('Intro &amp; Setup'!$AO$17:$AO$66, MATCH($C813, 'Intro &amp; Setup'!$AF$17:$AF$66, 0)), ""))))</f>
        <v/>
      </c>
      <c r="U813" s="41" t="str">
        <f t="shared" si="178"/>
        <v/>
      </c>
      <c r="W813" s="28" t="str">
        <f t="shared" si="168"/>
        <v/>
      </c>
      <c r="X813" s="36" t="str">
        <f t="shared" si="169"/>
        <v/>
      </c>
      <c r="Y813" s="36"/>
      <c r="Z813" s="36"/>
      <c r="AA813" s="36" t="str">
        <f t="shared" si="170"/>
        <v/>
      </c>
      <c r="AB813" s="36" t="str">
        <f t="shared" si="171"/>
        <v/>
      </c>
      <c r="AC813" s="29" t="str">
        <f t="shared" si="172"/>
        <v/>
      </c>
      <c r="AE813" s="28" t="str">
        <f t="shared" si="173"/>
        <v/>
      </c>
      <c r="AF813" s="36" t="str">
        <f t="shared" si="174"/>
        <v/>
      </c>
      <c r="AG813" s="36"/>
      <c r="AH813" s="36"/>
      <c r="AI813" s="36" t="str">
        <f t="shared" si="175"/>
        <v/>
      </c>
      <c r="AJ813" s="36" t="str">
        <f t="shared" si="176"/>
        <v/>
      </c>
      <c r="AK813" s="29"/>
      <c r="AM813" s="41" t="str">
        <f t="shared" si="179"/>
        <v/>
      </c>
    </row>
    <row r="814" spans="1:39" ht="14.45" customHeight="1" x14ac:dyDescent="0.25">
      <c r="A814" s="13"/>
      <c r="B814" s="84"/>
      <c r="C814" s="85"/>
      <c r="D814" s="86"/>
      <c r="E814" s="86"/>
      <c r="F814" s="87"/>
      <c r="G814" s="87"/>
      <c r="H814" s="88"/>
      <c r="I814" s="13"/>
      <c r="J814" s="17" t="str">
        <f t="shared" si="177"/>
        <v/>
      </c>
      <c r="K814" s="13"/>
      <c r="L814" s="21" t="str">
        <f t="shared" si="166"/>
        <v/>
      </c>
      <c r="M814" s="22" t="str">
        <f t="shared" si="167"/>
        <v/>
      </c>
      <c r="N814" s="13"/>
      <c r="Q814" s="73" t="str">
        <f>IF(NOT($H814=""), $H814, IF($C814="", "", IF(IFERROR(INDEX('Intro &amp; Setup'!$AO$17:$AO$66, MATCH($C814, 'Intro &amp; Setup'!$AF$17:$AF$66, 0)), "")="", $Q$4, IFERROR(INDEX('Intro &amp; Setup'!$AO$17:$AO$66, MATCH($C814, 'Intro &amp; Setup'!$AF$17:$AF$66, 0)), ""))))</f>
        <v/>
      </c>
      <c r="U814" s="41" t="str">
        <f t="shared" si="178"/>
        <v/>
      </c>
      <c r="W814" s="28" t="str">
        <f t="shared" si="168"/>
        <v/>
      </c>
      <c r="X814" s="36" t="str">
        <f t="shared" si="169"/>
        <v/>
      </c>
      <c r="Y814" s="36"/>
      <c r="Z814" s="36"/>
      <c r="AA814" s="36" t="str">
        <f t="shared" si="170"/>
        <v/>
      </c>
      <c r="AB814" s="36" t="str">
        <f t="shared" si="171"/>
        <v/>
      </c>
      <c r="AC814" s="29" t="str">
        <f t="shared" si="172"/>
        <v/>
      </c>
      <c r="AE814" s="28" t="str">
        <f t="shared" si="173"/>
        <v/>
      </c>
      <c r="AF814" s="36" t="str">
        <f t="shared" si="174"/>
        <v/>
      </c>
      <c r="AG814" s="36"/>
      <c r="AH814" s="36"/>
      <c r="AI814" s="36" t="str">
        <f t="shared" si="175"/>
        <v/>
      </c>
      <c r="AJ814" s="36" t="str">
        <f t="shared" si="176"/>
        <v/>
      </c>
      <c r="AK814" s="29"/>
      <c r="AM814" s="41" t="str">
        <f t="shared" si="179"/>
        <v/>
      </c>
    </row>
    <row r="815" spans="1:39" ht="14.45" customHeight="1" x14ac:dyDescent="0.25">
      <c r="A815" s="13"/>
      <c r="B815" s="84"/>
      <c r="C815" s="85"/>
      <c r="D815" s="86"/>
      <c r="E815" s="86"/>
      <c r="F815" s="87"/>
      <c r="G815" s="87"/>
      <c r="H815" s="88"/>
      <c r="I815" s="13"/>
      <c r="J815" s="17" t="str">
        <f t="shared" si="177"/>
        <v/>
      </c>
      <c r="K815" s="13"/>
      <c r="L815" s="21" t="str">
        <f t="shared" si="166"/>
        <v/>
      </c>
      <c r="M815" s="22" t="str">
        <f t="shared" si="167"/>
        <v/>
      </c>
      <c r="N815" s="13"/>
      <c r="Q815" s="73" t="str">
        <f>IF(NOT($H815=""), $H815, IF($C815="", "", IF(IFERROR(INDEX('Intro &amp; Setup'!$AO$17:$AO$66, MATCH($C815, 'Intro &amp; Setup'!$AF$17:$AF$66, 0)), "")="", $Q$4, IFERROR(INDEX('Intro &amp; Setup'!$AO$17:$AO$66, MATCH($C815, 'Intro &amp; Setup'!$AF$17:$AF$66, 0)), ""))))</f>
        <v/>
      </c>
      <c r="U815" s="41" t="str">
        <f t="shared" si="178"/>
        <v/>
      </c>
      <c r="W815" s="28" t="str">
        <f t="shared" si="168"/>
        <v/>
      </c>
      <c r="X815" s="36" t="str">
        <f t="shared" si="169"/>
        <v/>
      </c>
      <c r="Y815" s="36"/>
      <c r="Z815" s="36"/>
      <c r="AA815" s="36" t="str">
        <f t="shared" si="170"/>
        <v/>
      </c>
      <c r="AB815" s="36" t="str">
        <f t="shared" si="171"/>
        <v/>
      </c>
      <c r="AC815" s="29" t="str">
        <f t="shared" si="172"/>
        <v/>
      </c>
      <c r="AE815" s="28" t="str">
        <f t="shared" si="173"/>
        <v/>
      </c>
      <c r="AF815" s="36" t="str">
        <f t="shared" si="174"/>
        <v/>
      </c>
      <c r="AG815" s="36"/>
      <c r="AH815" s="36"/>
      <c r="AI815" s="36" t="str">
        <f t="shared" si="175"/>
        <v/>
      </c>
      <c r="AJ815" s="36" t="str">
        <f t="shared" si="176"/>
        <v/>
      </c>
      <c r="AK815" s="29"/>
      <c r="AM815" s="41" t="str">
        <f t="shared" si="179"/>
        <v/>
      </c>
    </row>
    <row r="816" spans="1:39" ht="14.45" customHeight="1" x14ac:dyDescent="0.25">
      <c r="A816" s="13"/>
      <c r="B816" s="84"/>
      <c r="C816" s="85"/>
      <c r="D816" s="86"/>
      <c r="E816" s="86"/>
      <c r="F816" s="87"/>
      <c r="G816" s="87"/>
      <c r="H816" s="88"/>
      <c r="I816" s="13"/>
      <c r="J816" s="17" t="str">
        <f t="shared" si="177"/>
        <v/>
      </c>
      <c r="K816" s="13"/>
      <c r="L816" s="21" t="str">
        <f t="shared" si="166"/>
        <v/>
      </c>
      <c r="M816" s="22" t="str">
        <f t="shared" si="167"/>
        <v/>
      </c>
      <c r="N816" s="13"/>
      <c r="Q816" s="73" t="str">
        <f>IF(NOT($H816=""), $H816, IF($C816="", "", IF(IFERROR(INDEX('Intro &amp; Setup'!$AO$17:$AO$66, MATCH($C816, 'Intro &amp; Setup'!$AF$17:$AF$66, 0)), "")="", $Q$4, IFERROR(INDEX('Intro &amp; Setup'!$AO$17:$AO$66, MATCH($C816, 'Intro &amp; Setup'!$AF$17:$AF$66, 0)), ""))))</f>
        <v/>
      </c>
      <c r="U816" s="41" t="str">
        <f t="shared" si="178"/>
        <v/>
      </c>
      <c r="W816" s="28" t="str">
        <f t="shared" si="168"/>
        <v/>
      </c>
      <c r="X816" s="36" t="str">
        <f t="shared" si="169"/>
        <v/>
      </c>
      <c r="Y816" s="36"/>
      <c r="Z816" s="36"/>
      <c r="AA816" s="36" t="str">
        <f t="shared" si="170"/>
        <v/>
      </c>
      <c r="AB816" s="36" t="str">
        <f t="shared" si="171"/>
        <v/>
      </c>
      <c r="AC816" s="29" t="str">
        <f t="shared" si="172"/>
        <v/>
      </c>
      <c r="AE816" s="28" t="str">
        <f t="shared" si="173"/>
        <v/>
      </c>
      <c r="AF816" s="36" t="str">
        <f t="shared" si="174"/>
        <v/>
      </c>
      <c r="AG816" s="36"/>
      <c r="AH816" s="36"/>
      <c r="AI816" s="36" t="str">
        <f t="shared" si="175"/>
        <v/>
      </c>
      <c r="AJ816" s="36" t="str">
        <f t="shared" si="176"/>
        <v/>
      </c>
      <c r="AK816" s="29"/>
      <c r="AM816" s="41" t="str">
        <f t="shared" si="179"/>
        <v/>
      </c>
    </row>
    <row r="817" spans="1:39" ht="14.45" customHeight="1" x14ac:dyDescent="0.25">
      <c r="A817" s="13"/>
      <c r="B817" s="84"/>
      <c r="C817" s="85"/>
      <c r="D817" s="86"/>
      <c r="E817" s="86"/>
      <c r="F817" s="87"/>
      <c r="G817" s="87"/>
      <c r="H817" s="88"/>
      <c r="I817" s="13"/>
      <c r="J817" s="17" t="str">
        <f t="shared" si="177"/>
        <v/>
      </c>
      <c r="K817" s="13"/>
      <c r="L817" s="21" t="str">
        <f t="shared" si="166"/>
        <v/>
      </c>
      <c r="M817" s="22" t="str">
        <f t="shared" si="167"/>
        <v/>
      </c>
      <c r="N817" s="13"/>
      <c r="Q817" s="73" t="str">
        <f>IF(NOT($H817=""), $H817, IF($C817="", "", IF(IFERROR(INDEX('Intro &amp; Setup'!$AO$17:$AO$66, MATCH($C817, 'Intro &amp; Setup'!$AF$17:$AF$66, 0)), "")="", $Q$4, IFERROR(INDEX('Intro &amp; Setup'!$AO$17:$AO$66, MATCH($C817, 'Intro &amp; Setup'!$AF$17:$AF$66, 0)), ""))))</f>
        <v/>
      </c>
      <c r="U817" s="41" t="str">
        <f t="shared" si="178"/>
        <v/>
      </c>
      <c r="W817" s="28" t="str">
        <f t="shared" si="168"/>
        <v/>
      </c>
      <c r="X817" s="36" t="str">
        <f t="shared" si="169"/>
        <v/>
      </c>
      <c r="Y817" s="36"/>
      <c r="Z817" s="36"/>
      <c r="AA817" s="36" t="str">
        <f t="shared" si="170"/>
        <v/>
      </c>
      <c r="AB817" s="36" t="str">
        <f t="shared" si="171"/>
        <v/>
      </c>
      <c r="AC817" s="29" t="str">
        <f t="shared" si="172"/>
        <v/>
      </c>
      <c r="AE817" s="28" t="str">
        <f t="shared" si="173"/>
        <v/>
      </c>
      <c r="AF817" s="36" t="str">
        <f t="shared" si="174"/>
        <v/>
      </c>
      <c r="AG817" s="36"/>
      <c r="AH817" s="36"/>
      <c r="AI817" s="36" t="str">
        <f t="shared" si="175"/>
        <v/>
      </c>
      <c r="AJ817" s="36" t="str">
        <f t="shared" si="176"/>
        <v/>
      </c>
      <c r="AK817" s="29"/>
      <c r="AM817" s="41" t="str">
        <f t="shared" si="179"/>
        <v/>
      </c>
    </row>
    <row r="818" spans="1:39" ht="14.45" customHeight="1" x14ac:dyDescent="0.25">
      <c r="A818" s="13"/>
      <c r="B818" s="84"/>
      <c r="C818" s="85"/>
      <c r="D818" s="86"/>
      <c r="E818" s="86"/>
      <c r="F818" s="87"/>
      <c r="G818" s="87"/>
      <c r="H818" s="88"/>
      <c r="I818" s="13"/>
      <c r="J818" s="17" t="str">
        <f t="shared" si="177"/>
        <v/>
      </c>
      <c r="K818" s="13"/>
      <c r="L818" s="21" t="str">
        <f t="shared" si="166"/>
        <v/>
      </c>
      <c r="M818" s="22" t="str">
        <f t="shared" si="167"/>
        <v/>
      </c>
      <c r="N818" s="13"/>
      <c r="Q818" s="73" t="str">
        <f>IF(NOT($H818=""), $H818, IF($C818="", "", IF(IFERROR(INDEX('Intro &amp; Setup'!$AO$17:$AO$66, MATCH($C818, 'Intro &amp; Setup'!$AF$17:$AF$66, 0)), "")="", $Q$4, IFERROR(INDEX('Intro &amp; Setup'!$AO$17:$AO$66, MATCH($C818, 'Intro &amp; Setup'!$AF$17:$AF$66, 0)), ""))))</f>
        <v/>
      </c>
      <c r="U818" s="41" t="str">
        <f t="shared" si="178"/>
        <v/>
      </c>
      <c r="W818" s="28" t="str">
        <f t="shared" si="168"/>
        <v/>
      </c>
      <c r="X818" s="36" t="str">
        <f t="shared" si="169"/>
        <v/>
      </c>
      <c r="Y818" s="36"/>
      <c r="Z818" s="36"/>
      <c r="AA818" s="36" t="str">
        <f t="shared" si="170"/>
        <v/>
      </c>
      <c r="AB818" s="36" t="str">
        <f t="shared" si="171"/>
        <v/>
      </c>
      <c r="AC818" s="29" t="str">
        <f t="shared" si="172"/>
        <v/>
      </c>
      <c r="AE818" s="28" t="str">
        <f t="shared" si="173"/>
        <v/>
      </c>
      <c r="AF818" s="36" t="str">
        <f t="shared" si="174"/>
        <v/>
      </c>
      <c r="AG818" s="36"/>
      <c r="AH818" s="36"/>
      <c r="AI818" s="36" t="str">
        <f t="shared" si="175"/>
        <v/>
      </c>
      <c r="AJ818" s="36" t="str">
        <f t="shared" si="176"/>
        <v/>
      </c>
      <c r="AK818" s="29"/>
      <c r="AM818" s="41" t="str">
        <f t="shared" si="179"/>
        <v/>
      </c>
    </row>
    <row r="819" spans="1:39" ht="14.45" customHeight="1" x14ac:dyDescent="0.25">
      <c r="A819" s="13"/>
      <c r="B819" s="84"/>
      <c r="C819" s="85"/>
      <c r="D819" s="86"/>
      <c r="E819" s="86"/>
      <c r="F819" s="87"/>
      <c r="G819" s="87"/>
      <c r="H819" s="88"/>
      <c r="I819" s="13"/>
      <c r="J819" s="17" t="str">
        <f t="shared" si="177"/>
        <v/>
      </c>
      <c r="K819" s="13"/>
      <c r="L819" s="21" t="str">
        <f t="shared" si="166"/>
        <v/>
      </c>
      <c r="M819" s="22" t="str">
        <f t="shared" si="167"/>
        <v/>
      </c>
      <c r="N819" s="13"/>
      <c r="Q819" s="73" t="str">
        <f>IF(NOT($H819=""), $H819, IF($C819="", "", IF(IFERROR(INDEX('Intro &amp; Setup'!$AO$17:$AO$66, MATCH($C819, 'Intro &amp; Setup'!$AF$17:$AF$66, 0)), "")="", $Q$4, IFERROR(INDEX('Intro &amp; Setup'!$AO$17:$AO$66, MATCH($C819, 'Intro &amp; Setup'!$AF$17:$AF$66, 0)), ""))))</f>
        <v/>
      </c>
      <c r="U819" s="41" t="str">
        <f t="shared" si="178"/>
        <v/>
      </c>
      <c r="W819" s="28" t="str">
        <f t="shared" si="168"/>
        <v/>
      </c>
      <c r="X819" s="36" t="str">
        <f t="shared" si="169"/>
        <v/>
      </c>
      <c r="Y819" s="36"/>
      <c r="Z819" s="36"/>
      <c r="AA819" s="36" t="str">
        <f t="shared" si="170"/>
        <v/>
      </c>
      <c r="AB819" s="36" t="str">
        <f t="shared" si="171"/>
        <v/>
      </c>
      <c r="AC819" s="29" t="str">
        <f t="shared" si="172"/>
        <v/>
      </c>
      <c r="AE819" s="28" t="str">
        <f t="shared" si="173"/>
        <v/>
      </c>
      <c r="AF819" s="36" t="str">
        <f t="shared" si="174"/>
        <v/>
      </c>
      <c r="AG819" s="36"/>
      <c r="AH819" s="36"/>
      <c r="AI819" s="36" t="str">
        <f t="shared" si="175"/>
        <v/>
      </c>
      <c r="AJ819" s="36" t="str">
        <f t="shared" si="176"/>
        <v/>
      </c>
      <c r="AK819" s="29"/>
      <c r="AM819" s="41" t="str">
        <f t="shared" si="179"/>
        <v/>
      </c>
    </row>
    <row r="820" spans="1:39" ht="14.45" customHeight="1" x14ac:dyDescent="0.25">
      <c r="A820" s="13"/>
      <c r="B820" s="84"/>
      <c r="C820" s="85"/>
      <c r="D820" s="86"/>
      <c r="E820" s="86"/>
      <c r="F820" s="87"/>
      <c r="G820" s="87"/>
      <c r="H820" s="88"/>
      <c r="I820" s="13"/>
      <c r="J820" s="17" t="str">
        <f t="shared" si="177"/>
        <v/>
      </c>
      <c r="K820" s="13"/>
      <c r="L820" s="21" t="str">
        <f t="shared" si="166"/>
        <v/>
      </c>
      <c r="M820" s="22" t="str">
        <f t="shared" si="167"/>
        <v/>
      </c>
      <c r="N820" s="13"/>
      <c r="Q820" s="73" t="str">
        <f>IF(NOT($H820=""), $H820, IF($C820="", "", IF(IFERROR(INDEX('Intro &amp; Setup'!$AO$17:$AO$66, MATCH($C820, 'Intro &amp; Setup'!$AF$17:$AF$66, 0)), "")="", $Q$4, IFERROR(INDEX('Intro &amp; Setup'!$AO$17:$AO$66, MATCH($C820, 'Intro &amp; Setup'!$AF$17:$AF$66, 0)), ""))))</f>
        <v/>
      </c>
      <c r="U820" s="41" t="str">
        <f t="shared" si="178"/>
        <v/>
      </c>
      <c r="W820" s="28" t="str">
        <f t="shared" si="168"/>
        <v/>
      </c>
      <c r="X820" s="36" t="str">
        <f t="shared" si="169"/>
        <v/>
      </c>
      <c r="Y820" s="36"/>
      <c r="Z820" s="36"/>
      <c r="AA820" s="36" t="str">
        <f t="shared" si="170"/>
        <v/>
      </c>
      <c r="AB820" s="36" t="str">
        <f t="shared" si="171"/>
        <v/>
      </c>
      <c r="AC820" s="29" t="str">
        <f t="shared" si="172"/>
        <v/>
      </c>
      <c r="AE820" s="28" t="str">
        <f t="shared" si="173"/>
        <v/>
      </c>
      <c r="AF820" s="36" t="str">
        <f t="shared" si="174"/>
        <v/>
      </c>
      <c r="AG820" s="36"/>
      <c r="AH820" s="36"/>
      <c r="AI820" s="36" t="str">
        <f t="shared" si="175"/>
        <v/>
      </c>
      <c r="AJ820" s="36" t="str">
        <f t="shared" si="176"/>
        <v/>
      </c>
      <c r="AK820" s="29"/>
      <c r="AM820" s="41" t="str">
        <f t="shared" si="179"/>
        <v/>
      </c>
    </row>
    <row r="821" spans="1:39" ht="14.45" customHeight="1" x14ac:dyDescent="0.25">
      <c r="A821" s="13"/>
      <c r="B821" s="84"/>
      <c r="C821" s="85"/>
      <c r="D821" s="86"/>
      <c r="E821" s="86"/>
      <c r="F821" s="87"/>
      <c r="G821" s="87"/>
      <c r="H821" s="88"/>
      <c r="I821" s="13"/>
      <c r="J821" s="17" t="str">
        <f t="shared" si="177"/>
        <v/>
      </c>
      <c r="K821" s="13"/>
      <c r="L821" s="21" t="str">
        <f t="shared" si="166"/>
        <v/>
      </c>
      <c r="M821" s="22" t="str">
        <f t="shared" si="167"/>
        <v/>
      </c>
      <c r="N821" s="13"/>
      <c r="Q821" s="73" t="str">
        <f>IF(NOT($H821=""), $H821, IF($C821="", "", IF(IFERROR(INDEX('Intro &amp; Setup'!$AO$17:$AO$66, MATCH($C821, 'Intro &amp; Setup'!$AF$17:$AF$66, 0)), "")="", $Q$4, IFERROR(INDEX('Intro &amp; Setup'!$AO$17:$AO$66, MATCH($C821, 'Intro &amp; Setup'!$AF$17:$AF$66, 0)), ""))))</f>
        <v/>
      </c>
      <c r="U821" s="41" t="str">
        <f t="shared" si="178"/>
        <v/>
      </c>
      <c r="W821" s="28" t="str">
        <f t="shared" si="168"/>
        <v/>
      </c>
      <c r="X821" s="36" t="str">
        <f t="shared" si="169"/>
        <v/>
      </c>
      <c r="Y821" s="36"/>
      <c r="Z821" s="36"/>
      <c r="AA821" s="36" t="str">
        <f t="shared" si="170"/>
        <v/>
      </c>
      <c r="AB821" s="36" t="str">
        <f t="shared" si="171"/>
        <v/>
      </c>
      <c r="AC821" s="29" t="str">
        <f t="shared" si="172"/>
        <v/>
      </c>
      <c r="AE821" s="28" t="str">
        <f t="shared" si="173"/>
        <v/>
      </c>
      <c r="AF821" s="36" t="str">
        <f t="shared" si="174"/>
        <v/>
      </c>
      <c r="AG821" s="36"/>
      <c r="AH821" s="36"/>
      <c r="AI821" s="36" t="str">
        <f t="shared" si="175"/>
        <v/>
      </c>
      <c r="AJ821" s="36" t="str">
        <f t="shared" si="176"/>
        <v/>
      </c>
      <c r="AK821" s="29"/>
      <c r="AM821" s="41" t="str">
        <f t="shared" si="179"/>
        <v/>
      </c>
    </row>
    <row r="822" spans="1:39" ht="14.45" customHeight="1" x14ac:dyDescent="0.25">
      <c r="A822" s="13"/>
      <c r="B822" s="84"/>
      <c r="C822" s="85"/>
      <c r="D822" s="86"/>
      <c r="E822" s="86"/>
      <c r="F822" s="87"/>
      <c r="G822" s="87"/>
      <c r="H822" s="88"/>
      <c r="I822" s="13"/>
      <c r="J822" s="17" t="str">
        <f t="shared" si="177"/>
        <v/>
      </c>
      <c r="K822" s="13"/>
      <c r="L822" s="21" t="str">
        <f t="shared" si="166"/>
        <v/>
      </c>
      <c r="M822" s="22" t="str">
        <f t="shared" si="167"/>
        <v/>
      </c>
      <c r="N822" s="13"/>
      <c r="Q822" s="73" t="str">
        <f>IF(NOT($H822=""), $H822, IF($C822="", "", IF(IFERROR(INDEX('Intro &amp; Setup'!$AO$17:$AO$66, MATCH($C822, 'Intro &amp; Setup'!$AF$17:$AF$66, 0)), "")="", $Q$4, IFERROR(INDEX('Intro &amp; Setup'!$AO$17:$AO$66, MATCH($C822, 'Intro &amp; Setup'!$AF$17:$AF$66, 0)), ""))))</f>
        <v/>
      </c>
      <c r="U822" s="41" t="str">
        <f t="shared" si="178"/>
        <v/>
      </c>
      <c r="W822" s="28" t="str">
        <f t="shared" si="168"/>
        <v/>
      </c>
      <c r="X822" s="36" t="str">
        <f t="shared" si="169"/>
        <v/>
      </c>
      <c r="Y822" s="36"/>
      <c r="Z822" s="36"/>
      <c r="AA822" s="36" t="str">
        <f t="shared" si="170"/>
        <v/>
      </c>
      <c r="AB822" s="36" t="str">
        <f t="shared" si="171"/>
        <v/>
      </c>
      <c r="AC822" s="29" t="str">
        <f t="shared" si="172"/>
        <v/>
      </c>
      <c r="AE822" s="28" t="str">
        <f t="shared" si="173"/>
        <v/>
      </c>
      <c r="AF822" s="36" t="str">
        <f t="shared" si="174"/>
        <v/>
      </c>
      <c r="AG822" s="36"/>
      <c r="AH822" s="36"/>
      <c r="AI822" s="36" t="str">
        <f t="shared" si="175"/>
        <v/>
      </c>
      <c r="AJ822" s="36" t="str">
        <f t="shared" si="176"/>
        <v/>
      </c>
      <c r="AK822" s="29"/>
      <c r="AM822" s="41" t="str">
        <f t="shared" si="179"/>
        <v/>
      </c>
    </row>
    <row r="823" spans="1:39" ht="14.45" customHeight="1" x14ac:dyDescent="0.25">
      <c r="A823" s="13"/>
      <c r="B823" s="84"/>
      <c r="C823" s="85"/>
      <c r="D823" s="86"/>
      <c r="E823" s="86"/>
      <c r="F823" s="87"/>
      <c r="G823" s="87"/>
      <c r="H823" s="88"/>
      <c r="I823" s="13"/>
      <c r="J823" s="17" t="str">
        <f t="shared" si="177"/>
        <v/>
      </c>
      <c r="K823" s="13"/>
      <c r="L823" s="21" t="str">
        <f t="shared" si="166"/>
        <v/>
      </c>
      <c r="M823" s="22" t="str">
        <f t="shared" si="167"/>
        <v/>
      </c>
      <c r="N823" s="13"/>
      <c r="Q823" s="73" t="str">
        <f>IF(NOT($H823=""), $H823, IF($C823="", "", IF(IFERROR(INDEX('Intro &amp; Setup'!$AO$17:$AO$66, MATCH($C823, 'Intro &amp; Setup'!$AF$17:$AF$66, 0)), "")="", $Q$4, IFERROR(INDEX('Intro &amp; Setup'!$AO$17:$AO$66, MATCH($C823, 'Intro &amp; Setup'!$AF$17:$AF$66, 0)), ""))))</f>
        <v/>
      </c>
      <c r="U823" s="41" t="str">
        <f t="shared" si="178"/>
        <v/>
      </c>
      <c r="W823" s="28" t="str">
        <f t="shared" si="168"/>
        <v/>
      </c>
      <c r="X823" s="36" t="str">
        <f t="shared" si="169"/>
        <v/>
      </c>
      <c r="Y823" s="36"/>
      <c r="Z823" s="36"/>
      <c r="AA823" s="36" t="str">
        <f t="shared" si="170"/>
        <v/>
      </c>
      <c r="AB823" s="36" t="str">
        <f t="shared" si="171"/>
        <v/>
      </c>
      <c r="AC823" s="29" t="str">
        <f t="shared" si="172"/>
        <v/>
      </c>
      <c r="AE823" s="28" t="str">
        <f t="shared" si="173"/>
        <v/>
      </c>
      <c r="AF823" s="36" t="str">
        <f t="shared" si="174"/>
        <v/>
      </c>
      <c r="AG823" s="36"/>
      <c r="AH823" s="36"/>
      <c r="AI823" s="36" t="str">
        <f t="shared" si="175"/>
        <v/>
      </c>
      <c r="AJ823" s="36" t="str">
        <f t="shared" si="176"/>
        <v/>
      </c>
      <c r="AK823" s="29"/>
      <c r="AM823" s="41" t="str">
        <f t="shared" si="179"/>
        <v/>
      </c>
    </row>
    <row r="824" spans="1:39" ht="14.45" customHeight="1" x14ac:dyDescent="0.25">
      <c r="A824" s="13"/>
      <c r="B824" s="84"/>
      <c r="C824" s="85"/>
      <c r="D824" s="86"/>
      <c r="E824" s="86"/>
      <c r="F824" s="87"/>
      <c r="G824" s="87"/>
      <c r="H824" s="88"/>
      <c r="I824" s="13"/>
      <c r="J824" s="17" t="str">
        <f t="shared" si="177"/>
        <v/>
      </c>
      <c r="K824" s="13"/>
      <c r="L824" s="21" t="str">
        <f t="shared" si="166"/>
        <v/>
      </c>
      <c r="M824" s="22" t="str">
        <f t="shared" si="167"/>
        <v/>
      </c>
      <c r="N824" s="13"/>
      <c r="Q824" s="73" t="str">
        <f>IF(NOT($H824=""), $H824, IF($C824="", "", IF(IFERROR(INDEX('Intro &amp; Setup'!$AO$17:$AO$66, MATCH($C824, 'Intro &amp; Setup'!$AF$17:$AF$66, 0)), "")="", $Q$4, IFERROR(INDEX('Intro &amp; Setup'!$AO$17:$AO$66, MATCH($C824, 'Intro &amp; Setup'!$AF$17:$AF$66, 0)), ""))))</f>
        <v/>
      </c>
      <c r="U824" s="41" t="str">
        <f t="shared" si="178"/>
        <v/>
      </c>
      <c r="W824" s="28" t="str">
        <f t="shared" si="168"/>
        <v/>
      </c>
      <c r="X824" s="36" t="str">
        <f t="shared" si="169"/>
        <v/>
      </c>
      <c r="Y824" s="36"/>
      <c r="Z824" s="36"/>
      <c r="AA824" s="36" t="str">
        <f t="shared" si="170"/>
        <v/>
      </c>
      <c r="AB824" s="36" t="str">
        <f t="shared" si="171"/>
        <v/>
      </c>
      <c r="AC824" s="29" t="str">
        <f t="shared" si="172"/>
        <v/>
      </c>
      <c r="AE824" s="28" t="str">
        <f t="shared" si="173"/>
        <v/>
      </c>
      <c r="AF824" s="36" t="str">
        <f t="shared" si="174"/>
        <v/>
      </c>
      <c r="AG824" s="36"/>
      <c r="AH824" s="36"/>
      <c r="AI824" s="36" t="str">
        <f t="shared" si="175"/>
        <v/>
      </c>
      <c r="AJ824" s="36" t="str">
        <f t="shared" si="176"/>
        <v/>
      </c>
      <c r="AK824" s="29"/>
      <c r="AM824" s="41" t="str">
        <f t="shared" si="179"/>
        <v/>
      </c>
    </row>
    <row r="825" spans="1:39" ht="14.45" customHeight="1" x14ac:dyDescent="0.25">
      <c r="A825" s="13"/>
      <c r="B825" s="84"/>
      <c r="C825" s="85"/>
      <c r="D825" s="86"/>
      <c r="E825" s="86"/>
      <c r="F825" s="87"/>
      <c r="G825" s="87"/>
      <c r="H825" s="88"/>
      <c r="I825" s="13"/>
      <c r="J825" s="17" t="str">
        <f t="shared" si="177"/>
        <v/>
      </c>
      <c r="K825" s="13"/>
      <c r="L825" s="21" t="str">
        <f t="shared" si="166"/>
        <v/>
      </c>
      <c r="M825" s="22" t="str">
        <f t="shared" si="167"/>
        <v/>
      </c>
      <c r="N825" s="13"/>
      <c r="Q825" s="73" t="str">
        <f>IF(NOT($H825=""), $H825, IF($C825="", "", IF(IFERROR(INDEX('Intro &amp; Setup'!$AO$17:$AO$66, MATCH($C825, 'Intro &amp; Setup'!$AF$17:$AF$66, 0)), "")="", $Q$4, IFERROR(INDEX('Intro &amp; Setup'!$AO$17:$AO$66, MATCH($C825, 'Intro &amp; Setup'!$AF$17:$AF$66, 0)), ""))))</f>
        <v/>
      </c>
      <c r="U825" s="41" t="str">
        <f t="shared" si="178"/>
        <v/>
      </c>
      <c r="W825" s="28" t="str">
        <f t="shared" si="168"/>
        <v/>
      </c>
      <c r="X825" s="36" t="str">
        <f t="shared" si="169"/>
        <v/>
      </c>
      <c r="Y825" s="36"/>
      <c r="Z825" s="36"/>
      <c r="AA825" s="36" t="str">
        <f t="shared" si="170"/>
        <v/>
      </c>
      <c r="AB825" s="36" t="str">
        <f t="shared" si="171"/>
        <v/>
      </c>
      <c r="AC825" s="29" t="str">
        <f t="shared" si="172"/>
        <v/>
      </c>
      <c r="AE825" s="28" t="str">
        <f t="shared" si="173"/>
        <v/>
      </c>
      <c r="AF825" s="36" t="str">
        <f t="shared" si="174"/>
        <v/>
      </c>
      <c r="AG825" s="36"/>
      <c r="AH825" s="36"/>
      <c r="AI825" s="36" t="str">
        <f t="shared" si="175"/>
        <v/>
      </c>
      <c r="AJ825" s="36" t="str">
        <f t="shared" si="176"/>
        <v/>
      </c>
      <c r="AK825" s="29"/>
      <c r="AM825" s="41" t="str">
        <f t="shared" si="179"/>
        <v/>
      </c>
    </row>
    <row r="826" spans="1:39" ht="14.45" customHeight="1" x14ac:dyDescent="0.25">
      <c r="A826" s="13"/>
      <c r="B826" s="84"/>
      <c r="C826" s="85"/>
      <c r="D826" s="86"/>
      <c r="E826" s="86"/>
      <c r="F826" s="87"/>
      <c r="G826" s="87"/>
      <c r="H826" s="88"/>
      <c r="I826" s="13"/>
      <c r="J826" s="17" t="str">
        <f t="shared" si="177"/>
        <v/>
      </c>
      <c r="K826" s="13"/>
      <c r="L826" s="21" t="str">
        <f t="shared" si="166"/>
        <v/>
      </c>
      <c r="M826" s="22" t="str">
        <f t="shared" si="167"/>
        <v/>
      </c>
      <c r="N826" s="13"/>
      <c r="Q826" s="73" t="str">
        <f>IF(NOT($H826=""), $H826, IF($C826="", "", IF(IFERROR(INDEX('Intro &amp; Setup'!$AO$17:$AO$66, MATCH($C826, 'Intro &amp; Setup'!$AF$17:$AF$66, 0)), "")="", $Q$4, IFERROR(INDEX('Intro &amp; Setup'!$AO$17:$AO$66, MATCH($C826, 'Intro &amp; Setup'!$AF$17:$AF$66, 0)), ""))))</f>
        <v/>
      </c>
      <c r="U826" s="41" t="str">
        <f t="shared" si="178"/>
        <v/>
      </c>
      <c r="W826" s="28" t="str">
        <f t="shared" si="168"/>
        <v/>
      </c>
      <c r="X826" s="36" t="str">
        <f t="shared" si="169"/>
        <v/>
      </c>
      <c r="Y826" s="36"/>
      <c r="Z826" s="36"/>
      <c r="AA826" s="36" t="str">
        <f t="shared" si="170"/>
        <v/>
      </c>
      <c r="AB826" s="36" t="str">
        <f t="shared" si="171"/>
        <v/>
      </c>
      <c r="AC826" s="29" t="str">
        <f t="shared" si="172"/>
        <v/>
      </c>
      <c r="AE826" s="28" t="str">
        <f t="shared" si="173"/>
        <v/>
      </c>
      <c r="AF826" s="36" t="str">
        <f t="shared" si="174"/>
        <v/>
      </c>
      <c r="AG826" s="36"/>
      <c r="AH826" s="36"/>
      <c r="AI826" s="36" t="str">
        <f t="shared" si="175"/>
        <v/>
      </c>
      <c r="AJ826" s="36" t="str">
        <f t="shared" si="176"/>
        <v/>
      </c>
      <c r="AK826" s="29"/>
      <c r="AM826" s="41" t="str">
        <f t="shared" si="179"/>
        <v/>
      </c>
    </row>
    <row r="827" spans="1:39" ht="14.45" customHeight="1" x14ac:dyDescent="0.25">
      <c r="A827" s="13"/>
      <c r="B827" s="84"/>
      <c r="C827" s="85"/>
      <c r="D827" s="86"/>
      <c r="E827" s="86"/>
      <c r="F827" s="87"/>
      <c r="G827" s="87"/>
      <c r="H827" s="88"/>
      <c r="I827" s="13"/>
      <c r="J827" s="17" t="str">
        <f t="shared" si="177"/>
        <v/>
      </c>
      <c r="K827" s="13"/>
      <c r="L827" s="21" t="str">
        <f t="shared" si="166"/>
        <v/>
      </c>
      <c r="M827" s="22" t="str">
        <f t="shared" si="167"/>
        <v/>
      </c>
      <c r="N827" s="13"/>
      <c r="Q827" s="73" t="str">
        <f>IF(NOT($H827=""), $H827, IF($C827="", "", IF(IFERROR(INDEX('Intro &amp; Setup'!$AO$17:$AO$66, MATCH($C827, 'Intro &amp; Setup'!$AF$17:$AF$66, 0)), "")="", $Q$4, IFERROR(INDEX('Intro &amp; Setup'!$AO$17:$AO$66, MATCH($C827, 'Intro &amp; Setup'!$AF$17:$AF$66, 0)), ""))))</f>
        <v/>
      </c>
      <c r="U827" s="41" t="str">
        <f t="shared" si="178"/>
        <v/>
      </c>
      <c r="W827" s="28" t="str">
        <f t="shared" si="168"/>
        <v/>
      </c>
      <c r="X827" s="36" t="str">
        <f t="shared" si="169"/>
        <v/>
      </c>
      <c r="Y827" s="36"/>
      <c r="Z827" s="36"/>
      <c r="AA827" s="36" t="str">
        <f t="shared" si="170"/>
        <v/>
      </c>
      <c r="AB827" s="36" t="str">
        <f t="shared" si="171"/>
        <v/>
      </c>
      <c r="AC827" s="29" t="str">
        <f t="shared" si="172"/>
        <v/>
      </c>
      <c r="AE827" s="28" t="str">
        <f t="shared" si="173"/>
        <v/>
      </c>
      <c r="AF827" s="36" t="str">
        <f t="shared" si="174"/>
        <v/>
      </c>
      <c r="AG827" s="36"/>
      <c r="AH827" s="36"/>
      <c r="AI827" s="36" t="str">
        <f t="shared" si="175"/>
        <v/>
      </c>
      <c r="AJ827" s="36" t="str">
        <f t="shared" si="176"/>
        <v/>
      </c>
      <c r="AK827" s="29"/>
      <c r="AM827" s="41" t="str">
        <f t="shared" si="179"/>
        <v/>
      </c>
    </row>
    <row r="828" spans="1:39" ht="14.45" customHeight="1" x14ac:dyDescent="0.25">
      <c r="A828" s="13"/>
      <c r="B828" s="84"/>
      <c r="C828" s="85"/>
      <c r="D828" s="86"/>
      <c r="E828" s="86"/>
      <c r="F828" s="87"/>
      <c r="G828" s="87"/>
      <c r="H828" s="88"/>
      <c r="I828" s="13"/>
      <c r="J828" s="17" t="str">
        <f t="shared" si="177"/>
        <v/>
      </c>
      <c r="K828" s="13"/>
      <c r="L828" s="21" t="str">
        <f t="shared" si="166"/>
        <v/>
      </c>
      <c r="M828" s="22" t="str">
        <f t="shared" si="167"/>
        <v/>
      </c>
      <c r="N828" s="13"/>
      <c r="Q828" s="73" t="str">
        <f>IF(NOT($H828=""), $H828, IF($C828="", "", IF(IFERROR(INDEX('Intro &amp; Setup'!$AO$17:$AO$66, MATCH($C828, 'Intro &amp; Setup'!$AF$17:$AF$66, 0)), "")="", $Q$4, IFERROR(INDEX('Intro &amp; Setup'!$AO$17:$AO$66, MATCH($C828, 'Intro &amp; Setup'!$AF$17:$AF$66, 0)), ""))))</f>
        <v/>
      </c>
      <c r="U828" s="41" t="str">
        <f t="shared" si="178"/>
        <v/>
      </c>
      <c r="W828" s="28" t="str">
        <f t="shared" si="168"/>
        <v/>
      </c>
      <c r="X828" s="36" t="str">
        <f t="shared" si="169"/>
        <v/>
      </c>
      <c r="Y828" s="36"/>
      <c r="Z828" s="36"/>
      <c r="AA828" s="36" t="str">
        <f t="shared" si="170"/>
        <v/>
      </c>
      <c r="AB828" s="36" t="str">
        <f t="shared" si="171"/>
        <v/>
      </c>
      <c r="AC828" s="29" t="str">
        <f t="shared" si="172"/>
        <v/>
      </c>
      <c r="AE828" s="28" t="str">
        <f t="shared" si="173"/>
        <v/>
      </c>
      <c r="AF828" s="36" t="str">
        <f t="shared" si="174"/>
        <v/>
      </c>
      <c r="AG828" s="36"/>
      <c r="AH828" s="36"/>
      <c r="AI828" s="36" t="str">
        <f t="shared" si="175"/>
        <v/>
      </c>
      <c r="AJ828" s="36" t="str">
        <f t="shared" si="176"/>
        <v/>
      </c>
      <c r="AK828" s="29"/>
      <c r="AM828" s="41" t="str">
        <f t="shared" si="179"/>
        <v/>
      </c>
    </row>
    <row r="829" spans="1:39" ht="14.45" customHeight="1" x14ac:dyDescent="0.25">
      <c r="A829" s="13"/>
      <c r="B829" s="84"/>
      <c r="C829" s="85"/>
      <c r="D829" s="86"/>
      <c r="E829" s="86"/>
      <c r="F829" s="87"/>
      <c r="G829" s="87"/>
      <c r="H829" s="88"/>
      <c r="I829" s="13"/>
      <c r="J829" s="17" t="str">
        <f t="shared" si="177"/>
        <v/>
      </c>
      <c r="K829" s="13"/>
      <c r="L829" s="21" t="str">
        <f t="shared" si="166"/>
        <v/>
      </c>
      <c r="M829" s="22" t="str">
        <f t="shared" si="167"/>
        <v/>
      </c>
      <c r="N829" s="13"/>
      <c r="Q829" s="73" t="str">
        <f>IF(NOT($H829=""), $H829, IF($C829="", "", IF(IFERROR(INDEX('Intro &amp; Setup'!$AO$17:$AO$66, MATCH($C829, 'Intro &amp; Setup'!$AF$17:$AF$66, 0)), "")="", $Q$4, IFERROR(INDEX('Intro &amp; Setup'!$AO$17:$AO$66, MATCH($C829, 'Intro &amp; Setup'!$AF$17:$AF$66, 0)), ""))))</f>
        <v/>
      </c>
      <c r="U829" s="41" t="str">
        <f t="shared" si="178"/>
        <v/>
      </c>
      <c r="W829" s="28" t="str">
        <f t="shared" si="168"/>
        <v/>
      </c>
      <c r="X829" s="36" t="str">
        <f t="shared" si="169"/>
        <v/>
      </c>
      <c r="Y829" s="36"/>
      <c r="Z829" s="36"/>
      <c r="AA829" s="36" t="str">
        <f t="shared" si="170"/>
        <v/>
      </c>
      <c r="AB829" s="36" t="str">
        <f t="shared" si="171"/>
        <v/>
      </c>
      <c r="AC829" s="29" t="str">
        <f t="shared" si="172"/>
        <v/>
      </c>
      <c r="AE829" s="28" t="str">
        <f t="shared" si="173"/>
        <v/>
      </c>
      <c r="AF829" s="36" t="str">
        <f t="shared" si="174"/>
        <v/>
      </c>
      <c r="AG829" s="36"/>
      <c r="AH829" s="36"/>
      <c r="AI829" s="36" t="str">
        <f t="shared" si="175"/>
        <v/>
      </c>
      <c r="AJ829" s="36" t="str">
        <f t="shared" si="176"/>
        <v/>
      </c>
      <c r="AK829" s="29"/>
      <c r="AM829" s="41" t="str">
        <f t="shared" si="179"/>
        <v/>
      </c>
    </row>
    <row r="830" spans="1:39" ht="14.45" customHeight="1" x14ac:dyDescent="0.25">
      <c r="A830" s="13"/>
      <c r="B830" s="84"/>
      <c r="C830" s="85"/>
      <c r="D830" s="86"/>
      <c r="E830" s="86"/>
      <c r="F830" s="87"/>
      <c r="G830" s="87"/>
      <c r="H830" s="88"/>
      <c r="I830" s="13"/>
      <c r="J830" s="17" t="str">
        <f t="shared" si="177"/>
        <v/>
      </c>
      <c r="K830" s="13"/>
      <c r="L830" s="21" t="str">
        <f t="shared" si="166"/>
        <v/>
      </c>
      <c r="M830" s="22" t="str">
        <f t="shared" si="167"/>
        <v/>
      </c>
      <c r="N830" s="13"/>
      <c r="Q830" s="73" t="str">
        <f>IF(NOT($H830=""), $H830, IF($C830="", "", IF(IFERROR(INDEX('Intro &amp; Setup'!$AO$17:$AO$66, MATCH($C830, 'Intro &amp; Setup'!$AF$17:$AF$66, 0)), "")="", $Q$4, IFERROR(INDEX('Intro &amp; Setup'!$AO$17:$AO$66, MATCH($C830, 'Intro &amp; Setup'!$AF$17:$AF$66, 0)), ""))))</f>
        <v/>
      </c>
      <c r="U830" s="41" t="str">
        <f t="shared" si="178"/>
        <v/>
      </c>
      <c r="W830" s="28" t="str">
        <f t="shared" si="168"/>
        <v/>
      </c>
      <c r="X830" s="36" t="str">
        <f t="shared" si="169"/>
        <v/>
      </c>
      <c r="Y830" s="36"/>
      <c r="Z830" s="36"/>
      <c r="AA830" s="36" t="str">
        <f t="shared" si="170"/>
        <v/>
      </c>
      <c r="AB830" s="36" t="str">
        <f t="shared" si="171"/>
        <v/>
      </c>
      <c r="AC830" s="29" t="str">
        <f t="shared" si="172"/>
        <v/>
      </c>
      <c r="AE830" s="28" t="str">
        <f t="shared" si="173"/>
        <v/>
      </c>
      <c r="AF830" s="36" t="str">
        <f t="shared" si="174"/>
        <v/>
      </c>
      <c r="AG830" s="36"/>
      <c r="AH830" s="36"/>
      <c r="AI830" s="36" t="str">
        <f t="shared" si="175"/>
        <v/>
      </c>
      <c r="AJ830" s="36" t="str">
        <f t="shared" si="176"/>
        <v/>
      </c>
      <c r="AK830" s="29"/>
      <c r="AM830" s="41" t="str">
        <f t="shared" si="179"/>
        <v/>
      </c>
    </row>
    <row r="831" spans="1:39" ht="14.45" customHeight="1" x14ac:dyDescent="0.25">
      <c r="A831" s="13"/>
      <c r="B831" s="84"/>
      <c r="C831" s="85"/>
      <c r="D831" s="86"/>
      <c r="E831" s="86"/>
      <c r="F831" s="87"/>
      <c r="G831" s="87"/>
      <c r="H831" s="88"/>
      <c r="I831" s="13"/>
      <c r="J831" s="17" t="str">
        <f t="shared" si="177"/>
        <v/>
      </c>
      <c r="K831" s="13"/>
      <c r="L831" s="21" t="str">
        <f t="shared" si="166"/>
        <v/>
      </c>
      <c r="M831" s="22" t="str">
        <f t="shared" si="167"/>
        <v/>
      </c>
      <c r="N831" s="13"/>
      <c r="Q831" s="73" t="str">
        <f>IF(NOT($H831=""), $H831, IF($C831="", "", IF(IFERROR(INDEX('Intro &amp; Setup'!$AO$17:$AO$66, MATCH($C831, 'Intro &amp; Setup'!$AF$17:$AF$66, 0)), "")="", $Q$4, IFERROR(INDEX('Intro &amp; Setup'!$AO$17:$AO$66, MATCH($C831, 'Intro &amp; Setup'!$AF$17:$AF$66, 0)), ""))))</f>
        <v/>
      </c>
      <c r="U831" s="41" t="str">
        <f t="shared" si="178"/>
        <v/>
      </c>
      <c r="W831" s="28" t="str">
        <f t="shared" si="168"/>
        <v/>
      </c>
      <c r="X831" s="36" t="str">
        <f t="shared" si="169"/>
        <v/>
      </c>
      <c r="Y831" s="36"/>
      <c r="Z831" s="36"/>
      <c r="AA831" s="36" t="str">
        <f t="shared" si="170"/>
        <v/>
      </c>
      <c r="AB831" s="36" t="str">
        <f t="shared" si="171"/>
        <v/>
      </c>
      <c r="AC831" s="29" t="str">
        <f t="shared" si="172"/>
        <v/>
      </c>
      <c r="AE831" s="28" t="str">
        <f t="shared" si="173"/>
        <v/>
      </c>
      <c r="AF831" s="36" t="str">
        <f t="shared" si="174"/>
        <v/>
      </c>
      <c r="AG831" s="36"/>
      <c r="AH831" s="36"/>
      <c r="AI831" s="36" t="str">
        <f t="shared" si="175"/>
        <v/>
      </c>
      <c r="AJ831" s="36" t="str">
        <f t="shared" si="176"/>
        <v/>
      </c>
      <c r="AK831" s="29"/>
      <c r="AM831" s="41" t="str">
        <f t="shared" si="179"/>
        <v/>
      </c>
    </row>
    <row r="832" spans="1:39" ht="14.45" customHeight="1" x14ac:dyDescent="0.25">
      <c r="A832" s="13"/>
      <c r="B832" s="84"/>
      <c r="C832" s="85"/>
      <c r="D832" s="86"/>
      <c r="E832" s="86"/>
      <c r="F832" s="87"/>
      <c r="G832" s="87"/>
      <c r="H832" s="88"/>
      <c r="I832" s="13"/>
      <c r="J832" s="17" t="str">
        <f t="shared" si="177"/>
        <v/>
      </c>
      <c r="K832" s="13"/>
      <c r="L832" s="21" t="str">
        <f t="shared" si="166"/>
        <v/>
      </c>
      <c r="M832" s="22" t="str">
        <f t="shared" si="167"/>
        <v/>
      </c>
      <c r="N832" s="13"/>
      <c r="Q832" s="73" t="str">
        <f>IF(NOT($H832=""), $H832, IF($C832="", "", IF(IFERROR(INDEX('Intro &amp; Setup'!$AO$17:$AO$66, MATCH($C832, 'Intro &amp; Setup'!$AF$17:$AF$66, 0)), "")="", $Q$4, IFERROR(INDEX('Intro &amp; Setup'!$AO$17:$AO$66, MATCH($C832, 'Intro &amp; Setup'!$AF$17:$AF$66, 0)), ""))))</f>
        <v/>
      </c>
      <c r="U832" s="41" t="str">
        <f t="shared" si="178"/>
        <v/>
      </c>
      <c r="W832" s="28" t="str">
        <f t="shared" si="168"/>
        <v/>
      </c>
      <c r="X832" s="36" t="str">
        <f t="shared" si="169"/>
        <v/>
      </c>
      <c r="Y832" s="36"/>
      <c r="Z832" s="36"/>
      <c r="AA832" s="36" t="str">
        <f t="shared" si="170"/>
        <v/>
      </c>
      <c r="AB832" s="36" t="str">
        <f t="shared" si="171"/>
        <v/>
      </c>
      <c r="AC832" s="29" t="str">
        <f t="shared" si="172"/>
        <v/>
      </c>
      <c r="AE832" s="28" t="str">
        <f t="shared" si="173"/>
        <v/>
      </c>
      <c r="AF832" s="36" t="str">
        <f t="shared" si="174"/>
        <v/>
      </c>
      <c r="AG832" s="36"/>
      <c r="AH832" s="36"/>
      <c r="AI832" s="36" t="str">
        <f t="shared" si="175"/>
        <v/>
      </c>
      <c r="AJ832" s="36" t="str">
        <f t="shared" si="176"/>
        <v/>
      </c>
      <c r="AK832" s="29"/>
      <c r="AM832" s="41" t="str">
        <f t="shared" si="179"/>
        <v/>
      </c>
    </row>
    <row r="833" spans="1:39" ht="14.45" customHeight="1" x14ac:dyDescent="0.25">
      <c r="A833" s="13"/>
      <c r="B833" s="84"/>
      <c r="C833" s="85"/>
      <c r="D833" s="86"/>
      <c r="E833" s="86"/>
      <c r="F833" s="87"/>
      <c r="G833" s="87"/>
      <c r="H833" s="88"/>
      <c r="I833" s="13"/>
      <c r="J833" s="17" t="str">
        <f t="shared" si="177"/>
        <v/>
      </c>
      <c r="K833" s="13"/>
      <c r="L833" s="21" t="str">
        <f t="shared" si="166"/>
        <v/>
      </c>
      <c r="M833" s="22" t="str">
        <f t="shared" si="167"/>
        <v/>
      </c>
      <c r="N833" s="13"/>
      <c r="Q833" s="73" t="str">
        <f>IF(NOT($H833=""), $H833, IF($C833="", "", IF(IFERROR(INDEX('Intro &amp; Setup'!$AO$17:$AO$66, MATCH($C833, 'Intro &amp; Setup'!$AF$17:$AF$66, 0)), "")="", $Q$4, IFERROR(INDEX('Intro &amp; Setup'!$AO$17:$AO$66, MATCH($C833, 'Intro &amp; Setup'!$AF$17:$AF$66, 0)), ""))))</f>
        <v/>
      </c>
      <c r="U833" s="41" t="str">
        <f t="shared" si="178"/>
        <v/>
      </c>
      <c r="W833" s="28" t="str">
        <f t="shared" si="168"/>
        <v/>
      </c>
      <c r="X833" s="36" t="str">
        <f t="shared" si="169"/>
        <v/>
      </c>
      <c r="Y833" s="36"/>
      <c r="Z833" s="36"/>
      <c r="AA833" s="36" t="str">
        <f t="shared" si="170"/>
        <v/>
      </c>
      <c r="AB833" s="36" t="str">
        <f t="shared" si="171"/>
        <v/>
      </c>
      <c r="AC833" s="29" t="str">
        <f t="shared" si="172"/>
        <v/>
      </c>
      <c r="AE833" s="28" t="str">
        <f t="shared" si="173"/>
        <v/>
      </c>
      <c r="AF833" s="36" t="str">
        <f t="shared" si="174"/>
        <v/>
      </c>
      <c r="AG833" s="36"/>
      <c r="AH833" s="36"/>
      <c r="AI833" s="36" t="str">
        <f t="shared" si="175"/>
        <v/>
      </c>
      <c r="AJ833" s="36" t="str">
        <f t="shared" si="176"/>
        <v/>
      </c>
      <c r="AK833" s="29"/>
      <c r="AM833" s="41" t="str">
        <f t="shared" si="179"/>
        <v/>
      </c>
    </row>
    <row r="834" spans="1:39" ht="14.45" customHeight="1" x14ac:dyDescent="0.25">
      <c r="A834" s="13"/>
      <c r="B834" s="84"/>
      <c r="C834" s="85"/>
      <c r="D834" s="86"/>
      <c r="E834" s="86"/>
      <c r="F834" s="87"/>
      <c r="G834" s="87"/>
      <c r="H834" s="88"/>
      <c r="I834" s="13"/>
      <c r="J834" s="17" t="str">
        <f t="shared" si="177"/>
        <v/>
      </c>
      <c r="K834" s="13"/>
      <c r="L834" s="21" t="str">
        <f t="shared" si="166"/>
        <v/>
      </c>
      <c r="M834" s="22" t="str">
        <f t="shared" si="167"/>
        <v/>
      </c>
      <c r="N834" s="13"/>
      <c r="Q834" s="73" t="str">
        <f>IF(NOT($H834=""), $H834, IF($C834="", "", IF(IFERROR(INDEX('Intro &amp; Setup'!$AO$17:$AO$66, MATCH($C834, 'Intro &amp; Setup'!$AF$17:$AF$66, 0)), "")="", $Q$4, IFERROR(INDEX('Intro &amp; Setup'!$AO$17:$AO$66, MATCH($C834, 'Intro &amp; Setup'!$AF$17:$AF$66, 0)), ""))))</f>
        <v/>
      </c>
      <c r="U834" s="41" t="str">
        <f t="shared" si="178"/>
        <v/>
      </c>
      <c r="W834" s="28" t="str">
        <f t="shared" si="168"/>
        <v/>
      </c>
      <c r="X834" s="36" t="str">
        <f t="shared" si="169"/>
        <v/>
      </c>
      <c r="Y834" s="36"/>
      <c r="Z834" s="36"/>
      <c r="AA834" s="36" t="str">
        <f t="shared" si="170"/>
        <v/>
      </c>
      <c r="AB834" s="36" t="str">
        <f t="shared" si="171"/>
        <v/>
      </c>
      <c r="AC834" s="29" t="str">
        <f t="shared" si="172"/>
        <v/>
      </c>
      <c r="AE834" s="28" t="str">
        <f t="shared" si="173"/>
        <v/>
      </c>
      <c r="AF834" s="36" t="str">
        <f t="shared" si="174"/>
        <v/>
      </c>
      <c r="AG834" s="36"/>
      <c r="AH834" s="36"/>
      <c r="AI834" s="36" t="str">
        <f t="shared" si="175"/>
        <v/>
      </c>
      <c r="AJ834" s="36" t="str">
        <f t="shared" si="176"/>
        <v/>
      </c>
      <c r="AK834" s="29"/>
      <c r="AM834" s="41" t="str">
        <f t="shared" si="179"/>
        <v/>
      </c>
    </row>
    <row r="835" spans="1:39" ht="14.45" customHeight="1" x14ac:dyDescent="0.25">
      <c r="A835" s="13"/>
      <c r="B835" s="84"/>
      <c r="C835" s="85"/>
      <c r="D835" s="86"/>
      <c r="E835" s="86"/>
      <c r="F835" s="87"/>
      <c r="G835" s="87"/>
      <c r="H835" s="88"/>
      <c r="I835" s="13"/>
      <c r="J835" s="17" t="str">
        <f t="shared" si="177"/>
        <v/>
      </c>
      <c r="K835" s="13"/>
      <c r="L835" s="21" t="str">
        <f t="shared" si="166"/>
        <v/>
      </c>
      <c r="M835" s="22" t="str">
        <f t="shared" si="167"/>
        <v/>
      </c>
      <c r="N835" s="13"/>
      <c r="Q835" s="73" t="str">
        <f>IF(NOT($H835=""), $H835, IF($C835="", "", IF(IFERROR(INDEX('Intro &amp; Setup'!$AO$17:$AO$66, MATCH($C835, 'Intro &amp; Setup'!$AF$17:$AF$66, 0)), "")="", $Q$4, IFERROR(INDEX('Intro &amp; Setup'!$AO$17:$AO$66, MATCH($C835, 'Intro &amp; Setup'!$AF$17:$AF$66, 0)), ""))))</f>
        <v/>
      </c>
      <c r="U835" s="41" t="str">
        <f t="shared" si="178"/>
        <v/>
      </c>
      <c r="W835" s="28" t="str">
        <f t="shared" si="168"/>
        <v/>
      </c>
      <c r="X835" s="36" t="str">
        <f t="shared" si="169"/>
        <v/>
      </c>
      <c r="Y835" s="36"/>
      <c r="Z835" s="36"/>
      <c r="AA835" s="36" t="str">
        <f t="shared" si="170"/>
        <v/>
      </c>
      <c r="AB835" s="36" t="str">
        <f t="shared" si="171"/>
        <v/>
      </c>
      <c r="AC835" s="29" t="str">
        <f t="shared" si="172"/>
        <v/>
      </c>
      <c r="AE835" s="28" t="str">
        <f t="shared" si="173"/>
        <v/>
      </c>
      <c r="AF835" s="36" t="str">
        <f t="shared" si="174"/>
        <v/>
      </c>
      <c r="AG835" s="36"/>
      <c r="AH835" s="36"/>
      <c r="AI835" s="36" t="str">
        <f t="shared" si="175"/>
        <v/>
      </c>
      <c r="AJ835" s="36" t="str">
        <f t="shared" si="176"/>
        <v/>
      </c>
      <c r="AK835" s="29"/>
      <c r="AM835" s="41" t="str">
        <f t="shared" si="179"/>
        <v/>
      </c>
    </row>
    <row r="836" spans="1:39" ht="14.45" customHeight="1" x14ac:dyDescent="0.25">
      <c r="A836" s="13"/>
      <c r="B836" s="84"/>
      <c r="C836" s="85"/>
      <c r="D836" s="86"/>
      <c r="E836" s="86"/>
      <c r="F836" s="87"/>
      <c r="G836" s="87"/>
      <c r="H836" s="88"/>
      <c r="I836" s="13"/>
      <c r="J836" s="17" t="str">
        <f t="shared" si="177"/>
        <v/>
      </c>
      <c r="K836" s="13"/>
      <c r="L836" s="21" t="str">
        <f t="shared" si="166"/>
        <v/>
      </c>
      <c r="M836" s="22" t="str">
        <f t="shared" si="167"/>
        <v/>
      </c>
      <c r="N836" s="13"/>
      <c r="Q836" s="73" t="str">
        <f>IF(NOT($H836=""), $H836, IF($C836="", "", IF(IFERROR(INDEX('Intro &amp; Setup'!$AO$17:$AO$66, MATCH($C836, 'Intro &amp; Setup'!$AF$17:$AF$66, 0)), "")="", $Q$4, IFERROR(INDEX('Intro &amp; Setup'!$AO$17:$AO$66, MATCH($C836, 'Intro &amp; Setup'!$AF$17:$AF$66, 0)), ""))))</f>
        <v/>
      </c>
      <c r="U836" s="41" t="str">
        <f t="shared" si="178"/>
        <v/>
      </c>
      <c r="W836" s="28" t="str">
        <f t="shared" si="168"/>
        <v/>
      </c>
      <c r="X836" s="36" t="str">
        <f t="shared" si="169"/>
        <v/>
      </c>
      <c r="Y836" s="36"/>
      <c r="Z836" s="36"/>
      <c r="AA836" s="36" t="str">
        <f t="shared" si="170"/>
        <v/>
      </c>
      <c r="AB836" s="36" t="str">
        <f t="shared" si="171"/>
        <v/>
      </c>
      <c r="AC836" s="29" t="str">
        <f t="shared" si="172"/>
        <v/>
      </c>
      <c r="AE836" s="28" t="str">
        <f t="shared" si="173"/>
        <v/>
      </c>
      <c r="AF836" s="36" t="str">
        <f t="shared" si="174"/>
        <v/>
      </c>
      <c r="AG836" s="36"/>
      <c r="AH836" s="36"/>
      <c r="AI836" s="36" t="str">
        <f t="shared" si="175"/>
        <v/>
      </c>
      <c r="AJ836" s="36" t="str">
        <f t="shared" si="176"/>
        <v/>
      </c>
      <c r="AK836" s="29"/>
      <c r="AM836" s="41" t="str">
        <f t="shared" si="179"/>
        <v/>
      </c>
    </row>
    <row r="837" spans="1:39" ht="14.45" customHeight="1" x14ac:dyDescent="0.25">
      <c r="A837" s="13"/>
      <c r="B837" s="84"/>
      <c r="C837" s="85"/>
      <c r="D837" s="86"/>
      <c r="E837" s="86"/>
      <c r="F837" s="87"/>
      <c r="G837" s="87"/>
      <c r="H837" s="88"/>
      <c r="I837" s="13"/>
      <c r="J837" s="17" t="str">
        <f t="shared" si="177"/>
        <v/>
      </c>
      <c r="K837" s="13"/>
      <c r="L837" s="21" t="str">
        <f t="shared" si="166"/>
        <v/>
      </c>
      <c r="M837" s="22" t="str">
        <f t="shared" si="167"/>
        <v/>
      </c>
      <c r="N837" s="13"/>
      <c r="Q837" s="73" t="str">
        <f>IF(NOT($H837=""), $H837, IF($C837="", "", IF(IFERROR(INDEX('Intro &amp; Setup'!$AO$17:$AO$66, MATCH($C837, 'Intro &amp; Setup'!$AF$17:$AF$66, 0)), "")="", $Q$4, IFERROR(INDEX('Intro &amp; Setup'!$AO$17:$AO$66, MATCH($C837, 'Intro &amp; Setup'!$AF$17:$AF$66, 0)), ""))))</f>
        <v/>
      </c>
      <c r="U837" s="41" t="str">
        <f t="shared" si="178"/>
        <v/>
      </c>
      <c r="W837" s="28" t="str">
        <f t="shared" si="168"/>
        <v/>
      </c>
      <c r="X837" s="36" t="str">
        <f t="shared" si="169"/>
        <v/>
      </c>
      <c r="Y837" s="36"/>
      <c r="Z837" s="36"/>
      <c r="AA837" s="36" t="str">
        <f t="shared" si="170"/>
        <v/>
      </c>
      <c r="AB837" s="36" t="str">
        <f t="shared" si="171"/>
        <v/>
      </c>
      <c r="AC837" s="29" t="str">
        <f t="shared" si="172"/>
        <v/>
      </c>
      <c r="AE837" s="28" t="str">
        <f t="shared" si="173"/>
        <v/>
      </c>
      <c r="AF837" s="36" t="str">
        <f t="shared" si="174"/>
        <v/>
      </c>
      <c r="AG837" s="36"/>
      <c r="AH837" s="36"/>
      <c r="AI837" s="36" t="str">
        <f t="shared" si="175"/>
        <v/>
      </c>
      <c r="AJ837" s="36" t="str">
        <f t="shared" si="176"/>
        <v/>
      </c>
      <c r="AK837" s="29"/>
      <c r="AM837" s="41" t="str">
        <f t="shared" si="179"/>
        <v/>
      </c>
    </row>
    <row r="838" spans="1:39" ht="14.45" customHeight="1" x14ac:dyDescent="0.25">
      <c r="A838" s="13"/>
      <c r="B838" s="84"/>
      <c r="C838" s="85"/>
      <c r="D838" s="86"/>
      <c r="E838" s="86"/>
      <c r="F838" s="87"/>
      <c r="G838" s="87"/>
      <c r="H838" s="88"/>
      <c r="I838" s="13"/>
      <c r="J838" s="17" t="str">
        <f t="shared" si="177"/>
        <v/>
      </c>
      <c r="K838" s="13"/>
      <c r="L838" s="21" t="str">
        <f t="shared" si="166"/>
        <v/>
      </c>
      <c r="M838" s="22" t="str">
        <f t="shared" si="167"/>
        <v/>
      </c>
      <c r="N838" s="13"/>
      <c r="Q838" s="73" t="str">
        <f>IF(NOT($H838=""), $H838, IF($C838="", "", IF(IFERROR(INDEX('Intro &amp; Setup'!$AO$17:$AO$66, MATCH($C838, 'Intro &amp; Setup'!$AF$17:$AF$66, 0)), "")="", $Q$4, IFERROR(INDEX('Intro &amp; Setup'!$AO$17:$AO$66, MATCH($C838, 'Intro &amp; Setup'!$AF$17:$AF$66, 0)), ""))))</f>
        <v/>
      </c>
      <c r="U838" s="41" t="str">
        <f t="shared" si="178"/>
        <v/>
      </c>
      <c r="W838" s="28" t="str">
        <f t="shared" si="168"/>
        <v/>
      </c>
      <c r="X838" s="36" t="str">
        <f t="shared" si="169"/>
        <v/>
      </c>
      <c r="Y838" s="36"/>
      <c r="Z838" s="36"/>
      <c r="AA838" s="36" t="str">
        <f t="shared" si="170"/>
        <v/>
      </c>
      <c r="AB838" s="36" t="str">
        <f t="shared" si="171"/>
        <v/>
      </c>
      <c r="AC838" s="29" t="str">
        <f t="shared" si="172"/>
        <v/>
      </c>
      <c r="AE838" s="28" t="str">
        <f t="shared" si="173"/>
        <v/>
      </c>
      <c r="AF838" s="36" t="str">
        <f t="shared" si="174"/>
        <v/>
      </c>
      <c r="AG838" s="36"/>
      <c r="AH838" s="36"/>
      <c r="AI838" s="36" t="str">
        <f t="shared" si="175"/>
        <v/>
      </c>
      <c r="AJ838" s="36" t="str">
        <f t="shared" si="176"/>
        <v/>
      </c>
      <c r="AK838" s="29"/>
      <c r="AM838" s="41" t="str">
        <f t="shared" si="179"/>
        <v/>
      </c>
    </row>
    <row r="839" spans="1:39" ht="14.45" customHeight="1" x14ac:dyDescent="0.25">
      <c r="A839" s="13"/>
      <c r="B839" s="84"/>
      <c r="C839" s="85"/>
      <c r="D839" s="86"/>
      <c r="E839" s="86"/>
      <c r="F839" s="87"/>
      <c r="G839" s="87"/>
      <c r="H839" s="88"/>
      <c r="I839" s="13"/>
      <c r="J839" s="17" t="str">
        <f t="shared" si="177"/>
        <v/>
      </c>
      <c r="K839" s="13"/>
      <c r="L839" s="21" t="str">
        <f t="shared" si="166"/>
        <v/>
      </c>
      <c r="M839" s="22" t="str">
        <f t="shared" si="167"/>
        <v/>
      </c>
      <c r="N839" s="13"/>
      <c r="Q839" s="73" t="str">
        <f>IF(NOT($H839=""), $H839, IF($C839="", "", IF(IFERROR(INDEX('Intro &amp; Setup'!$AO$17:$AO$66, MATCH($C839, 'Intro &amp; Setup'!$AF$17:$AF$66, 0)), "")="", $Q$4, IFERROR(INDEX('Intro &amp; Setup'!$AO$17:$AO$66, MATCH($C839, 'Intro &amp; Setup'!$AF$17:$AF$66, 0)), ""))))</f>
        <v/>
      </c>
      <c r="U839" s="41" t="str">
        <f t="shared" si="178"/>
        <v/>
      </c>
      <c r="W839" s="28" t="str">
        <f t="shared" si="168"/>
        <v/>
      </c>
      <c r="X839" s="36" t="str">
        <f t="shared" si="169"/>
        <v/>
      </c>
      <c r="Y839" s="36"/>
      <c r="Z839" s="36"/>
      <c r="AA839" s="36" t="str">
        <f t="shared" si="170"/>
        <v/>
      </c>
      <c r="AB839" s="36" t="str">
        <f t="shared" si="171"/>
        <v/>
      </c>
      <c r="AC839" s="29" t="str">
        <f t="shared" si="172"/>
        <v/>
      </c>
      <c r="AE839" s="28" t="str">
        <f t="shared" si="173"/>
        <v/>
      </c>
      <c r="AF839" s="36" t="str">
        <f t="shared" si="174"/>
        <v/>
      </c>
      <c r="AG839" s="36"/>
      <c r="AH839" s="36"/>
      <c r="AI839" s="36" t="str">
        <f t="shared" si="175"/>
        <v/>
      </c>
      <c r="AJ839" s="36" t="str">
        <f t="shared" si="176"/>
        <v/>
      </c>
      <c r="AK839" s="29"/>
      <c r="AM839" s="41" t="str">
        <f t="shared" si="179"/>
        <v/>
      </c>
    </row>
    <row r="840" spans="1:39" ht="14.45" customHeight="1" x14ac:dyDescent="0.25">
      <c r="A840" s="13"/>
      <c r="B840" s="84"/>
      <c r="C840" s="85"/>
      <c r="D840" s="86"/>
      <c r="E840" s="86"/>
      <c r="F840" s="87"/>
      <c r="G840" s="87"/>
      <c r="H840" s="88"/>
      <c r="I840" s="13"/>
      <c r="J840" s="17" t="str">
        <f t="shared" si="177"/>
        <v/>
      </c>
      <c r="K840" s="13"/>
      <c r="L840" s="21" t="str">
        <f t="shared" si="166"/>
        <v/>
      </c>
      <c r="M840" s="22" t="str">
        <f t="shared" si="167"/>
        <v/>
      </c>
      <c r="N840" s="13"/>
      <c r="Q840" s="73" t="str">
        <f>IF(NOT($H840=""), $H840, IF($C840="", "", IF(IFERROR(INDEX('Intro &amp; Setup'!$AO$17:$AO$66, MATCH($C840, 'Intro &amp; Setup'!$AF$17:$AF$66, 0)), "")="", $Q$4, IFERROR(INDEX('Intro &amp; Setup'!$AO$17:$AO$66, MATCH($C840, 'Intro &amp; Setup'!$AF$17:$AF$66, 0)), ""))))</f>
        <v/>
      </c>
      <c r="U840" s="41" t="str">
        <f t="shared" si="178"/>
        <v/>
      </c>
      <c r="W840" s="28" t="str">
        <f t="shared" si="168"/>
        <v/>
      </c>
      <c r="X840" s="36" t="str">
        <f t="shared" si="169"/>
        <v/>
      </c>
      <c r="Y840" s="36"/>
      <c r="Z840" s="36"/>
      <c r="AA840" s="36" t="str">
        <f t="shared" si="170"/>
        <v/>
      </c>
      <c r="AB840" s="36" t="str">
        <f t="shared" si="171"/>
        <v/>
      </c>
      <c r="AC840" s="29" t="str">
        <f t="shared" si="172"/>
        <v/>
      </c>
      <c r="AE840" s="28" t="str">
        <f t="shared" si="173"/>
        <v/>
      </c>
      <c r="AF840" s="36" t="str">
        <f t="shared" si="174"/>
        <v/>
      </c>
      <c r="AG840" s="36"/>
      <c r="AH840" s="36"/>
      <c r="AI840" s="36" t="str">
        <f t="shared" si="175"/>
        <v/>
      </c>
      <c r="AJ840" s="36" t="str">
        <f t="shared" si="176"/>
        <v/>
      </c>
      <c r="AK840" s="29"/>
      <c r="AM840" s="41" t="str">
        <f t="shared" si="179"/>
        <v/>
      </c>
    </row>
    <row r="841" spans="1:39" ht="14.45" customHeight="1" x14ac:dyDescent="0.25">
      <c r="A841" s="13"/>
      <c r="B841" s="84"/>
      <c r="C841" s="85"/>
      <c r="D841" s="86"/>
      <c r="E841" s="86"/>
      <c r="F841" s="87"/>
      <c r="G841" s="87"/>
      <c r="H841" s="88"/>
      <c r="I841" s="13"/>
      <c r="J841" s="17" t="str">
        <f t="shared" si="177"/>
        <v/>
      </c>
      <c r="K841" s="13"/>
      <c r="L841" s="21" t="str">
        <f t="shared" si="166"/>
        <v/>
      </c>
      <c r="M841" s="22" t="str">
        <f t="shared" si="167"/>
        <v/>
      </c>
      <c r="N841" s="13"/>
      <c r="Q841" s="73" t="str">
        <f>IF(NOT($H841=""), $H841, IF($C841="", "", IF(IFERROR(INDEX('Intro &amp; Setup'!$AO$17:$AO$66, MATCH($C841, 'Intro &amp; Setup'!$AF$17:$AF$66, 0)), "")="", $Q$4, IFERROR(INDEX('Intro &amp; Setup'!$AO$17:$AO$66, MATCH($C841, 'Intro &amp; Setup'!$AF$17:$AF$66, 0)), ""))))</f>
        <v/>
      </c>
      <c r="U841" s="41" t="str">
        <f t="shared" si="178"/>
        <v/>
      </c>
      <c r="W841" s="28" t="str">
        <f t="shared" si="168"/>
        <v/>
      </c>
      <c r="X841" s="36" t="str">
        <f t="shared" si="169"/>
        <v/>
      </c>
      <c r="Y841" s="36"/>
      <c r="Z841" s="36"/>
      <c r="AA841" s="36" t="str">
        <f t="shared" si="170"/>
        <v/>
      </c>
      <c r="AB841" s="36" t="str">
        <f t="shared" si="171"/>
        <v/>
      </c>
      <c r="AC841" s="29" t="str">
        <f t="shared" si="172"/>
        <v/>
      </c>
      <c r="AE841" s="28" t="str">
        <f t="shared" si="173"/>
        <v/>
      </c>
      <c r="AF841" s="36" t="str">
        <f t="shared" si="174"/>
        <v/>
      </c>
      <c r="AG841" s="36"/>
      <c r="AH841" s="36"/>
      <c r="AI841" s="36" t="str">
        <f t="shared" si="175"/>
        <v/>
      </c>
      <c r="AJ841" s="36" t="str">
        <f t="shared" si="176"/>
        <v/>
      </c>
      <c r="AK841" s="29"/>
      <c r="AM841" s="41" t="str">
        <f t="shared" si="179"/>
        <v/>
      </c>
    </row>
    <row r="842" spans="1:39" ht="14.45" customHeight="1" x14ac:dyDescent="0.25">
      <c r="A842" s="13"/>
      <c r="B842" s="84"/>
      <c r="C842" s="85"/>
      <c r="D842" s="86"/>
      <c r="E842" s="86"/>
      <c r="F842" s="87"/>
      <c r="G842" s="87"/>
      <c r="H842" s="88"/>
      <c r="I842" s="13"/>
      <c r="J842" s="17" t="str">
        <f t="shared" si="177"/>
        <v/>
      </c>
      <c r="K842" s="13"/>
      <c r="L842" s="21" t="str">
        <f t="shared" si="166"/>
        <v/>
      </c>
      <c r="M842" s="22" t="str">
        <f t="shared" si="167"/>
        <v/>
      </c>
      <c r="N842" s="13"/>
      <c r="Q842" s="73" t="str">
        <f>IF(NOT($H842=""), $H842, IF($C842="", "", IF(IFERROR(INDEX('Intro &amp; Setup'!$AO$17:$AO$66, MATCH($C842, 'Intro &amp; Setup'!$AF$17:$AF$66, 0)), "")="", $Q$4, IFERROR(INDEX('Intro &amp; Setup'!$AO$17:$AO$66, MATCH($C842, 'Intro &amp; Setup'!$AF$17:$AF$66, 0)), ""))))</f>
        <v/>
      </c>
      <c r="U842" s="41" t="str">
        <f t="shared" si="178"/>
        <v/>
      </c>
      <c r="W842" s="28" t="str">
        <f t="shared" si="168"/>
        <v/>
      </c>
      <c r="X842" s="36" t="str">
        <f t="shared" si="169"/>
        <v/>
      </c>
      <c r="Y842" s="36"/>
      <c r="Z842" s="36"/>
      <c r="AA842" s="36" t="str">
        <f t="shared" si="170"/>
        <v/>
      </c>
      <c r="AB842" s="36" t="str">
        <f t="shared" si="171"/>
        <v/>
      </c>
      <c r="AC842" s="29" t="str">
        <f t="shared" si="172"/>
        <v/>
      </c>
      <c r="AE842" s="28" t="str">
        <f t="shared" si="173"/>
        <v/>
      </c>
      <c r="AF842" s="36" t="str">
        <f t="shared" si="174"/>
        <v/>
      </c>
      <c r="AG842" s="36"/>
      <c r="AH842" s="36"/>
      <c r="AI842" s="36" t="str">
        <f t="shared" si="175"/>
        <v/>
      </c>
      <c r="AJ842" s="36" t="str">
        <f t="shared" si="176"/>
        <v/>
      </c>
      <c r="AK842" s="29"/>
      <c r="AM842" s="41" t="str">
        <f t="shared" si="179"/>
        <v/>
      </c>
    </row>
    <row r="843" spans="1:39" ht="14.45" customHeight="1" x14ac:dyDescent="0.25">
      <c r="A843" s="13"/>
      <c r="B843" s="84"/>
      <c r="C843" s="85"/>
      <c r="D843" s="86"/>
      <c r="E843" s="86"/>
      <c r="F843" s="87"/>
      <c r="G843" s="87"/>
      <c r="H843" s="88"/>
      <c r="I843" s="13"/>
      <c r="J843" s="17" t="str">
        <f t="shared" si="177"/>
        <v/>
      </c>
      <c r="K843" s="13"/>
      <c r="L843" s="21" t="str">
        <f t="shared" ref="L843:L906" si="180">IF($U843="", "", IF($Q843=$Q$5, "", F843))</f>
        <v/>
      </c>
      <c r="M843" s="22" t="str">
        <f t="shared" ref="M843:M906" si="181">IF($U843="", "", IF($Q843=$Q$5, "", G843))</f>
        <v/>
      </c>
      <c r="N843" s="13"/>
      <c r="Q843" s="73" t="str">
        <f>IF(NOT($H843=""), $H843, IF($C843="", "", IF(IFERROR(INDEX('Intro &amp; Setup'!$AO$17:$AO$66, MATCH($C843, 'Intro &amp; Setup'!$AF$17:$AF$66, 0)), "")="", $Q$4, IFERROR(INDEX('Intro &amp; Setup'!$AO$17:$AO$66, MATCH($C843, 'Intro &amp; Setup'!$AF$17:$AF$66, 0)), ""))))</f>
        <v/>
      </c>
      <c r="U843" s="41" t="str">
        <f t="shared" si="178"/>
        <v/>
      </c>
      <c r="W843" s="28" t="str">
        <f t="shared" ref="W843:W906" si="182">IF(OR($U843="", B843=""), "", IF(OR(B843&lt;$S$3, B843&gt;$S$4, ISNUMBER(B843)=FALSE), "X", ""))</f>
        <v/>
      </c>
      <c r="X843" s="36" t="str">
        <f t="shared" ref="X843:X906" si="183">IF(OR($U843="", C843=""), "", IF(COUNTIF($S$11:$S$60, C843)=0, "X", ""))</f>
        <v/>
      </c>
      <c r="Y843" s="36"/>
      <c r="Z843" s="36"/>
      <c r="AA843" s="36" t="str">
        <f t="shared" ref="AA843:AA906" si="184">IF(OR($U843="", F843=""), "", IF(ISNUMBER(F843)=FALSE, "X", ""))</f>
        <v/>
      </c>
      <c r="AB843" s="36" t="str">
        <f t="shared" ref="AB843:AB906" si="185">IF(OR($U843="", G843=""), "", IF(ISNUMBER(G843)=FALSE, "X", ""))</f>
        <v/>
      </c>
      <c r="AC843" s="29" t="str">
        <f t="shared" ref="AC843:AC906" si="186">IF(OR($U843="", H843=""), "", IF(COUNTIF($Q$4:$Q$5, H843)=0, "X", ""))</f>
        <v/>
      </c>
      <c r="AE843" s="28" t="str">
        <f t="shared" ref="AE843:AE906" si="187">IF($U843="", "", IF(B843="", "X", ""))</f>
        <v/>
      </c>
      <c r="AF843" s="36" t="str">
        <f t="shared" ref="AF843:AF906" si="188">IF($U843="", "", IF(C843="", "X", ""))</f>
        <v/>
      </c>
      <c r="AG843" s="36"/>
      <c r="AH843" s="36"/>
      <c r="AI843" s="36" t="str">
        <f t="shared" ref="AI843:AI906" si="189">IF(OR($U843="", NOT($G843="")), "", IF(F843="", "X", ""))</f>
        <v/>
      </c>
      <c r="AJ843" s="36" t="str">
        <f t="shared" ref="AJ843:AJ906" si="190">IF(OR($U843="", NOT($F843="")), "", IF(G843="", "X", ""))</f>
        <v/>
      </c>
      <c r="AK843" s="29"/>
      <c r="AM843" s="41" t="str">
        <f t="shared" si="179"/>
        <v/>
      </c>
    </row>
    <row r="844" spans="1:39" ht="14.45" customHeight="1" x14ac:dyDescent="0.25">
      <c r="A844" s="13"/>
      <c r="B844" s="84"/>
      <c r="C844" s="85"/>
      <c r="D844" s="86"/>
      <c r="E844" s="86"/>
      <c r="F844" s="87"/>
      <c r="G844" s="87"/>
      <c r="H844" s="88"/>
      <c r="I844" s="13"/>
      <c r="J844" s="17" t="str">
        <f t="shared" ref="J844:J907" si="191">IF(AND($F844="", $G844=""), "", IF($Q844=$Q$5, "", IFERROR((($M844-$L844)*$J$7), "")))</f>
        <v/>
      </c>
      <c r="K844" s="13"/>
      <c r="L844" s="21" t="str">
        <f t="shared" si="180"/>
        <v/>
      </c>
      <c r="M844" s="22" t="str">
        <f t="shared" si="181"/>
        <v/>
      </c>
      <c r="N844" s="13"/>
      <c r="Q844" s="73" t="str">
        <f>IF(NOT($H844=""), $H844, IF($C844="", "", IF(IFERROR(INDEX('Intro &amp; Setup'!$AO$17:$AO$66, MATCH($C844, 'Intro &amp; Setup'!$AF$17:$AF$66, 0)), "")="", $Q$4, IFERROR(INDEX('Intro &amp; Setup'!$AO$17:$AO$66, MATCH($C844, 'Intro &amp; Setup'!$AF$17:$AF$66, 0)), ""))))</f>
        <v/>
      </c>
      <c r="U844" s="41" t="str">
        <f t="shared" ref="U844:U907" si="192">IF(COUNTIF($B844:$H844, "")=7, "", "X")</f>
        <v/>
      </c>
      <c r="W844" s="28" t="str">
        <f t="shared" si="182"/>
        <v/>
      </c>
      <c r="X844" s="36" t="str">
        <f t="shared" si="183"/>
        <v/>
      </c>
      <c r="Y844" s="36"/>
      <c r="Z844" s="36"/>
      <c r="AA844" s="36" t="str">
        <f t="shared" si="184"/>
        <v/>
      </c>
      <c r="AB844" s="36" t="str">
        <f t="shared" si="185"/>
        <v/>
      </c>
      <c r="AC844" s="29" t="str">
        <f t="shared" si="186"/>
        <v/>
      </c>
      <c r="AE844" s="28" t="str">
        <f t="shared" si="187"/>
        <v/>
      </c>
      <c r="AF844" s="36" t="str">
        <f t="shared" si="188"/>
        <v/>
      </c>
      <c r="AG844" s="36"/>
      <c r="AH844" s="36"/>
      <c r="AI844" s="36" t="str">
        <f t="shared" si="189"/>
        <v/>
      </c>
      <c r="AJ844" s="36" t="str">
        <f t="shared" si="190"/>
        <v/>
      </c>
      <c r="AK844" s="29"/>
      <c r="AM844" s="41" t="str">
        <f t="shared" ref="AM844:AM907" si="193">IF($B844="", "", TEXT($B844, "mmm yyyy"))</f>
        <v/>
      </c>
    </row>
    <row r="845" spans="1:39" ht="14.45" customHeight="1" x14ac:dyDescent="0.25">
      <c r="A845" s="13"/>
      <c r="B845" s="84"/>
      <c r="C845" s="85"/>
      <c r="D845" s="86"/>
      <c r="E845" s="86"/>
      <c r="F845" s="87"/>
      <c r="G845" s="87"/>
      <c r="H845" s="88"/>
      <c r="I845" s="13"/>
      <c r="J845" s="17" t="str">
        <f t="shared" si="191"/>
        <v/>
      </c>
      <c r="K845" s="13"/>
      <c r="L845" s="21" t="str">
        <f t="shared" si="180"/>
        <v/>
      </c>
      <c r="M845" s="22" t="str">
        <f t="shared" si="181"/>
        <v/>
      </c>
      <c r="N845" s="13"/>
      <c r="Q845" s="73" t="str">
        <f>IF(NOT($H845=""), $H845, IF($C845="", "", IF(IFERROR(INDEX('Intro &amp; Setup'!$AO$17:$AO$66, MATCH($C845, 'Intro &amp; Setup'!$AF$17:$AF$66, 0)), "")="", $Q$4, IFERROR(INDEX('Intro &amp; Setup'!$AO$17:$AO$66, MATCH($C845, 'Intro &amp; Setup'!$AF$17:$AF$66, 0)), ""))))</f>
        <v/>
      </c>
      <c r="U845" s="41" t="str">
        <f t="shared" si="192"/>
        <v/>
      </c>
      <c r="W845" s="28" t="str">
        <f t="shared" si="182"/>
        <v/>
      </c>
      <c r="X845" s="36" t="str">
        <f t="shared" si="183"/>
        <v/>
      </c>
      <c r="Y845" s="36"/>
      <c r="Z845" s="36"/>
      <c r="AA845" s="36" t="str">
        <f t="shared" si="184"/>
        <v/>
      </c>
      <c r="AB845" s="36" t="str">
        <f t="shared" si="185"/>
        <v/>
      </c>
      <c r="AC845" s="29" t="str">
        <f t="shared" si="186"/>
        <v/>
      </c>
      <c r="AE845" s="28" t="str">
        <f t="shared" si="187"/>
        <v/>
      </c>
      <c r="AF845" s="36" t="str">
        <f t="shared" si="188"/>
        <v/>
      </c>
      <c r="AG845" s="36"/>
      <c r="AH845" s="36"/>
      <c r="AI845" s="36" t="str">
        <f t="shared" si="189"/>
        <v/>
      </c>
      <c r="AJ845" s="36" t="str">
        <f t="shared" si="190"/>
        <v/>
      </c>
      <c r="AK845" s="29"/>
      <c r="AM845" s="41" t="str">
        <f t="shared" si="193"/>
        <v/>
      </c>
    </row>
    <row r="846" spans="1:39" ht="14.45" customHeight="1" x14ac:dyDescent="0.25">
      <c r="A846" s="13"/>
      <c r="B846" s="84"/>
      <c r="C846" s="85"/>
      <c r="D846" s="86"/>
      <c r="E846" s="86"/>
      <c r="F846" s="87"/>
      <c r="G846" s="87"/>
      <c r="H846" s="88"/>
      <c r="I846" s="13"/>
      <c r="J846" s="17" t="str">
        <f t="shared" si="191"/>
        <v/>
      </c>
      <c r="K846" s="13"/>
      <c r="L846" s="21" t="str">
        <f t="shared" si="180"/>
        <v/>
      </c>
      <c r="M846" s="22" t="str">
        <f t="shared" si="181"/>
        <v/>
      </c>
      <c r="N846" s="13"/>
      <c r="Q846" s="73" t="str">
        <f>IF(NOT($H846=""), $H846, IF($C846="", "", IF(IFERROR(INDEX('Intro &amp; Setup'!$AO$17:$AO$66, MATCH($C846, 'Intro &amp; Setup'!$AF$17:$AF$66, 0)), "")="", $Q$4, IFERROR(INDEX('Intro &amp; Setup'!$AO$17:$AO$66, MATCH($C846, 'Intro &amp; Setup'!$AF$17:$AF$66, 0)), ""))))</f>
        <v/>
      </c>
      <c r="U846" s="41" t="str">
        <f t="shared" si="192"/>
        <v/>
      </c>
      <c r="W846" s="28" t="str">
        <f t="shared" si="182"/>
        <v/>
      </c>
      <c r="X846" s="36" t="str">
        <f t="shared" si="183"/>
        <v/>
      </c>
      <c r="Y846" s="36"/>
      <c r="Z846" s="36"/>
      <c r="AA846" s="36" t="str">
        <f t="shared" si="184"/>
        <v/>
      </c>
      <c r="AB846" s="36" t="str">
        <f t="shared" si="185"/>
        <v/>
      </c>
      <c r="AC846" s="29" t="str">
        <f t="shared" si="186"/>
        <v/>
      </c>
      <c r="AE846" s="28" t="str">
        <f t="shared" si="187"/>
        <v/>
      </c>
      <c r="AF846" s="36" t="str">
        <f t="shared" si="188"/>
        <v/>
      </c>
      <c r="AG846" s="36"/>
      <c r="AH846" s="36"/>
      <c r="AI846" s="36" t="str">
        <f t="shared" si="189"/>
        <v/>
      </c>
      <c r="AJ846" s="36" t="str">
        <f t="shared" si="190"/>
        <v/>
      </c>
      <c r="AK846" s="29"/>
      <c r="AM846" s="41" t="str">
        <f t="shared" si="193"/>
        <v/>
      </c>
    </row>
    <row r="847" spans="1:39" ht="14.45" customHeight="1" x14ac:dyDescent="0.25">
      <c r="A847" s="13"/>
      <c r="B847" s="84"/>
      <c r="C847" s="85"/>
      <c r="D847" s="86"/>
      <c r="E847" s="86"/>
      <c r="F847" s="87"/>
      <c r="G847" s="87"/>
      <c r="H847" s="88"/>
      <c r="I847" s="13"/>
      <c r="J847" s="17" t="str">
        <f t="shared" si="191"/>
        <v/>
      </c>
      <c r="K847" s="13"/>
      <c r="L847" s="21" t="str">
        <f t="shared" si="180"/>
        <v/>
      </c>
      <c r="M847" s="22" t="str">
        <f t="shared" si="181"/>
        <v/>
      </c>
      <c r="N847" s="13"/>
      <c r="Q847" s="73" t="str">
        <f>IF(NOT($H847=""), $H847, IF($C847="", "", IF(IFERROR(INDEX('Intro &amp; Setup'!$AO$17:$AO$66, MATCH($C847, 'Intro &amp; Setup'!$AF$17:$AF$66, 0)), "")="", $Q$4, IFERROR(INDEX('Intro &amp; Setup'!$AO$17:$AO$66, MATCH($C847, 'Intro &amp; Setup'!$AF$17:$AF$66, 0)), ""))))</f>
        <v/>
      </c>
      <c r="U847" s="41" t="str">
        <f t="shared" si="192"/>
        <v/>
      </c>
      <c r="W847" s="28" t="str">
        <f t="shared" si="182"/>
        <v/>
      </c>
      <c r="X847" s="36" t="str">
        <f t="shared" si="183"/>
        <v/>
      </c>
      <c r="Y847" s="36"/>
      <c r="Z847" s="36"/>
      <c r="AA847" s="36" t="str">
        <f t="shared" si="184"/>
        <v/>
      </c>
      <c r="AB847" s="36" t="str">
        <f t="shared" si="185"/>
        <v/>
      </c>
      <c r="AC847" s="29" t="str">
        <f t="shared" si="186"/>
        <v/>
      </c>
      <c r="AE847" s="28" t="str">
        <f t="shared" si="187"/>
        <v/>
      </c>
      <c r="AF847" s="36" t="str">
        <f t="shared" si="188"/>
        <v/>
      </c>
      <c r="AG847" s="36"/>
      <c r="AH847" s="36"/>
      <c r="AI847" s="36" t="str">
        <f t="shared" si="189"/>
        <v/>
      </c>
      <c r="AJ847" s="36" t="str">
        <f t="shared" si="190"/>
        <v/>
      </c>
      <c r="AK847" s="29"/>
      <c r="AM847" s="41" t="str">
        <f t="shared" si="193"/>
        <v/>
      </c>
    </row>
    <row r="848" spans="1:39" ht="14.45" customHeight="1" x14ac:dyDescent="0.25">
      <c r="A848" s="13"/>
      <c r="B848" s="84"/>
      <c r="C848" s="85"/>
      <c r="D848" s="86"/>
      <c r="E848" s="86"/>
      <c r="F848" s="87"/>
      <c r="G848" s="87"/>
      <c r="H848" s="88"/>
      <c r="I848" s="13"/>
      <c r="J848" s="17" t="str">
        <f t="shared" si="191"/>
        <v/>
      </c>
      <c r="K848" s="13"/>
      <c r="L848" s="21" t="str">
        <f t="shared" si="180"/>
        <v/>
      </c>
      <c r="M848" s="22" t="str">
        <f t="shared" si="181"/>
        <v/>
      </c>
      <c r="N848" s="13"/>
      <c r="Q848" s="73" t="str">
        <f>IF(NOT($H848=""), $H848, IF($C848="", "", IF(IFERROR(INDEX('Intro &amp; Setup'!$AO$17:$AO$66, MATCH($C848, 'Intro &amp; Setup'!$AF$17:$AF$66, 0)), "")="", $Q$4, IFERROR(INDEX('Intro &amp; Setup'!$AO$17:$AO$66, MATCH($C848, 'Intro &amp; Setup'!$AF$17:$AF$66, 0)), ""))))</f>
        <v/>
      </c>
      <c r="U848" s="41" t="str">
        <f t="shared" si="192"/>
        <v/>
      </c>
      <c r="W848" s="28" t="str">
        <f t="shared" si="182"/>
        <v/>
      </c>
      <c r="X848" s="36" t="str">
        <f t="shared" si="183"/>
        <v/>
      </c>
      <c r="Y848" s="36"/>
      <c r="Z848" s="36"/>
      <c r="AA848" s="36" t="str">
        <f t="shared" si="184"/>
        <v/>
      </c>
      <c r="AB848" s="36" t="str">
        <f t="shared" si="185"/>
        <v/>
      </c>
      <c r="AC848" s="29" t="str">
        <f t="shared" si="186"/>
        <v/>
      </c>
      <c r="AE848" s="28" t="str">
        <f t="shared" si="187"/>
        <v/>
      </c>
      <c r="AF848" s="36" t="str">
        <f t="shared" si="188"/>
        <v/>
      </c>
      <c r="AG848" s="36"/>
      <c r="AH848" s="36"/>
      <c r="AI848" s="36" t="str">
        <f t="shared" si="189"/>
        <v/>
      </c>
      <c r="AJ848" s="36" t="str">
        <f t="shared" si="190"/>
        <v/>
      </c>
      <c r="AK848" s="29"/>
      <c r="AM848" s="41" t="str">
        <f t="shared" si="193"/>
        <v/>
      </c>
    </row>
    <row r="849" spans="1:39" ht="14.45" customHeight="1" x14ac:dyDescent="0.25">
      <c r="A849" s="13"/>
      <c r="B849" s="84"/>
      <c r="C849" s="85"/>
      <c r="D849" s="86"/>
      <c r="E849" s="86"/>
      <c r="F849" s="87"/>
      <c r="G849" s="87"/>
      <c r="H849" s="88"/>
      <c r="I849" s="13"/>
      <c r="J849" s="17" t="str">
        <f t="shared" si="191"/>
        <v/>
      </c>
      <c r="K849" s="13"/>
      <c r="L849" s="21" t="str">
        <f t="shared" si="180"/>
        <v/>
      </c>
      <c r="M849" s="22" t="str">
        <f t="shared" si="181"/>
        <v/>
      </c>
      <c r="N849" s="13"/>
      <c r="Q849" s="73" t="str">
        <f>IF(NOT($H849=""), $H849, IF($C849="", "", IF(IFERROR(INDEX('Intro &amp; Setup'!$AO$17:$AO$66, MATCH($C849, 'Intro &amp; Setup'!$AF$17:$AF$66, 0)), "")="", $Q$4, IFERROR(INDEX('Intro &amp; Setup'!$AO$17:$AO$66, MATCH($C849, 'Intro &amp; Setup'!$AF$17:$AF$66, 0)), ""))))</f>
        <v/>
      </c>
      <c r="U849" s="41" t="str">
        <f t="shared" si="192"/>
        <v/>
      </c>
      <c r="W849" s="28" t="str">
        <f t="shared" si="182"/>
        <v/>
      </c>
      <c r="X849" s="36" t="str">
        <f t="shared" si="183"/>
        <v/>
      </c>
      <c r="Y849" s="36"/>
      <c r="Z849" s="36"/>
      <c r="AA849" s="36" t="str">
        <f t="shared" si="184"/>
        <v/>
      </c>
      <c r="AB849" s="36" t="str">
        <f t="shared" si="185"/>
        <v/>
      </c>
      <c r="AC849" s="29" t="str">
        <f t="shared" si="186"/>
        <v/>
      </c>
      <c r="AE849" s="28" t="str">
        <f t="shared" si="187"/>
        <v/>
      </c>
      <c r="AF849" s="36" t="str">
        <f t="shared" si="188"/>
        <v/>
      </c>
      <c r="AG849" s="36"/>
      <c r="AH849" s="36"/>
      <c r="AI849" s="36" t="str">
        <f t="shared" si="189"/>
        <v/>
      </c>
      <c r="AJ849" s="36" t="str">
        <f t="shared" si="190"/>
        <v/>
      </c>
      <c r="AK849" s="29"/>
      <c r="AM849" s="41" t="str">
        <f t="shared" si="193"/>
        <v/>
      </c>
    </row>
    <row r="850" spans="1:39" ht="14.45" customHeight="1" x14ac:dyDescent="0.25">
      <c r="A850" s="13"/>
      <c r="B850" s="84"/>
      <c r="C850" s="85"/>
      <c r="D850" s="86"/>
      <c r="E850" s="86"/>
      <c r="F850" s="87"/>
      <c r="G850" s="87"/>
      <c r="H850" s="88"/>
      <c r="I850" s="13"/>
      <c r="J850" s="17" t="str">
        <f t="shared" si="191"/>
        <v/>
      </c>
      <c r="K850" s="13"/>
      <c r="L850" s="21" t="str">
        <f t="shared" si="180"/>
        <v/>
      </c>
      <c r="M850" s="22" t="str">
        <f t="shared" si="181"/>
        <v/>
      </c>
      <c r="N850" s="13"/>
      <c r="Q850" s="73" t="str">
        <f>IF(NOT($H850=""), $H850, IF($C850="", "", IF(IFERROR(INDEX('Intro &amp; Setup'!$AO$17:$AO$66, MATCH($C850, 'Intro &amp; Setup'!$AF$17:$AF$66, 0)), "")="", $Q$4, IFERROR(INDEX('Intro &amp; Setup'!$AO$17:$AO$66, MATCH($C850, 'Intro &amp; Setup'!$AF$17:$AF$66, 0)), ""))))</f>
        <v/>
      </c>
      <c r="U850" s="41" t="str">
        <f t="shared" si="192"/>
        <v/>
      </c>
      <c r="W850" s="28" t="str">
        <f t="shared" si="182"/>
        <v/>
      </c>
      <c r="X850" s="36" t="str">
        <f t="shared" si="183"/>
        <v/>
      </c>
      <c r="Y850" s="36"/>
      <c r="Z850" s="36"/>
      <c r="AA850" s="36" t="str">
        <f t="shared" si="184"/>
        <v/>
      </c>
      <c r="AB850" s="36" t="str">
        <f t="shared" si="185"/>
        <v/>
      </c>
      <c r="AC850" s="29" t="str">
        <f t="shared" si="186"/>
        <v/>
      </c>
      <c r="AE850" s="28" t="str">
        <f t="shared" si="187"/>
        <v/>
      </c>
      <c r="AF850" s="36" t="str">
        <f t="shared" si="188"/>
        <v/>
      </c>
      <c r="AG850" s="36"/>
      <c r="AH850" s="36"/>
      <c r="AI850" s="36" t="str">
        <f t="shared" si="189"/>
        <v/>
      </c>
      <c r="AJ850" s="36" t="str">
        <f t="shared" si="190"/>
        <v/>
      </c>
      <c r="AK850" s="29"/>
      <c r="AM850" s="41" t="str">
        <f t="shared" si="193"/>
        <v/>
      </c>
    </row>
    <row r="851" spans="1:39" ht="14.45" customHeight="1" x14ac:dyDescent="0.25">
      <c r="A851" s="13"/>
      <c r="B851" s="84"/>
      <c r="C851" s="85"/>
      <c r="D851" s="86"/>
      <c r="E851" s="86"/>
      <c r="F851" s="87"/>
      <c r="G851" s="87"/>
      <c r="H851" s="88"/>
      <c r="I851" s="13"/>
      <c r="J851" s="17" t="str">
        <f t="shared" si="191"/>
        <v/>
      </c>
      <c r="K851" s="13"/>
      <c r="L851" s="21" t="str">
        <f t="shared" si="180"/>
        <v/>
      </c>
      <c r="M851" s="22" t="str">
        <f t="shared" si="181"/>
        <v/>
      </c>
      <c r="N851" s="13"/>
      <c r="Q851" s="73" t="str">
        <f>IF(NOT($H851=""), $H851, IF($C851="", "", IF(IFERROR(INDEX('Intro &amp; Setup'!$AO$17:$AO$66, MATCH($C851, 'Intro &amp; Setup'!$AF$17:$AF$66, 0)), "")="", $Q$4, IFERROR(INDEX('Intro &amp; Setup'!$AO$17:$AO$66, MATCH($C851, 'Intro &amp; Setup'!$AF$17:$AF$66, 0)), ""))))</f>
        <v/>
      </c>
      <c r="U851" s="41" t="str">
        <f t="shared" si="192"/>
        <v/>
      </c>
      <c r="W851" s="28" t="str">
        <f t="shared" si="182"/>
        <v/>
      </c>
      <c r="X851" s="36" t="str">
        <f t="shared" si="183"/>
        <v/>
      </c>
      <c r="Y851" s="36"/>
      <c r="Z851" s="36"/>
      <c r="AA851" s="36" t="str">
        <f t="shared" si="184"/>
        <v/>
      </c>
      <c r="AB851" s="36" t="str">
        <f t="shared" si="185"/>
        <v/>
      </c>
      <c r="AC851" s="29" t="str">
        <f t="shared" si="186"/>
        <v/>
      </c>
      <c r="AE851" s="28" t="str">
        <f t="shared" si="187"/>
        <v/>
      </c>
      <c r="AF851" s="36" t="str">
        <f t="shared" si="188"/>
        <v/>
      </c>
      <c r="AG851" s="36"/>
      <c r="AH851" s="36"/>
      <c r="AI851" s="36" t="str">
        <f t="shared" si="189"/>
        <v/>
      </c>
      <c r="AJ851" s="36" t="str">
        <f t="shared" si="190"/>
        <v/>
      </c>
      <c r="AK851" s="29"/>
      <c r="AM851" s="41" t="str">
        <f t="shared" si="193"/>
        <v/>
      </c>
    </row>
    <row r="852" spans="1:39" ht="14.45" customHeight="1" x14ac:dyDescent="0.25">
      <c r="A852" s="13"/>
      <c r="B852" s="84"/>
      <c r="C852" s="85"/>
      <c r="D852" s="86"/>
      <c r="E852" s="86"/>
      <c r="F852" s="87"/>
      <c r="G852" s="87"/>
      <c r="H852" s="88"/>
      <c r="I852" s="13"/>
      <c r="J852" s="17" t="str">
        <f t="shared" si="191"/>
        <v/>
      </c>
      <c r="K852" s="13"/>
      <c r="L852" s="21" t="str">
        <f t="shared" si="180"/>
        <v/>
      </c>
      <c r="M852" s="22" t="str">
        <f t="shared" si="181"/>
        <v/>
      </c>
      <c r="N852" s="13"/>
      <c r="Q852" s="73" t="str">
        <f>IF(NOT($H852=""), $H852, IF($C852="", "", IF(IFERROR(INDEX('Intro &amp; Setup'!$AO$17:$AO$66, MATCH($C852, 'Intro &amp; Setup'!$AF$17:$AF$66, 0)), "")="", $Q$4, IFERROR(INDEX('Intro &amp; Setup'!$AO$17:$AO$66, MATCH($C852, 'Intro &amp; Setup'!$AF$17:$AF$66, 0)), ""))))</f>
        <v/>
      </c>
      <c r="U852" s="41" t="str">
        <f t="shared" si="192"/>
        <v/>
      </c>
      <c r="W852" s="28" t="str">
        <f t="shared" si="182"/>
        <v/>
      </c>
      <c r="X852" s="36" t="str">
        <f t="shared" si="183"/>
        <v/>
      </c>
      <c r="Y852" s="36"/>
      <c r="Z852" s="36"/>
      <c r="AA852" s="36" t="str">
        <f t="shared" si="184"/>
        <v/>
      </c>
      <c r="AB852" s="36" t="str">
        <f t="shared" si="185"/>
        <v/>
      </c>
      <c r="AC852" s="29" t="str">
        <f t="shared" si="186"/>
        <v/>
      </c>
      <c r="AE852" s="28" t="str">
        <f t="shared" si="187"/>
        <v/>
      </c>
      <c r="AF852" s="36" t="str">
        <f t="shared" si="188"/>
        <v/>
      </c>
      <c r="AG852" s="36"/>
      <c r="AH852" s="36"/>
      <c r="AI852" s="36" t="str">
        <f t="shared" si="189"/>
        <v/>
      </c>
      <c r="AJ852" s="36" t="str">
        <f t="shared" si="190"/>
        <v/>
      </c>
      <c r="AK852" s="29"/>
      <c r="AM852" s="41" t="str">
        <f t="shared" si="193"/>
        <v/>
      </c>
    </row>
    <row r="853" spans="1:39" ht="14.45" customHeight="1" x14ac:dyDescent="0.25">
      <c r="A853" s="13"/>
      <c r="B853" s="84"/>
      <c r="C853" s="85"/>
      <c r="D853" s="86"/>
      <c r="E853" s="86"/>
      <c r="F853" s="87"/>
      <c r="G853" s="87"/>
      <c r="H853" s="88"/>
      <c r="I853" s="13"/>
      <c r="J853" s="17" t="str">
        <f t="shared" si="191"/>
        <v/>
      </c>
      <c r="K853" s="13"/>
      <c r="L853" s="21" t="str">
        <f t="shared" si="180"/>
        <v/>
      </c>
      <c r="M853" s="22" t="str">
        <f t="shared" si="181"/>
        <v/>
      </c>
      <c r="N853" s="13"/>
      <c r="Q853" s="73" t="str">
        <f>IF(NOT($H853=""), $H853, IF($C853="", "", IF(IFERROR(INDEX('Intro &amp; Setup'!$AO$17:$AO$66, MATCH($C853, 'Intro &amp; Setup'!$AF$17:$AF$66, 0)), "")="", $Q$4, IFERROR(INDEX('Intro &amp; Setup'!$AO$17:$AO$66, MATCH($C853, 'Intro &amp; Setup'!$AF$17:$AF$66, 0)), ""))))</f>
        <v/>
      </c>
      <c r="U853" s="41" t="str">
        <f t="shared" si="192"/>
        <v/>
      </c>
      <c r="W853" s="28" t="str">
        <f t="shared" si="182"/>
        <v/>
      </c>
      <c r="X853" s="36" t="str">
        <f t="shared" si="183"/>
        <v/>
      </c>
      <c r="Y853" s="36"/>
      <c r="Z853" s="36"/>
      <c r="AA853" s="36" t="str">
        <f t="shared" si="184"/>
        <v/>
      </c>
      <c r="AB853" s="36" t="str">
        <f t="shared" si="185"/>
        <v/>
      </c>
      <c r="AC853" s="29" t="str">
        <f t="shared" si="186"/>
        <v/>
      </c>
      <c r="AE853" s="28" t="str">
        <f t="shared" si="187"/>
        <v/>
      </c>
      <c r="AF853" s="36" t="str">
        <f t="shared" si="188"/>
        <v/>
      </c>
      <c r="AG853" s="36"/>
      <c r="AH853" s="36"/>
      <c r="AI853" s="36" t="str">
        <f t="shared" si="189"/>
        <v/>
      </c>
      <c r="AJ853" s="36" t="str">
        <f t="shared" si="190"/>
        <v/>
      </c>
      <c r="AK853" s="29"/>
      <c r="AM853" s="41" t="str">
        <f t="shared" si="193"/>
        <v/>
      </c>
    </row>
    <row r="854" spans="1:39" ht="14.45" customHeight="1" x14ac:dyDescent="0.25">
      <c r="A854" s="13"/>
      <c r="B854" s="84"/>
      <c r="C854" s="85"/>
      <c r="D854" s="86"/>
      <c r="E854" s="86"/>
      <c r="F854" s="87"/>
      <c r="G854" s="87"/>
      <c r="H854" s="88"/>
      <c r="I854" s="13"/>
      <c r="J854" s="17" t="str">
        <f t="shared" si="191"/>
        <v/>
      </c>
      <c r="K854" s="13"/>
      <c r="L854" s="21" t="str">
        <f t="shared" si="180"/>
        <v/>
      </c>
      <c r="M854" s="22" t="str">
        <f t="shared" si="181"/>
        <v/>
      </c>
      <c r="N854" s="13"/>
      <c r="Q854" s="73" t="str">
        <f>IF(NOT($H854=""), $H854, IF($C854="", "", IF(IFERROR(INDEX('Intro &amp; Setup'!$AO$17:$AO$66, MATCH($C854, 'Intro &amp; Setup'!$AF$17:$AF$66, 0)), "")="", $Q$4, IFERROR(INDEX('Intro &amp; Setup'!$AO$17:$AO$66, MATCH($C854, 'Intro &amp; Setup'!$AF$17:$AF$66, 0)), ""))))</f>
        <v/>
      </c>
      <c r="U854" s="41" t="str">
        <f t="shared" si="192"/>
        <v/>
      </c>
      <c r="W854" s="28" t="str">
        <f t="shared" si="182"/>
        <v/>
      </c>
      <c r="X854" s="36" t="str">
        <f t="shared" si="183"/>
        <v/>
      </c>
      <c r="Y854" s="36"/>
      <c r="Z854" s="36"/>
      <c r="AA854" s="36" t="str">
        <f t="shared" si="184"/>
        <v/>
      </c>
      <c r="AB854" s="36" t="str">
        <f t="shared" si="185"/>
        <v/>
      </c>
      <c r="AC854" s="29" t="str">
        <f t="shared" si="186"/>
        <v/>
      </c>
      <c r="AE854" s="28" t="str">
        <f t="shared" si="187"/>
        <v/>
      </c>
      <c r="AF854" s="36" t="str">
        <f t="shared" si="188"/>
        <v/>
      </c>
      <c r="AG854" s="36"/>
      <c r="AH854" s="36"/>
      <c r="AI854" s="36" t="str">
        <f t="shared" si="189"/>
        <v/>
      </c>
      <c r="AJ854" s="36" t="str">
        <f t="shared" si="190"/>
        <v/>
      </c>
      <c r="AK854" s="29"/>
      <c r="AM854" s="41" t="str">
        <f t="shared" si="193"/>
        <v/>
      </c>
    </row>
    <row r="855" spans="1:39" ht="14.45" customHeight="1" x14ac:dyDescent="0.25">
      <c r="A855" s="13"/>
      <c r="B855" s="84"/>
      <c r="C855" s="85"/>
      <c r="D855" s="86"/>
      <c r="E855" s="86"/>
      <c r="F855" s="87"/>
      <c r="G855" s="87"/>
      <c r="H855" s="88"/>
      <c r="I855" s="13"/>
      <c r="J855" s="17" t="str">
        <f t="shared" si="191"/>
        <v/>
      </c>
      <c r="K855" s="13"/>
      <c r="L855" s="21" t="str">
        <f t="shared" si="180"/>
        <v/>
      </c>
      <c r="M855" s="22" t="str">
        <f t="shared" si="181"/>
        <v/>
      </c>
      <c r="N855" s="13"/>
      <c r="Q855" s="73" t="str">
        <f>IF(NOT($H855=""), $H855, IF($C855="", "", IF(IFERROR(INDEX('Intro &amp; Setup'!$AO$17:$AO$66, MATCH($C855, 'Intro &amp; Setup'!$AF$17:$AF$66, 0)), "")="", $Q$4, IFERROR(INDEX('Intro &amp; Setup'!$AO$17:$AO$66, MATCH($C855, 'Intro &amp; Setup'!$AF$17:$AF$66, 0)), ""))))</f>
        <v/>
      </c>
      <c r="U855" s="41" t="str">
        <f t="shared" si="192"/>
        <v/>
      </c>
      <c r="W855" s="28" t="str">
        <f t="shared" si="182"/>
        <v/>
      </c>
      <c r="X855" s="36" t="str">
        <f t="shared" si="183"/>
        <v/>
      </c>
      <c r="Y855" s="36"/>
      <c r="Z855" s="36"/>
      <c r="AA855" s="36" t="str">
        <f t="shared" si="184"/>
        <v/>
      </c>
      <c r="AB855" s="36" t="str">
        <f t="shared" si="185"/>
        <v/>
      </c>
      <c r="AC855" s="29" t="str">
        <f t="shared" si="186"/>
        <v/>
      </c>
      <c r="AE855" s="28" t="str">
        <f t="shared" si="187"/>
        <v/>
      </c>
      <c r="AF855" s="36" t="str">
        <f t="shared" si="188"/>
        <v/>
      </c>
      <c r="AG855" s="36"/>
      <c r="AH855" s="36"/>
      <c r="AI855" s="36" t="str">
        <f t="shared" si="189"/>
        <v/>
      </c>
      <c r="AJ855" s="36" t="str">
        <f t="shared" si="190"/>
        <v/>
      </c>
      <c r="AK855" s="29"/>
      <c r="AM855" s="41" t="str">
        <f t="shared" si="193"/>
        <v/>
      </c>
    </row>
    <row r="856" spans="1:39" ht="14.45" customHeight="1" x14ac:dyDescent="0.25">
      <c r="A856" s="13"/>
      <c r="B856" s="84"/>
      <c r="C856" s="85"/>
      <c r="D856" s="86"/>
      <c r="E856" s="86"/>
      <c r="F856" s="87"/>
      <c r="G856" s="87"/>
      <c r="H856" s="88"/>
      <c r="I856" s="13"/>
      <c r="J856" s="17" t="str">
        <f t="shared" si="191"/>
        <v/>
      </c>
      <c r="K856" s="13"/>
      <c r="L856" s="21" t="str">
        <f t="shared" si="180"/>
        <v/>
      </c>
      <c r="M856" s="22" t="str">
        <f t="shared" si="181"/>
        <v/>
      </c>
      <c r="N856" s="13"/>
      <c r="Q856" s="73" t="str">
        <f>IF(NOT($H856=""), $H856, IF($C856="", "", IF(IFERROR(INDEX('Intro &amp; Setup'!$AO$17:$AO$66, MATCH($C856, 'Intro &amp; Setup'!$AF$17:$AF$66, 0)), "")="", $Q$4, IFERROR(INDEX('Intro &amp; Setup'!$AO$17:$AO$66, MATCH($C856, 'Intro &amp; Setup'!$AF$17:$AF$66, 0)), ""))))</f>
        <v/>
      </c>
      <c r="U856" s="41" t="str">
        <f t="shared" si="192"/>
        <v/>
      </c>
      <c r="W856" s="28" t="str">
        <f t="shared" si="182"/>
        <v/>
      </c>
      <c r="X856" s="36" t="str">
        <f t="shared" si="183"/>
        <v/>
      </c>
      <c r="Y856" s="36"/>
      <c r="Z856" s="36"/>
      <c r="AA856" s="36" t="str">
        <f t="shared" si="184"/>
        <v/>
      </c>
      <c r="AB856" s="36" t="str">
        <f t="shared" si="185"/>
        <v/>
      </c>
      <c r="AC856" s="29" t="str">
        <f t="shared" si="186"/>
        <v/>
      </c>
      <c r="AE856" s="28" t="str">
        <f t="shared" si="187"/>
        <v/>
      </c>
      <c r="AF856" s="36" t="str">
        <f t="shared" si="188"/>
        <v/>
      </c>
      <c r="AG856" s="36"/>
      <c r="AH856" s="36"/>
      <c r="AI856" s="36" t="str">
        <f t="shared" si="189"/>
        <v/>
      </c>
      <c r="AJ856" s="36" t="str">
        <f t="shared" si="190"/>
        <v/>
      </c>
      <c r="AK856" s="29"/>
      <c r="AM856" s="41" t="str">
        <f t="shared" si="193"/>
        <v/>
      </c>
    </row>
    <row r="857" spans="1:39" ht="14.45" customHeight="1" x14ac:dyDescent="0.25">
      <c r="A857" s="13"/>
      <c r="B857" s="84"/>
      <c r="C857" s="85"/>
      <c r="D857" s="86"/>
      <c r="E857" s="86"/>
      <c r="F857" s="87"/>
      <c r="G857" s="87"/>
      <c r="H857" s="88"/>
      <c r="I857" s="13"/>
      <c r="J857" s="17" t="str">
        <f t="shared" si="191"/>
        <v/>
      </c>
      <c r="K857" s="13"/>
      <c r="L857" s="21" t="str">
        <f t="shared" si="180"/>
        <v/>
      </c>
      <c r="M857" s="22" t="str">
        <f t="shared" si="181"/>
        <v/>
      </c>
      <c r="N857" s="13"/>
      <c r="Q857" s="73" t="str">
        <f>IF(NOT($H857=""), $H857, IF($C857="", "", IF(IFERROR(INDEX('Intro &amp; Setup'!$AO$17:$AO$66, MATCH($C857, 'Intro &amp; Setup'!$AF$17:$AF$66, 0)), "")="", $Q$4, IFERROR(INDEX('Intro &amp; Setup'!$AO$17:$AO$66, MATCH($C857, 'Intro &amp; Setup'!$AF$17:$AF$66, 0)), ""))))</f>
        <v/>
      </c>
      <c r="U857" s="41" t="str">
        <f t="shared" si="192"/>
        <v/>
      </c>
      <c r="W857" s="28" t="str">
        <f t="shared" si="182"/>
        <v/>
      </c>
      <c r="X857" s="36" t="str">
        <f t="shared" si="183"/>
        <v/>
      </c>
      <c r="Y857" s="36"/>
      <c r="Z857" s="36"/>
      <c r="AA857" s="36" t="str">
        <f t="shared" si="184"/>
        <v/>
      </c>
      <c r="AB857" s="36" t="str">
        <f t="shared" si="185"/>
        <v/>
      </c>
      <c r="AC857" s="29" t="str">
        <f t="shared" si="186"/>
        <v/>
      </c>
      <c r="AE857" s="28" t="str">
        <f t="shared" si="187"/>
        <v/>
      </c>
      <c r="AF857" s="36" t="str">
        <f t="shared" si="188"/>
        <v/>
      </c>
      <c r="AG857" s="36"/>
      <c r="AH857" s="36"/>
      <c r="AI857" s="36" t="str">
        <f t="shared" si="189"/>
        <v/>
      </c>
      <c r="AJ857" s="36" t="str">
        <f t="shared" si="190"/>
        <v/>
      </c>
      <c r="AK857" s="29"/>
      <c r="AM857" s="41" t="str">
        <f t="shared" si="193"/>
        <v/>
      </c>
    </row>
    <row r="858" spans="1:39" ht="14.45" customHeight="1" x14ac:dyDescent="0.25">
      <c r="A858" s="13"/>
      <c r="B858" s="84"/>
      <c r="C858" s="85"/>
      <c r="D858" s="86"/>
      <c r="E858" s="86"/>
      <c r="F858" s="87"/>
      <c r="G858" s="87"/>
      <c r="H858" s="88"/>
      <c r="I858" s="13"/>
      <c r="J858" s="17" t="str">
        <f t="shared" si="191"/>
        <v/>
      </c>
      <c r="K858" s="13"/>
      <c r="L858" s="21" t="str">
        <f t="shared" si="180"/>
        <v/>
      </c>
      <c r="M858" s="22" t="str">
        <f t="shared" si="181"/>
        <v/>
      </c>
      <c r="N858" s="13"/>
      <c r="Q858" s="73" t="str">
        <f>IF(NOT($H858=""), $H858, IF($C858="", "", IF(IFERROR(INDEX('Intro &amp; Setup'!$AO$17:$AO$66, MATCH($C858, 'Intro &amp; Setup'!$AF$17:$AF$66, 0)), "")="", $Q$4, IFERROR(INDEX('Intro &amp; Setup'!$AO$17:$AO$66, MATCH($C858, 'Intro &amp; Setup'!$AF$17:$AF$66, 0)), ""))))</f>
        <v/>
      </c>
      <c r="U858" s="41" t="str">
        <f t="shared" si="192"/>
        <v/>
      </c>
      <c r="W858" s="28" t="str">
        <f t="shared" si="182"/>
        <v/>
      </c>
      <c r="X858" s="36" t="str">
        <f t="shared" si="183"/>
        <v/>
      </c>
      <c r="Y858" s="36"/>
      <c r="Z858" s="36"/>
      <c r="AA858" s="36" t="str">
        <f t="shared" si="184"/>
        <v/>
      </c>
      <c r="AB858" s="36" t="str">
        <f t="shared" si="185"/>
        <v/>
      </c>
      <c r="AC858" s="29" t="str">
        <f t="shared" si="186"/>
        <v/>
      </c>
      <c r="AE858" s="28" t="str">
        <f t="shared" si="187"/>
        <v/>
      </c>
      <c r="AF858" s="36" t="str">
        <f t="shared" si="188"/>
        <v/>
      </c>
      <c r="AG858" s="36"/>
      <c r="AH858" s="36"/>
      <c r="AI858" s="36" t="str">
        <f t="shared" si="189"/>
        <v/>
      </c>
      <c r="AJ858" s="36" t="str">
        <f t="shared" si="190"/>
        <v/>
      </c>
      <c r="AK858" s="29"/>
      <c r="AM858" s="41" t="str">
        <f t="shared" si="193"/>
        <v/>
      </c>
    </row>
    <row r="859" spans="1:39" ht="14.45" customHeight="1" x14ac:dyDescent="0.25">
      <c r="A859" s="13"/>
      <c r="B859" s="84"/>
      <c r="C859" s="85"/>
      <c r="D859" s="86"/>
      <c r="E859" s="86"/>
      <c r="F859" s="87"/>
      <c r="G859" s="87"/>
      <c r="H859" s="88"/>
      <c r="I859" s="13"/>
      <c r="J859" s="17" t="str">
        <f t="shared" si="191"/>
        <v/>
      </c>
      <c r="K859" s="13"/>
      <c r="L859" s="21" t="str">
        <f t="shared" si="180"/>
        <v/>
      </c>
      <c r="M859" s="22" t="str">
        <f t="shared" si="181"/>
        <v/>
      </c>
      <c r="N859" s="13"/>
      <c r="Q859" s="73" t="str">
        <f>IF(NOT($H859=""), $H859, IF($C859="", "", IF(IFERROR(INDEX('Intro &amp; Setup'!$AO$17:$AO$66, MATCH($C859, 'Intro &amp; Setup'!$AF$17:$AF$66, 0)), "")="", $Q$4, IFERROR(INDEX('Intro &amp; Setup'!$AO$17:$AO$66, MATCH($C859, 'Intro &amp; Setup'!$AF$17:$AF$66, 0)), ""))))</f>
        <v/>
      </c>
      <c r="U859" s="41" t="str">
        <f t="shared" si="192"/>
        <v/>
      </c>
      <c r="W859" s="28" t="str">
        <f t="shared" si="182"/>
        <v/>
      </c>
      <c r="X859" s="36" t="str">
        <f t="shared" si="183"/>
        <v/>
      </c>
      <c r="Y859" s="36"/>
      <c r="Z859" s="36"/>
      <c r="AA859" s="36" t="str">
        <f t="shared" si="184"/>
        <v/>
      </c>
      <c r="AB859" s="36" t="str">
        <f t="shared" si="185"/>
        <v/>
      </c>
      <c r="AC859" s="29" t="str">
        <f t="shared" si="186"/>
        <v/>
      </c>
      <c r="AE859" s="28" t="str">
        <f t="shared" si="187"/>
        <v/>
      </c>
      <c r="AF859" s="36" t="str">
        <f t="shared" si="188"/>
        <v/>
      </c>
      <c r="AG859" s="36"/>
      <c r="AH859" s="36"/>
      <c r="AI859" s="36" t="str">
        <f t="shared" si="189"/>
        <v/>
      </c>
      <c r="AJ859" s="36" t="str">
        <f t="shared" si="190"/>
        <v/>
      </c>
      <c r="AK859" s="29"/>
      <c r="AM859" s="41" t="str">
        <f t="shared" si="193"/>
        <v/>
      </c>
    </row>
    <row r="860" spans="1:39" ht="14.45" customHeight="1" x14ac:dyDescent="0.25">
      <c r="A860" s="13"/>
      <c r="B860" s="84"/>
      <c r="C860" s="85"/>
      <c r="D860" s="86"/>
      <c r="E860" s="86"/>
      <c r="F860" s="87"/>
      <c r="G860" s="87"/>
      <c r="H860" s="88"/>
      <c r="I860" s="13"/>
      <c r="J860" s="17" t="str">
        <f t="shared" si="191"/>
        <v/>
      </c>
      <c r="K860" s="13"/>
      <c r="L860" s="21" t="str">
        <f t="shared" si="180"/>
        <v/>
      </c>
      <c r="M860" s="22" t="str">
        <f t="shared" si="181"/>
        <v/>
      </c>
      <c r="N860" s="13"/>
      <c r="Q860" s="73" t="str">
        <f>IF(NOT($H860=""), $H860, IF($C860="", "", IF(IFERROR(INDEX('Intro &amp; Setup'!$AO$17:$AO$66, MATCH($C860, 'Intro &amp; Setup'!$AF$17:$AF$66, 0)), "")="", $Q$4, IFERROR(INDEX('Intro &amp; Setup'!$AO$17:$AO$66, MATCH($C860, 'Intro &amp; Setup'!$AF$17:$AF$66, 0)), ""))))</f>
        <v/>
      </c>
      <c r="U860" s="41" t="str">
        <f t="shared" si="192"/>
        <v/>
      </c>
      <c r="W860" s="28" t="str">
        <f t="shared" si="182"/>
        <v/>
      </c>
      <c r="X860" s="36" t="str">
        <f t="shared" si="183"/>
        <v/>
      </c>
      <c r="Y860" s="36"/>
      <c r="Z860" s="36"/>
      <c r="AA860" s="36" t="str">
        <f t="shared" si="184"/>
        <v/>
      </c>
      <c r="AB860" s="36" t="str">
        <f t="shared" si="185"/>
        <v/>
      </c>
      <c r="AC860" s="29" t="str">
        <f t="shared" si="186"/>
        <v/>
      </c>
      <c r="AE860" s="28" t="str">
        <f t="shared" si="187"/>
        <v/>
      </c>
      <c r="AF860" s="36" t="str">
        <f t="shared" si="188"/>
        <v/>
      </c>
      <c r="AG860" s="36"/>
      <c r="AH860" s="36"/>
      <c r="AI860" s="36" t="str">
        <f t="shared" si="189"/>
        <v/>
      </c>
      <c r="AJ860" s="36" t="str">
        <f t="shared" si="190"/>
        <v/>
      </c>
      <c r="AK860" s="29"/>
      <c r="AM860" s="41" t="str">
        <f t="shared" si="193"/>
        <v/>
      </c>
    </row>
    <row r="861" spans="1:39" ht="14.45" customHeight="1" x14ac:dyDescent="0.25">
      <c r="A861" s="13"/>
      <c r="B861" s="84"/>
      <c r="C861" s="85"/>
      <c r="D861" s="86"/>
      <c r="E861" s="86"/>
      <c r="F861" s="87"/>
      <c r="G861" s="87"/>
      <c r="H861" s="88"/>
      <c r="I861" s="13"/>
      <c r="J861" s="17" t="str">
        <f t="shared" si="191"/>
        <v/>
      </c>
      <c r="K861" s="13"/>
      <c r="L861" s="21" t="str">
        <f t="shared" si="180"/>
        <v/>
      </c>
      <c r="M861" s="22" t="str">
        <f t="shared" si="181"/>
        <v/>
      </c>
      <c r="N861" s="13"/>
      <c r="Q861" s="73" t="str">
        <f>IF(NOT($H861=""), $H861, IF($C861="", "", IF(IFERROR(INDEX('Intro &amp; Setup'!$AO$17:$AO$66, MATCH($C861, 'Intro &amp; Setup'!$AF$17:$AF$66, 0)), "")="", $Q$4, IFERROR(INDEX('Intro &amp; Setup'!$AO$17:$AO$66, MATCH($C861, 'Intro &amp; Setup'!$AF$17:$AF$66, 0)), ""))))</f>
        <v/>
      </c>
      <c r="U861" s="41" t="str">
        <f t="shared" si="192"/>
        <v/>
      </c>
      <c r="W861" s="28" t="str">
        <f t="shared" si="182"/>
        <v/>
      </c>
      <c r="X861" s="36" t="str">
        <f t="shared" si="183"/>
        <v/>
      </c>
      <c r="Y861" s="36"/>
      <c r="Z861" s="36"/>
      <c r="AA861" s="36" t="str">
        <f t="shared" si="184"/>
        <v/>
      </c>
      <c r="AB861" s="36" t="str">
        <f t="shared" si="185"/>
        <v/>
      </c>
      <c r="AC861" s="29" t="str">
        <f t="shared" si="186"/>
        <v/>
      </c>
      <c r="AE861" s="28" t="str">
        <f t="shared" si="187"/>
        <v/>
      </c>
      <c r="AF861" s="36" t="str">
        <f t="shared" si="188"/>
        <v/>
      </c>
      <c r="AG861" s="36"/>
      <c r="AH861" s="36"/>
      <c r="AI861" s="36" t="str">
        <f t="shared" si="189"/>
        <v/>
      </c>
      <c r="AJ861" s="36" t="str">
        <f t="shared" si="190"/>
        <v/>
      </c>
      <c r="AK861" s="29"/>
      <c r="AM861" s="41" t="str">
        <f t="shared" si="193"/>
        <v/>
      </c>
    </row>
    <row r="862" spans="1:39" ht="14.45" customHeight="1" x14ac:dyDescent="0.25">
      <c r="A862" s="13"/>
      <c r="B862" s="84"/>
      <c r="C862" s="85"/>
      <c r="D862" s="86"/>
      <c r="E862" s="86"/>
      <c r="F862" s="87"/>
      <c r="G862" s="87"/>
      <c r="H862" s="88"/>
      <c r="I862" s="13"/>
      <c r="J862" s="17" t="str">
        <f t="shared" si="191"/>
        <v/>
      </c>
      <c r="K862" s="13"/>
      <c r="L862" s="21" t="str">
        <f t="shared" si="180"/>
        <v/>
      </c>
      <c r="M862" s="22" t="str">
        <f t="shared" si="181"/>
        <v/>
      </c>
      <c r="N862" s="13"/>
      <c r="Q862" s="73" t="str">
        <f>IF(NOT($H862=""), $H862, IF($C862="", "", IF(IFERROR(INDEX('Intro &amp; Setup'!$AO$17:$AO$66, MATCH($C862, 'Intro &amp; Setup'!$AF$17:$AF$66, 0)), "")="", $Q$4, IFERROR(INDEX('Intro &amp; Setup'!$AO$17:$AO$66, MATCH($C862, 'Intro &amp; Setup'!$AF$17:$AF$66, 0)), ""))))</f>
        <v/>
      </c>
      <c r="U862" s="41" t="str">
        <f t="shared" si="192"/>
        <v/>
      </c>
      <c r="W862" s="28" t="str">
        <f t="shared" si="182"/>
        <v/>
      </c>
      <c r="X862" s="36" t="str">
        <f t="shared" si="183"/>
        <v/>
      </c>
      <c r="Y862" s="36"/>
      <c r="Z862" s="36"/>
      <c r="AA862" s="36" t="str">
        <f t="shared" si="184"/>
        <v/>
      </c>
      <c r="AB862" s="36" t="str">
        <f t="shared" si="185"/>
        <v/>
      </c>
      <c r="AC862" s="29" t="str">
        <f t="shared" si="186"/>
        <v/>
      </c>
      <c r="AE862" s="28" t="str">
        <f t="shared" si="187"/>
        <v/>
      </c>
      <c r="AF862" s="36" t="str">
        <f t="shared" si="188"/>
        <v/>
      </c>
      <c r="AG862" s="36"/>
      <c r="AH862" s="36"/>
      <c r="AI862" s="36" t="str">
        <f t="shared" si="189"/>
        <v/>
      </c>
      <c r="AJ862" s="36" t="str">
        <f t="shared" si="190"/>
        <v/>
      </c>
      <c r="AK862" s="29"/>
      <c r="AM862" s="41" t="str">
        <f t="shared" si="193"/>
        <v/>
      </c>
    </row>
    <row r="863" spans="1:39" ht="14.45" customHeight="1" x14ac:dyDescent="0.25">
      <c r="A863" s="13"/>
      <c r="B863" s="84"/>
      <c r="C863" s="85"/>
      <c r="D863" s="86"/>
      <c r="E863" s="86"/>
      <c r="F863" s="87"/>
      <c r="G863" s="87"/>
      <c r="H863" s="88"/>
      <c r="I863" s="13"/>
      <c r="J863" s="17" t="str">
        <f t="shared" si="191"/>
        <v/>
      </c>
      <c r="K863" s="13"/>
      <c r="L863" s="21" t="str">
        <f t="shared" si="180"/>
        <v/>
      </c>
      <c r="M863" s="22" t="str">
        <f t="shared" si="181"/>
        <v/>
      </c>
      <c r="N863" s="13"/>
      <c r="Q863" s="73" t="str">
        <f>IF(NOT($H863=""), $H863, IF($C863="", "", IF(IFERROR(INDEX('Intro &amp; Setup'!$AO$17:$AO$66, MATCH($C863, 'Intro &amp; Setup'!$AF$17:$AF$66, 0)), "")="", $Q$4, IFERROR(INDEX('Intro &amp; Setup'!$AO$17:$AO$66, MATCH($C863, 'Intro &amp; Setup'!$AF$17:$AF$66, 0)), ""))))</f>
        <v/>
      </c>
      <c r="U863" s="41" t="str">
        <f t="shared" si="192"/>
        <v/>
      </c>
      <c r="W863" s="28" t="str">
        <f t="shared" si="182"/>
        <v/>
      </c>
      <c r="X863" s="36" t="str">
        <f t="shared" si="183"/>
        <v/>
      </c>
      <c r="Y863" s="36"/>
      <c r="Z863" s="36"/>
      <c r="AA863" s="36" t="str">
        <f t="shared" si="184"/>
        <v/>
      </c>
      <c r="AB863" s="36" t="str">
        <f t="shared" si="185"/>
        <v/>
      </c>
      <c r="AC863" s="29" t="str">
        <f t="shared" si="186"/>
        <v/>
      </c>
      <c r="AE863" s="28" t="str">
        <f t="shared" si="187"/>
        <v/>
      </c>
      <c r="AF863" s="36" t="str">
        <f t="shared" si="188"/>
        <v/>
      </c>
      <c r="AG863" s="36"/>
      <c r="AH863" s="36"/>
      <c r="AI863" s="36" t="str">
        <f t="shared" si="189"/>
        <v/>
      </c>
      <c r="AJ863" s="36" t="str">
        <f t="shared" si="190"/>
        <v/>
      </c>
      <c r="AK863" s="29"/>
      <c r="AM863" s="41" t="str">
        <f t="shared" si="193"/>
        <v/>
      </c>
    </row>
    <row r="864" spans="1:39" ht="14.45" customHeight="1" x14ac:dyDescent="0.25">
      <c r="A864" s="13"/>
      <c r="B864" s="84"/>
      <c r="C864" s="85"/>
      <c r="D864" s="86"/>
      <c r="E864" s="86"/>
      <c r="F864" s="87"/>
      <c r="G864" s="87"/>
      <c r="H864" s="88"/>
      <c r="I864" s="13"/>
      <c r="J864" s="17" t="str">
        <f t="shared" si="191"/>
        <v/>
      </c>
      <c r="K864" s="13"/>
      <c r="L864" s="21" t="str">
        <f t="shared" si="180"/>
        <v/>
      </c>
      <c r="M864" s="22" t="str">
        <f t="shared" si="181"/>
        <v/>
      </c>
      <c r="N864" s="13"/>
      <c r="Q864" s="73" t="str">
        <f>IF(NOT($H864=""), $H864, IF($C864="", "", IF(IFERROR(INDEX('Intro &amp; Setup'!$AO$17:$AO$66, MATCH($C864, 'Intro &amp; Setup'!$AF$17:$AF$66, 0)), "")="", $Q$4, IFERROR(INDEX('Intro &amp; Setup'!$AO$17:$AO$66, MATCH($C864, 'Intro &amp; Setup'!$AF$17:$AF$66, 0)), ""))))</f>
        <v/>
      </c>
      <c r="U864" s="41" t="str">
        <f t="shared" si="192"/>
        <v/>
      </c>
      <c r="W864" s="28" t="str">
        <f t="shared" si="182"/>
        <v/>
      </c>
      <c r="X864" s="36" t="str">
        <f t="shared" si="183"/>
        <v/>
      </c>
      <c r="Y864" s="36"/>
      <c r="Z864" s="36"/>
      <c r="AA864" s="36" t="str">
        <f t="shared" si="184"/>
        <v/>
      </c>
      <c r="AB864" s="36" t="str">
        <f t="shared" si="185"/>
        <v/>
      </c>
      <c r="AC864" s="29" t="str">
        <f t="shared" si="186"/>
        <v/>
      </c>
      <c r="AE864" s="28" t="str">
        <f t="shared" si="187"/>
        <v/>
      </c>
      <c r="AF864" s="36" t="str">
        <f t="shared" si="188"/>
        <v/>
      </c>
      <c r="AG864" s="36"/>
      <c r="AH864" s="36"/>
      <c r="AI864" s="36" t="str">
        <f t="shared" si="189"/>
        <v/>
      </c>
      <c r="AJ864" s="36" t="str">
        <f t="shared" si="190"/>
        <v/>
      </c>
      <c r="AK864" s="29"/>
      <c r="AM864" s="41" t="str">
        <f t="shared" si="193"/>
        <v/>
      </c>
    </row>
    <row r="865" spans="1:39" ht="14.45" customHeight="1" x14ac:dyDescent="0.25">
      <c r="A865" s="13"/>
      <c r="B865" s="84"/>
      <c r="C865" s="85"/>
      <c r="D865" s="86"/>
      <c r="E865" s="86"/>
      <c r="F865" s="87"/>
      <c r="G865" s="87"/>
      <c r="H865" s="88"/>
      <c r="I865" s="13"/>
      <c r="J865" s="17" t="str">
        <f t="shared" si="191"/>
        <v/>
      </c>
      <c r="K865" s="13"/>
      <c r="L865" s="21" t="str">
        <f t="shared" si="180"/>
        <v/>
      </c>
      <c r="M865" s="22" t="str">
        <f t="shared" si="181"/>
        <v/>
      </c>
      <c r="N865" s="13"/>
      <c r="Q865" s="73" t="str">
        <f>IF(NOT($H865=""), $H865, IF($C865="", "", IF(IFERROR(INDEX('Intro &amp; Setup'!$AO$17:$AO$66, MATCH($C865, 'Intro &amp; Setup'!$AF$17:$AF$66, 0)), "")="", $Q$4, IFERROR(INDEX('Intro &amp; Setup'!$AO$17:$AO$66, MATCH($C865, 'Intro &amp; Setup'!$AF$17:$AF$66, 0)), ""))))</f>
        <v/>
      </c>
      <c r="U865" s="41" t="str">
        <f t="shared" si="192"/>
        <v/>
      </c>
      <c r="W865" s="28" t="str">
        <f t="shared" si="182"/>
        <v/>
      </c>
      <c r="X865" s="36" t="str">
        <f t="shared" si="183"/>
        <v/>
      </c>
      <c r="Y865" s="36"/>
      <c r="Z865" s="36"/>
      <c r="AA865" s="36" t="str">
        <f t="shared" si="184"/>
        <v/>
      </c>
      <c r="AB865" s="36" t="str">
        <f t="shared" si="185"/>
        <v/>
      </c>
      <c r="AC865" s="29" t="str">
        <f t="shared" si="186"/>
        <v/>
      </c>
      <c r="AE865" s="28" t="str">
        <f t="shared" si="187"/>
        <v/>
      </c>
      <c r="AF865" s="36" t="str">
        <f t="shared" si="188"/>
        <v/>
      </c>
      <c r="AG865" s="36"/>
      <c r="AH865" s="36"/>
      <c r="AI865" s="36" t="str">
        <f t="shared" si="189"/>
        <v/>
      </c>
      <c r="AJ865" s="36" t="str">
        <f t="shared" si="190"/>
        <v/>
      </c>
      <c r="AK865" s="29"/>
      <c r="AM865" s="41" t="str">
        <f t="shared" si="193"/>
        <v/>
      </c>
    </row>
    <row r="866" spans="1:39" ht="14.45" customHeight="1" x14ac:dyDescent="0.25">
      <c r="A866" s="13"/>
      <c r="B866" s="84"/>
      <c r="C866" s="85"/>
      <c r="D866" s="86"/>
      <c r="E866" s="86"/>
      <c r="F866" s="87"/>
      <c r="G866" s="87"/>
      <c r="H866" s="88"/>
      <c r="I866" s="13"/>
      <c r="J866" s="17" t="str">
        <f t="shared" si="191"/>
        <v/>
      </c>
      <c r="K866" s="13"/>
      <c r="L866" s="21" t="str">
        <f t="shared" si="180"/>
        <v/>
      </c>
      <c r="M866" s="22" t="str">
        <f t="shared" si="181"/>
        <v/>
      </c>
      <c r="N866" s="13"/>
      <c r="Q866" s="73" t="str">
        <f>IF(NOT($H866=""), $H866, IF($C866="", "", IF(IFERROR(INDEX('Intro &amp; Setup'!$AO$17:$AO$66, MATCH($C866, 'Intro &amp; Setup'!$AF$17:$AF$66, 0)), "")="", $Q$4, IFERROR(INDEX('Intro &amp; Setup'!$AO$17:$AO$66, MATCH($C866, 'Intro &amp; Setup'!$AF$17:$AF$66, 0)), ""))))</f>
        <v/>
      </c>
      <c r="U866" s="41" t="str">
        <f t="shared" si="192"/>
        <v/>
      </c>
      <c r="W866" s="28" t="str">
        <f t="shared" si="182"/>
        <v/>
      </c>
      <c r="X866" s="36" t="str">
        <f t="shared" si="183"/>
        <v/>
      </c>
      <c r="Y866" s="36"/>
      <c r="Z866" s="36"/>
      <c r="AA866" s="36" t="str">
        <f t="shared" si="184"/>
        <v/>
      </c>
      <c r="AB866" s="36" t="str">
        <f t="shared" si="185"/>
        <v/>
      </c>
      <c r="AC866" s="29" t="str">
        <f t="shared" si="186"/>
        <v/>
      </c>
      <c r="AE866" s="28" t="str">
        <f t="shared" si="187"/>
        <v/>
      </c>
      <c r="AF866" s="36" t="str">
        <f t="shared" si="188"/>
        <v/>
      </c>
      <c r="AG866" s="36"/>
      <c r="AH866" s="36"/>
      <c r="AI866" s="36" t="str">
        <f t="shared" si="189"/>
        <v/>
      </c>
      <c r="AJ866" s="36" t="str">
        <f t="shared" si="190"/>
        <v/>
      </c>
      <c r="AK866" s="29"/>
      <c r="AM866" s="41" t="str">
        <f t="shared" si="193"/>
        <v/>
      </c>
    </row>
    <row r="867" spans="1:39" ht="14.45" customHeight="1" x14ac:dyDescent="0.25">
      <c r="A867" s="13"/>
      <c r="B867" s="84"/>
      <c r="C867" s="85"/>
      <c r="D867" s="86"/>
      <c r="E867" s="86"/>
      <c r="F867" s="87"/>
      <c r="G867" s="87"/>
      <c r="H867" s="88"/>
      <c r="I867" s="13"/>
      <c r="J867" s="17" t="str">
        <f t="shared" si="191"/>
        <v/>
      </c>
      <c r="K867" s="13"/>
      <c r="L867" s="21" t="str">
        <f t="shared" si="180"/>
        <v/>
      </c>
      <c r="M867" s="22" t="str">
        <f t="shared" si="181"/>
        <v/>
      </c>
      <c r="N867" s="13"/>
      <c r="Q867" s="73" t="str">
        <f>IF(NOT($H867=""), $H867, IF($C867="", "", IF(IFERROR(INDEX('Intro &amp; Setup'!$AO$17:$AO$66, MATCH($C867, 'Intro &amp; Setup'!$AF$17:$AF$66, 0)), "")="", $Q$4, IFERROR(INDEX('Intro &amp; Setup'!$AO$17:$AO$66, MATCH($C867, 'Intro &amp; Setup'!$AF$17:$AF$66, 0)), ""))))</f>
        <v/>
      </c>
      <c r="U867" s="41" t="str">
        <f t="shared" si="192"/>
        <v/>
      </c>
      <c r="W867" s="28" t="str">
        <f t="shared" si="182"/>
        <v/>
      </c>
      <c r="X867" s="36" t="str">
        <f t="shared" si="183"/>
        <v/>
      </c>
      <c r="Y867" s="36"/>
      <c r="Z867" s="36"/>
      <c r="AA867" s="36" t="str">
        <f t="shared" si="184"/>
        <v/>
      </c>
      <c r="AB867" s="36" t="str">
        <f t="shared" si="185"/>
        <v/>
      </c>
      <c r="AC867" s="29" t="str">
        <f t="shared" si="186"/>
        <v/>
      </c>
      <c r="AE867" s="28" t="str">
        <f t="shared" si="187"/>
        <v/>
      </c>
      <c r="AF867" s="36" t="str">
        <f t="shared" si="188"/>
        <v/>
      </c>
      <c r="AG867" s="36"/>
      <c r="AH867" s="36"/>
      <c r="AI867" s="36" t="str">
        <f t="shared" si="189"/>
        <v/>
      </c>
      <c r="AJ867" s="36" t="str">
        <f t="shared" si="190"/>
        <v/>
      </c>
      <c r="AK867" s="29"/>
      <c r="AM867" s="41" t="str">
        <f t="shared" si="193"/>
        <v/>
      </c>
    </row>
    <row r="868" spans="1:39" ht="14.45" customHeight="1" x14ac:dyDescent="0.25">
      <c r="A868" s="13"/>
      <c r="B868" s="84"/>
      <c r="C868" s="85"/>
      <c r="D868" s="86"/>
      <c r="E868" s="86"/>
      <c r="F868" s="87"/>
      <c r="G868" s="87"/>
      <c r="H868" s="88"/>
      <c r="I868" s="13"/>
      <c r="J868" s="17" t="str">
        <f t="shared" si="191"/>
        <v/>
      </c>
      <c r="K868" s="13"/>
      <c r="L868" s="21" t="str">
        <f t="shared" si="180"/>
        <v/>
      </c>
      <c r="M868" s="22" t="str">
        <f t="shared" si="181"/>
        <v/>
      </c>
      <c r="N868" s="13"/>
      <c r="Q868" s="73" t="str">
        <f>IF(NOT($H868=""), $H868, IF($C868="", "", IF(IFERROR(INDEX('Intro &amp; Setup'!$AO$17:$AO$66, MATCH($C868, 'Intro &amp; Setup'!$AF$17:$AF$66, 0)), "")="", $Q$4, IFERROR(INDEX('Intro &amp; Setup'!$AO$17:$AO$66, MATCH($C868, 'Intro &amp; Setup'!$AF$17:$AF$66, 0)), ""))))</f>
        <v/>
      </c>
      <c r="U868" s="41" t="str">
        <f t="shared" si="192"/>
        <v/>
      </c>
      <c r="W868" s="28" t="str">
        <f t="shared" si="182"/>
        <v/>
      </c>
      <c r="X868" s="36" t="str">
        <f t="shared" si="183"/>
        <v/>
      </c>
      <c r="Y868" s="36"/>
      <c r="Z868" s="36"/>
      <c r="AA868" s="36" t="str">
        <f t="shared" si="184"/>
        <v/>
      </c>
      <c r="AB868" s="36" t="str">
        <f t="shared" si="185"/>
        <v/>
      </c>
      <c r="AC868" s="29" t="str">
        <f t="shared" si="186"/>
        <v/>
      </c>
      <c r="AE868" s="28" t="str">
        <f t="shared" si="187"/>
        <v/>
      </c>
      <c r="AF868" s="36" t="str">
        <f t="shared" si="188"/>
        <v/>
      </c>
      <c r="AG868" s="36"/>
      <c r="AH868" s="36"/>
      <c r="AI868" s="36" t="str">
        <f t="shared" si="189"/>
        <v/>
      </c>
      <c r="AJ868" s="36" t="str">
        <f t="shared" si="190"/>
        <v/>
      </c>
      <c r="AK868" s="29"/>
      <c r="AM868" s="41" t="str">
        <f t="shared" si="193"/>
        <v/>
      </c>
    </row>
    <row r="869" spans="1:39" ht="14.45" customHeight="1" x14ac:dyDescent="0.25">
      <c r="A869" s="13"/>
      <c r="B869" s="84"/>
      <c r="C869" s="85"/>
      <c r="D869" s="86"/>
      <c r="E869" s="86"/>
      <c r="F869" s="87"/>
      <c r="G869" s="87"/>
      <c r="H869" s="88"/>
      <c r="I869" s="13"/>
      <c r="J869" s="17" t="str">
        <f t="shared" si="191"/>
        <v/>
      </c>
      <c r="K869" s="13"/>
      <c r="L869" s="21" t="str">
        <f t="shared" si="180"/>
        <v/>
      </c>
      <c r="M869" s="22" t="str">
        <f t="shared" si="181"/>
        <v/>
      </c>
      <c r="N869" s="13"/>
      <c r="Q869" s="73" t="str">
        <f>IF(NOT($H869=""), $H869, IF($C869="", "", IF(IFERROR(INDEX('Intro &amp; Setup'!$AO$17:$AO$66, MATCH($C869, 'Intro &amp; Setup'!$AF$17:$AF$66, 0)), "")="", $Q$4, IFERROR(INDEX('Intro &amp; Setup'!$AO$17:$AO$66, MATCH($C869, 'Intro &amp; Setup'!$AF$17:$AF$66, 0)), ""))))</f>
        <v/>
      </c>
      <c r="U869" s="41" t="str">
        <f t="shared" si="192"/>
        <v/>
      </c>
      <c r="W869" s="28" t="str">
        <f t="shared" si="182"/>
        <v/>
      </c>
      <c r="X869" s="36" t="str">
        <f t="shared" si="183"/>
        <v/>
      </c>
      <c r="Y869" s="36"/>
      <c r="Z869" s="36"/>
      <c r="AA869" s="36" t="str">
        <f t="shared" si="184"/>
        <v/>
      </c>
      <c r="AB869" s="36" t="str">
        <f t="shared" si="185"/>
        <v/>
      </c>
      <c r="AC869" s="29" t="str">
        <f t="shared" si="186"/>
        <v/>
      </c>
      <c r="AE869" s="28" t="str">
        <f t="shared" si="187"/>
        <v/>
      </c>
      <c r="AF869" s="36" t="str">
        <f t="shared" si="188"/>
        <v/>
      </c>
      <c r="AG869" s="36"/>
      <c r="AH869" s="36"/>
      <c r="AI869" s="36" t="str">
        <f t="shared" si="189"/>
        <v/>
      </c>
      <c r="AJ869" s="36" t="str">
        <f t="shared" si="190"/>
        <v/>
      </c>
      <c r="AK869" s="29"/>
      <c r="AM869" s="41" t="str">
        <f t="shared" si="193"/>
        <v/>
      </c>
    </row>
    <row r="870" spans="1:39" ht="14.45" customHeight="1" x14ac:dyDescent="0.25">
      <c r="A870" s="13"/>
      <c r="B870" s="84"/>
      <c r="C870" s="85"/>
      <c r="D870" s="86"/>
      <c r="E870" s="86"/>
      <c r="F870" s="87"/>
      <c r="G870" s="87"/>
      <c r="H870" s="88"/>
      <c r="I870" s="13"/>
      <c r="J870" s="17" t="str">
        <f t="shared" si="191"/>
        <v/>
      </c>
      <c r="K870" s="13"/>
      <c r="L870" s="21" t="str">
        <f t="shared" si="180"/>
        <v/>
      </c>
      <c r="M870" s="22" t="str">
        <f t="shared" si="181"/>
        <v/>
      </c>
      <c r="N870" s="13"/>
      <c r="Q870" s="73" t="str">
        <f>IF(NOT($H870=""), $H870, IF($C870="", "", IF(IFERROR(INDEX('Intro &amp; Setup'!$AO$17:$AO$66, MATCH($C870, 'Intro &amp; Setup'!$AF$17:$AF$66, 0)), "")="", $Q$4, IFERROR(INDEX('Intro &amp; Setup'!$AO$17:$AO$66, MATCH($C870, 'Intro &amp; Setup'!$AF$17:$AF$66, 0)), ""))))</f>
        <v/>
      </c>
      <c r="U870" s="41" t="str">
        <f t="shared" si="192"/>
        <v/>
      </c>
      <c r="W870" s="28" t="str">
        <f t="shared" si="182"/>
        <v/>
      </c>
      <c r="X870" s="36" t="str">
        <f t="shared" si="183"/>
        <v/>
      </c>
      <c r="Y870" s="36"/>
      <c r="Z870" s="36"/>
      <c r="AA870" s="36" t="str">
        <f t="shared" si="184"/>
        <v/>
      </c>
      <c r="AB870" s="36" t="str">
        <f t="shared" si="185"/>
        <v/>
      </c>
      <c r="AC870" s="29" t="str">
        <f t="shared" si="186"/>
        <v/>
      </c>
      <c r="AE870" s="28" t="str">
        <f t="shared" si="187"/>
        <v/>
      </c>
      <c r="AF870" s="36" t="str">
        <f t="shared" si="188"/>
        <v/>
      </c>
      <c r="AG870" s="36"/>
      <c r="AH870" s="36"/>
      <c r="AI870" s="36" t="str">
        <f t="shared" si="189"/>
        <v/>
      </c>
      <c r="AJ870" s="36" t="str">
        <f t="shared" si="190"/>
        <v/>
      </c>
      <c r="AK870" s="29"/>
      <c r="AM870" s="41" t="str">
        <f t="shared" si="193"/>
        <v/>
      </c>
    </row>
    <row r="871" spans="1:39" ht="14.45" customHeight="1" x14ac:dyDescent="0.25">
      <c r="A871" s="13"/>
      <c r="B871" s="84"/>
      <c r="C871" s="85"/>
      <c r="D871" s="86"/>
      <c r="E871" s="86"/>
      <c r="F871" s="87"/>
      <c r="G871" s="87"/>
      <c r="H871" s="88"/>
      <c r="I871" s="13"/>
      <c r="J871" s="17" t="str">
        <f t="shared" si="191"/>
        <v/>
      </c>
      <c r="K871" s="13"/>
      <c r="L871" s="21" t="str">
        <f t="shared" si="180"/>
        <v/>
      </c>
      <c r="M871" s="22" t="str">
        <f t="shared" si="181"/>
        <v/>
      </c>
      <c r="N871" s="13"/>
      <c r="Q871" s="73" t="str">
        <f>IF(NOT($H871=""), $H871, IF($C871="", "", IF(IFERROR(INDEX('Intro &amp; Setup'!$AO$17:$AO$66, MATCH($C871, 'Intro &amp; Setup'!$AF$17:$AF$66, 0)), "")="", $Q$4, IFERROR(INDEX('Intro &amp; Setup'!$AO$17:$AO$66, MATCH($C871, 'Intro &amp; Setup'!$AF$17:$AF$66, 0)), ""))))</f>
        <v/>
      </c>
      <c r="U871" s="41" t="str">
        <f t="shared" si="192"/>
        <v/>
      </c>
      <c r="W871" s="28" t="str">
        <f t="shared" si="182"/>
        <v/>
      </c>
      <c r="X871" s="36" t="str">
        <f t="shared" si="183"/>
        <v/>
      </c>
      <c r="Y871" s="36"/>
      <c r="Z871" s="36"/>
      <c r="AA871" s="36" t="str">
        <f t="shared" si="184"/>
        <v/>
      </c>
      <c r="AB871" s="36" t="str">
        <f t="shared" si="185"/>
        <v/>
      </c>
      <c r="AC871" s="29" t="str">
        <f t="shared" si="186"/>
        <v/>
      </c>
      <c r="AE871" s="28" t="str">
        <f t="shared" si="187"/>
        <v/>
      </c>
      <c r="AF871" s="36" t="str">
        <f t="shared" si="188"/>
        <v/>
      </c>
      <c r="AG871" s="36"/>
      <c r="AH871" s="36"/>
      <c r="AI871" s="36" t="str">
        <f t="shared" si="189"/>
        <v/>
      </c>
      <c r="AJ871" s="36" t="str">
        <f t="shared" si="190"/>
        <v/>
      </c>
      <c r="AK871" s="29"/>
      <c r="AM871" s="41" t="str">
        <f t="shared" si="193"/>
        <v/>
      </c>
    </row>
    <row r="872" spans="1:39" ht="14.45" customHeight="1" x14ac:dyDescent="0.25">
      <c r="A872" s="13"/>
      <c r="B872" s="84"/>
      <c r="C872" s="85"/>
      <c r="D872" s="86"/>
      <c r="E872" s="86"/>
      <c r="F872" s="87"/>
      <c r="G872" s="87"/>
      <c r="H872" s="88"/>
      <c r="I872" s="13"/>
      <c r="J872" s="17" t="str">
        <f t="shared" si="191"/>
        <v/>
      </c>
      <c r="K872" s="13"/>
      <c r="L872" s="21" t="str">
        <f t="shared" si="180"/>
        <v/>
      </c>
      <c r="M872" s="22" t="str">
        <f t="shared" si="181"/>
        <v/>
      </c>
      <c r="N872" s="13"/>
      <c r="Q872" s="73" t="str">
        <f>IF(NOT($H872=""), $H872, IF($C872="", "", IF(IFERROR(INDEX('Intro &amp; Setup'!$AO$17:$AO$66, MATCH($C872, 'Intro &amp; Setup'!$AF$17:$AF$66, 0)), "")="", $Q$4, IFERROR(INDEX('Intro &amp; Setup'!$AO$17:$AO$66, MATCH($C872, 'Intro &amp; Setup'!$AF$17:$AF$66, 0)), ""))))</f>
        <v/>
      </c>
      <c r="U872" s="41" t="str">
        <f t="shared" si="192"/>
        <v/>
      </c>
      <c r="W872" s="28" t="str">
        <f t="shared" si="182"/>
        <v/>
      </c>
      <c r="X872" s="36" t="str">
        <f t="shared" si="183"/>
        <v/>
      </c>
      <c r="Y872" s="36"/>
      <c r="Z872" s="36"/>
      <c r="AA872" s="36" t="str">
        <f t="shared" si="184"/>
        <v/>
      </c>
      <c r="AB872" s="36" t="str">
        <f t="shared" si="185"/>
        <v/>
      </c>
      <c r="AC872" s="29" t="str">
        <f t="shared" si="186"/>
        <v/>
      </c>
      <c r="AE872" s="28" t="str">
        <f t="shared" si="187"/>
        <v/>
      </c>
      <c r="AF872" s="36" t="str">
        <f t="shared" si="188"/>
        <v/>
      </c>
      <c r="AG872" s="36"/>
      <c r="AH872" s="36"/>
      <c r="AI872" s="36" t="str">
        <f t="shared" si="189"/>
        <v/>
      </c>
      <c r="AJ872" s="36" t="str">
        <f t="shared" si="190"/>
        <v/>
      </c>
      <c r="AK872" s="29"/>
      <c r="AM872" s="41" t="str">
        <f t="shared" si="193"/>
        <v/>
      </c>
    </row>
    <row r="873" spans="1:39" ht="14.45" customHeight="1" x14ac:dyDescent="0.25">
      <c r="A873" s="13"/>
      <c r="B873" s="84"/>
      <c r="C873" s="85"/>
      <c r="D873" s="86"/>
      <c r="E873" s="86"/>
      <c r="F873" s="87"/>
      <c r="G873" s="87"/>
      <c r="H873" s="88"/>
      <c r="I873" s="13"/>
      <c r="J873" s="17" t="str">
        <f t="shared" si="191"/>
        <v/>
      </c>
      <c r="K873" s="13"/>
      <c r="L873" s="21" t="str">
        <f t="shared" si="180"/>
        <v/>
      </c>
      <c r="M873" s="22" t="str">
        <f t="shared" si="181"/>
        <v/>
      </c>
      <c r="N873" s="13"/>
      <c r="Q873" s="73" t="str">
        <f>IF(NOT($H873=""), $H873, IF($C873="", "", IF(IFERROR(INDEX('Intro &amp; Setup'!$AO$17:$AO$66, MATCH($C873, 'Intro &amp; Setup'!$AF$17:$AF$66, 0)), "")="", $Q$4, IFERROR(INDEX('Intro &amp; Setup'!$AO$17:$AO$66, MATCH($C873, 'Intro &amp; Setup'!$AF$17:$AF$66, 0)), ""))))</f>
        <v/>
      </c>
      <c r="U873" s="41" t="str">
        <f t="shared" si="192"/>
        <v/>
      </c>
      <c r="W873" s="28" t="str">
        <f t="shared" si="182"/>
        <v/>
      </c>
      <c r="X873" s="36" t="str">
        <f t="shared" si="183"/>
        <v/>
      </c>
      <c r="Y873" s="36"/>
      <c r="Z873" s="36"/>
      <c r="AA873" s="36" t="str">
        <f t="shared" si="184"/>
        <v/>
      </c>
      <c r="AB873" s="36" t="str">
        <f t="shared" si="185"/>
        <v/>
      </c>
      <c r="AC873" s="29" t="str">
        <f t="shared" si="186"/>
        <v/>
      </c>
      <c r="AE873" s="28" t="str">
        <f t="shared" si="187"/>
        <v/>
      </c>
      <c r="AF873" s="36" t="str">
        <f t="shared" si="188"/>
        <v/>
      </c>
      <c r="AG873" s="36"/>
      <c r="AH873" s="36"/>
      <c r="AI873" s="36" t="str">
        <f t="shared" si="189"/>
        <v/>
      </c>
      <c r="AJ873" s="36" t="str">
        <f t="shared" si="190"/>
        <v/>
      </c>
      <c r="AK873" s="29"/>
      <c r="AM873" s="41" t="str">
        <f t="shared" si="193"/>
        <v/>
      </c>
    </row>
    <row r="874" spans="1:39" ht="14.45" customHeight="1" x14ac:dyDescent="0.25">
      <c r="A874" s="13"/>
      <c r="B874" s="84"/>
      <c r="C874" s="85"/>
      <c r="D874" s="86"/>
      <c r="E874" s="86"/>
      <c r="F874" s="87"/>
      <c r="G874" s="87"/>
      <c r="H874" s="88"/>
      <c r="I874" s="13"/>
      <c r="J874" s="17" t="str">
        <f t="shared" si="191"/>
        <v/>
      </c>
      <c r="K874" s="13"/>
      <c r="L874" s="21" t="str">
        <f t="shared" si="180"/>
        <v/>
      </c>
      <c r="M874" s="22" t="str">
        <f t="shared" si="181"/>
        <v/>
      </c>
      <c r="N874" s="13"/>
      <c r="Q874" s="73" t="str">
        <f>IF(NOT($H874=""), $H874, IF($C874="", "", IF(IFERROR(INDEX('Intro &amp; Setup'!$AO$17:$AO$66, MATCH($C874, 'Intro &amp; Setup'!$AF$17:$AF$66, 0)), "")="", $Q$4, IFERROR(INDEX('Intro &amp; Setup'!$AO$17:$AO$66, MATCH($C874, 'Intro &amp; Setup'!$AF$17:$AF$66, 0)), ""))))</f>
        <v/>
      </c>
      <c r="U874" s="41" t="str">
        <f t="shared" si="192"/>
        <v/>
      </c>
      <c r="W874" s="28" t="str">
        <f t="shared" si="182"/>
        <v/>
      </c>
      <c r="X874" s="36" t="str">
        <f t="shared" si="183"/>
        <v/>
      </c>
      <c r="Y874" s="36"/>
      <c r="Z874" s="36"/>
      <c r="AA874" s="36" t="str">
        <f t="shared" si="184"/>
        <v/>
      </c>
      <c r="AB874" s="36" t="str">
        <f t="shared" si="185"/>
        <v/>
      </c>
      <c r="AC874" s="29" t="str">
        <f t="shared" si="186"/>
        <v/>
      </c>
      <c r="AE874" s="28" t="str">
        <f t="shared" si="187"/>
        <v/>
      </c>
      <c r="AF874" s="36" t="str">
        <f t="shared" si="188"/>
        <v/>
      </c>
      <c r="AG874" s="36"/>
      <c r="AH874" s="36"/>
      <c r="AI874" s="36" t="str">
        <f t="shared" si="189"/>
        <v/>
      </c>
      <c r="AJ874" s="36" t="str">
        <f t="shared" si="190"/>
        <v/>
      </c>
      <c r="AK874" s="29"/>
      <c r="AM874" s="41" t="str">
        <f t="shared" si="193"/>
        <v/>
      </c>
    </row>
    <row r="875" spans="1:39" ht="14.45" customHeight="1" x14ac:dyDescent="0.25">
      <c r="A875" s="13"/>
      <c r="B875" s="84"/>
      <c r="C875" s="85"/>
      <c r="D875" s="86"/>
      <c r="E875" s="86"/>
      <c r="F875" s="87"/>
      <c r="G875" s="87"/>
      <c r="H875" s="88"/>
      <c r="I875" s="13"/>
      <c r="J875" s="17" t="str">
        <f t="shared" si="191"/>
        <v/>
      </c>
      <c r="K875" s="13"/>
      <c r="L875" s="21" t="str">
        <f t="shared" si="180"/>
        <v/>
      </c>
      <c r="M875" s="22" t="str">
        <f t="shared" si="181"/>
        <v/>
      </c>
      <c r="N875" s="13"/>
      <c r="Q875" s="73" t="str">
        <f>IF(NOT($H875=""), $H875, IF($C875="", "", IF(IFERROR(INDEX('Intro &amp; Setup'!$AO$17:$AO$66, MATCH($C875, 'Intro &amp; Setup'!$AF$17:$AF$66, 0)), "")="", $Q$4, IFERROR(INDEX('Intro &amp; Setup'!$AO$17:$AO$66, MATCH($C875, 'Intro &amp; Setup'!$AF$17:$AF$66, 0)), ""))))</f>
        <v/>
      </c>
      <c r="U875" s="41" t="str">
        <f t="shared" si="192"/>
        <v/>
      </c>
      <c r="W875" s="28" t="str">
        <f t="shared" si="182"/>
        <v/>
      </c>
      <c r="X875" s="36" t="str">
        <f t="shared" si="183"/>
        <v/>
      </c>
      <c r="Y875" s="36"/>
      <c r="Z875" s="36"/>
      <c r="AA875" s="36" t="str">
        <f t="shared" si="184"/>
        <v/>
      </c>
      <c r="AB875" s="36" t="str">
        <f t="shared" si="185"/>
        <v/>
      </c>
      <c r="AC875" s="29" t="str">
        <f t="shared" si="186"/>
        <v/>
      </c>
      <c r="AE875" s="28" t="str">
        <f t="shared" si="187"/>
        <v/>
      </c>
      <c r="AF875" s="36" t="str">
        <f t="shared" si="188"/>
        <v/>
      </c>
      <c r="AG875" s="36"/>
      <c r="AH875" s="36"/>
      <c r="AI875" s="36" t="str">
        <f t="shared" si="189"/>
        <v/>
      </c>
      <c r="AJ875" s="36" t="str">
        <f t="shared" si="190"/>
        <v/>
      </c>
      <c r="AK875" s="29"/>
      <c r="AM875" s="41" t="str">
        <f t="shared" si="193"/>
        <v/>
      </c>
    </row>
    <row r="876" spans="1:39" ht="14.45" customHeight="1" x14ac:dyDescent="0.25">
      <c r="A876" s="13"/>
      <c r="B876" s="84"/>
      <c r="C876" s="85"/>
      <c r="D876" s="86"/>
      <c r="E876" s="86"/>
      <c r="F876" s="87"/>
      <c r="G876" s="87"/>
      <c r="H876" s="88"/>
      <c r="I876" s="13"/>
      <c r="J876" s="17" t="str">
        <f t="shared" si="191"/>
        <v/>
      </c>
      <c r="K876" s="13"/>
      <c r="L876" s="21" t="str">
        <f t="shared" si="180"/>
        <v/>
      </c>
      <c r="M876" s="22" t="str">
        <f t="shared" si="181"/>
        <v/>
      </c>
      <c r="N876" s="13"/>
      <c r="Q876" s="73" t="str">
        <f>IF(NOT($H876=""), $H876, IF($C876="", "", IF(IFERROR(INDEX('Intro &amp; Setup'!$AO$17:$AO$66, MATCH($C876, 'Intro &amp; Setup'!$AF$17:$AF$66, 0)), "")="", $Q$4, IFERROR(INDEX('Intro &amp; Setup'!$AO$17:$AO$66, MATCH($C876, 'Intro &amp; Setup'!$AF$17:$AF$66, 0)), ""))))</f>
        <v/>
      </c>
      <c r="U876" s="41" t="str">
        <f t="shared" si="192"/>
        <v/>
      </c>
      <c r="W876" s="28" t="str">
        <f t="shared" si="182"/>
        <v/>
      </c>
      <c r="X876" s="36" t="str">
        <f t="shared" si="183"/>
        <v/>
      </c>
      <c r="Y876" s="36"/>
      <c r="Z876" s="36"/>
      <c r="AA876" s="36" t="str">
        <f t="shared" si="184"/>
        <v/>
      </c>
      <c r="AB876" s="36" t="str">
        <f t="shared" si="185"/>
        <v/>
      </c>
      <c r="AC876" s="29" t="str">
        <f t="shared" si="186"/>
        <v/>
      </c>
      <c r="AE876" s="28" t="str">
        <f t="shared" si="187"/>
        <v/>
      </c>
      <c r="AF876" s="36" t="str">
        <f t="shared" si="188"/>
        <v/>
      </c>
      <c r="AG876" s="36"/>
      <c r="AH876" s="36"/>
      <c r="AI876" s="36" t="str">
        <f t="shared" si="189"/>
        <v/>
      </c>
      <c r="AJ876" s="36" t="str">
        <f t="shared" si="190"/>
        <v/>
      </c>
      <c r="AK876" s="29"/>
      <c r="AM876" s="41" t="str">
        <f t="shared" si="193"/>
        <v/>
      </c>
    </row>
    <row r="877" spans="1:39" ht="14.45" customHeight="1" x14ac:dyDescent="0.25">
      <c r="A877" s="13"/>
      <c r="B877" s="84"/>
      <c r="C877" s="85"/>
      <c r="D877" s="86"/>
      <c r="E877" s="86"/>
      <c r="F877" s="87"/>
      <c r="G877" s="87"/>
      <c r="H877" s="88"/>
      <c r="I877" s="13"/>
      <c r="J877" s="17" t="str">
        <f t="shared" si="191"/>
        <v/>
      </c>
      <c r="K877" s="13"/>
      <c r="L877" s="21" t="str">
        <f t="shared" si="180"/>
        <v/>
      </c>
      <c r="M877" s="22" t="str">
        <f t="shared" si="181"/>
        <v/>
      </c>
      <c r="N877" s="13"/>
      <c r="Q877" s="73" t="str">
        <f>IF(NOT($H877=""), $H877, IF($C877="", "", IF(IFERROR(INDEX('Intro &amp; Setup'!$AO$17:$AO$66, MATCH($C877, 'Intro &amp; Setup'!$AF$17:$AF$66, 0)), "")="", $Q$4, IFERROR(INDEX('Intro &amp; Setup'!$AO$17:$AO$66, MATCH($C877, 'Intro &amp; Setup'!$AF$17:$AF$66, 0)), ""))))</f>
        <v/>
      </c>
      <c r="U877" s="41" t="str">
        <f t="shared" si="192"/>
        <v/>
      </c>
      <c r="W877" s="28" t="str">
        <f t="shared" si="182"/>
        <v/>
      </c>
      <c r="X877" s="36" t="str">
        <f t="shared" si="183"/>
        <v/>
      </c>
      <c r="Y877" s="36"/>
      <c r="Z877" s="36"/>
      <c r="AA877" s="36" t="str">
        <f t="shared" si="184"/>
        <v/>
      </c>
      <c r="AB877" s="36" t="str">
        <f t="shared" si="185"/>
        <v/>
      </c>
      <c r="AC877" s="29" t="str">
        <f t="shared" si="186"/>
        <v/>
      </c>
      <c r="AE877" s="28" t="str">
        <f t="shared" si="187"/>
        <v/>
      </c>
      <c r="AF877" s="36" t="str">
        <f t="shared" si="188"/>
        <v/>
      </c>
      <c r="AG877" s="36"/>
      <c r="AH877" s="36"/>
      <c r="AI877" s="36" t="str">
        <f t="shared" si="189"/>
        <v/>
      </c>
      <c r="AJ877" s="36" t="str">
        <f t="shared" si="190"/>
        <v/>
      </c>
      <c r="AK877" s="29"/>
      <c r="AM877" s="41" t="str">
        <f t="shared" si="193"/>
        <v/>
      </c>
    </row>
    <row r="878" spans="1:39" ht="14.45" customHeight="1" x14ac:dyDescent="0.25">
      <c r="A878" s="13"/>
      <c r="B878" s="84"/>
      <c r="C878" s="85"/>
      <c r="D878" s="86"/>
      <c r="E878" s="86"/>
      <c r="F878" s="87"/>
      <c r="G878" s="87"/>
      <c r="H878" s="88"/>
      <c r="I878" s="13"/>
      <c r="J878" s="17" t="str">
        <f t="shared" si="191"/>
        <v/>
      </c>
      <c r="K878" s="13"/>
      <c r="L878" s="21" t="str">
        <f t="shared" si="180"/>
        <v/>
      </c>
      <c r="M878" s="22" t="str">
        <f t="shared" si="181"/>
        <v/>
      </c>
      <c r="N878" s="13"/>
      <c r="Q878" s="73" t="str">
        <f>IF(NOT($H878=""), $H878, IF($C878="", "", IF(IFERROR(INDEX('Intro &amp; Setup'!$AO$17:$AO$66, MATCH($C878, 'Intro &amp; Setup'!$AF$17:$AF$66, 0)), "")="", $Q$4, IFERROR(INDEX('Intro &amp; Setup'!$AO$17:$AO$66, MATCH($C878, 'Intro &amp; Setup'!$AF$17:$AF$66, 0)), ""))))</f>
        <v/>
      </c>
      <c r="U878" s="41" t="str">
        <f t="shared" si="192"/>
        <v/>
      </c>
      <c r="W878" s="28" t="str">
        <f t="shared" si="182"/>
        <v/>
      </c>
      <c r="X878" s="36" t="str">
        <f t="shared" si="183"/>
        <v/>
      </c>
      <c r="Y878" s="36"/>
      <c r="Z878" s="36"/>
      <c r="AA878" s="36" t="str">
        <f t="shared" si="184"/>
        <v/>
      </c>
      <c r="AB878" s="36" t="str">
        <f t="shared" si="185"/>
        <v/>
      </c>
      <c r="AC878" s="29" t="str">
        <f t="shared" si="186"/>
        <v/>
      </c>
      <c r="AE878" s="28" t="str">
        <f t="shared" si="187"/>
        <v/>
      </c>
      <c r="AF878" s="36" t="str">
        <f t="shared" si="188"/>
        <v/>
      </c>
      <c r="AG878" s="36"/>
      <c r="AH878" s="36"/>
      <c r="AI878" s="36" t="str">
        <f t="shared" si="189"/>
        <v/>
      </c>
      <c r="AJ878" s="36" t="str">
        <f t="shared" si="190"/>
        <v/>
      </c>
      <c r="AK878" s="29"/>
      <c r="AM878" s="41" t="str">
        <f t="shared" si="193"/>
        <v/>
      </c>
    </row>
    <row r="879" spans="1:39" ht="14.45" customHeight="1" x14ac:dyDescent="0.25">
      <c r="A879" s="13"/>
      <c r="B879" s="84"/>
      <c r="C879" s="85"/>
      <c r="D879" s="86"/>
      <c r="E879" s="86"/>
      <c r="F879" s="87"/>
      <c r="G879" s="87"/>
      <c r="H879" s="88"/>
      <c r="I879" s="13"/>
      <c r="J879" s="17" t="str">
        <f t="shared" si="191"/>
        <v/>
      </c>
      <c r="K879" s="13"/>
      <c r="L879" s="21" t="str">
        <f t="shared" si="180"/>
        <v/>
      </c>
      <c r="M879" s="22" t="str">
        <f t="shared" si="181"/>
        <v/>
      </c>
      <c r="N879" s="13"/>
      <c r="Q879" s="73" t="str">
        <f>IF(NOT($H879=""), $H879, IF($C879="", "", IF(IFERROR(INDEX('Intro &amp; Setup'!$AO$17:$AO$66, MATCH($C879, 'Intro &amp; Setup'!$AF$17:$AF$66, 0)), "")="", $Q$4, IFERROR(INDEX('Intro &amp; Setup'!$AO$17:$AO$66, MATCH($C879, 'Intro &amp; Setup'!$AF$17:$AF$66, 0)), ""))))</f>
        <v/>
      </c>
      <c r="U879" s="41" t="str">
        <f t="shared" si="192"/>
        <v/>
      </c>
      <c r="W879" s="28" t="str">
        <f t="shared" si="182"/>
        <v/>
      </c>
      <c r="X879" s="36" t="str">
        <f t="shared" si="183"/>
        <v/>
      </c>
      <c r="Y879" s="36"/>
      <c r="Z879" s="36"/>
      <c r="AA879" s="36" t="str">
        <f t="shared" si="184"/>
        <v/>
      </c>
      <c r="AB879" s="36" t="str">
        <f t="shared" si="185"/>
        <v/>
      </c>
      <c r="AC879" s="29" t="str">
        <f t="shared" si="186"/>
        <v/>
      </c>
      <c r="AE879" s="28" t="str">
        <f t="shared" si="187"/>
        <v/>
      </c>
      <c r="AF879" s="36" t="str">
        <f t="shared" si="188"/>
        <v/>
      </c>
      <c r="AG879" s="36"/>
      <c r="AH879" s="36"/>
      <c r="AI879" s="36" t="str">
        <f t="shared" si="189"/>
        <v/>
      </c>
      <c r="AJ879" s="36" t="str">
        <f t="shared" si="190"/>
        <v/>
      </c>
      <c r="AK879" s="29"/>
      <c r="AM879" s="41" t="str">
        <f t="shared" si="193"/>
        <v/>
      </c>
    </row>
    <row r="880" spans="1:39" ht="14.45" customHeight="1" x14ac:dyDescent="0.25">
      <c r="A880" s="13"/>
      <c r="B880" s="84"/>
      <c r="C880" s="85"/>
      <c r="D880" s="86"/>
      <c r="E880" s="86"/>
      <c r="F880" s="87"/>
      <c r="G880" s="87"/>
      <c r="H880" s="88"/>
      <c r="I880" s="13"/>
      <c r="J880" s="17" t="str">
        <f t="shared" si="191"/>
        <v/>
      </c>
      <c r="K880" s="13"/>
      <c r="L880" s="21" t="str">
        <f t="shared" si="180"/>
        <v/>
      </c>
      <c r="M880" s="22" t="str">
        <f t="shared" si="181"/>
        <v/>
      </c>
      <c r="N880" s="13"/>
      <c r="Q880" s="73" t="str">
        <f>IF(NOT($H880=""), $H880, IF($C880="", "", IF(IFERROR(INDEX('Intro &amp; Setup'!$AO$17:$AO$66, MATCH($C880, 'Intro &amp; Setup'!$AF$17:$AF$66, 0)), "")="", $Q$4, IFERROR(INDEX('Intro &amp; Setup'!$AO$17:$AO$66, MATCH($C880, 'Intro &amp; Setup'!$AF$17:$AF$66, 0)), ""))))</f>
        <v/>
      </c>
      <c r="U880" s="41" t="str">
        <f t="shared" si="192"/>
        <v/>
      </c>
      <c r="W880" s="28" t="str">
        <f t="shared" si="182"/>
        <v/>
      </c>
      <c r="X880" s="36" t="str">
        <f t="shared" si="183"/>
        <v/>
      </c>
      <c r="Y880" s="36"/>
      <c r="Z880" s="36"/>
      <c r="AA880" s="36" t="str">
        <f t="shared" si="184"/>
        <v/>
      </c>
      <c r="AB880" s="36" t="str">
        <f t="shared" si="185"/>
        <v/>
      </c>
      <c r="AC880" s="29" t="str">
        <f t="shared" si="186"/>
        <v/>
      </c>
      <c r="AE880" s="28" t="str">
        <f t="shared" si="187"/>
        <v/>
      </c>
      <c r="AF880" s="36" t="str">
        <f t="shared" si="188"/>
        <v/>
      </c>
      <c r="AG880" s="36"/>
      <c r="AH880" s="36"/>
      <c r="AI880" s="36" t="str">
        <f t="shared" si="189"/>
        <v/>
      </c>
      <c r="AJ880" s="36" t="str">
        <f t="shared" si="190"/>
        <v/>
      </c>
      <c r="AK880" s="29"/>
      <c r="AM880" s="41" t="str">
        <f t="shared" si="193"/>
        <v/>
      </c>
    </row>
    <row r="881" spans="1:39" ht="14.45" customHeight="1" x14ac:dyDescent="0.25">
      <c r="A881" s="13"/>
      <c r="B881" s="84"/>
      <c r="C881" s="85"/>
      <c r="D881" s="86"/>
      <c r="E881" s="86"/>
      <c r="F881" s="87"/>
      <c r="G881" s="87"/>
      <c r="H881" s="88"/>
      <c r="I881" s="13"/>
      <c r="J881" s="17" t="str">
        <f t="shared" si="191"/>
        <v/>
      </c>
      <c r="K881" s="13"/>
      <c r="L881" s="21" t="str">
        <f t="shared" si="180"/>
        <v/>
      </c>
      <c r="M881" s="22" t="str">
        <f t="shared" si="181"/>
        <v/>
      </c>
      <c r="N881" s="13"/>
      <c r="Q881" s="73" t="str">
        <f>IF(NOT($H881=""), $H881, IF($C881="", "", IF(IFERROR(INDEX('Intro &amp; Setup'!$AO$17:$AO$66, MATCH($C881, 'Intro &amp; Setup'!$AF$17:$AF$66, 0)), "")="", $Q$4, IFERROR(INDEX('Intro &amp; Setup'!$AO$17:$AO$66, MATCH($C881, 'Intro &amp; Setup'!$AF$17:$AF$66, 0)), ""))))</f>
        <v/>
      </c>
      <c r="U881" s="41" t="str">
        <f t="shared" si="192"/>
        <v/>
      </c>
      <c r="W881" s="28" t="str">
        <f t="shared" si="182"/>
        <v/>
      </c>
      <c r="X881" s="36" t="str">
        <f t="shared" si="183"/>
        <v/>
      </c>
      <c r="Y881" s="36"/>
      <c r="Z881" s="36"/>
      <c r="AA881" s="36" t="str">
        <f t="shared" si="184"/>
        <v/>
      </c>
      <c r="AB881" s="36" t="str">
        <f t="shared" si="185"/>
        <v/>
      </c>
      <c r="AC881" s="29" t="str">
        <f t="shared" si="186"/>
        <v/>
      </c>
      <c r="AE881" s="28" t="str">
        <f t="shared" si="187"/>
        <v/>
      </c>
      <c r="AF881" s="36" t="str">
        <f t="shared" si="188"/>
        <v/>
      </c>
      <c r="AG881" s="36"/>
      <c r="AH881" s="36"/>
      <c r="AI881" s="36" t="str">
        <f t="shared" si="189"/>
        <v/>
      </c>
      <c r="AJ881" s="36" t="str">
        <f t="shared" si="190"/>
        <v/>
      </c>
      <c r="AK881" s="29"/>
      <c r="AM881" s="41" t="str">
        <f t="shared" si="193"/>
        <v/>
      </c>
    </row>
    <row r="882" spans="1:39" ht="14.45" customHeight="1" x14ac:dyDescent="0.25">
      <c r="A882" s="13"/>
      <c r="B882" s="84"/>
      <c r="C882" s="85"/>
      <c r="D882" s="86"/>
      <c r="E882" s="86"/>
      <c r="F882" s="87"/>
      <c r="G882" s="87"/>
      <c r="H882" s="88"/>
      <c r="I882" s="13"/>
      <c r="J882" s="17" t="str">
        <f t="shared" si="191"/>
        <v/>
      </c>
      <c r="K882" s="13"/>
      <c r="L882" s="21" t="str">
        <f t="shared" si="180"/>
        <v/>
      </c>
      <c r="M882" s="22" t="str">
        <f t="shared" si="181"/>
        <v/>
      </c>
      <c r="N882" s="13"/>
      <c r="Q882" s="73" t="str">
        <f>IF(NOT($H882=""), $H882, IF($C882="", "", IF(IFERROR(INDEX('Intro &amp; Setup'!$AO$17:$AO$66, MATCH($C882, 'Intro &amp; Setup'!$AF$17:$AF$66, 0)), "")="", $Q$4, IFERROR(INDEX('Intro &amp; Setup'!$AO$17:$AO$66, MATCH($C882, 'Intro &amp; Setup'!$AF$17:$AF$66, 0)), ""))))</f>
        <v/>
      </c>
      <c r="U882" s="41" t="str">
        <f t="shared" si="192"/>
        <v/>
      </c>
      <c r="W882" s="28" t="str">
        <f t="shared" si="182"/>
        <v/>
      </c>
      <c r="X882" s="36" t="str">
        <f t="shared" si="183"/>
        <v/>
      </c>
      <c r="Y882" s="36"/>
      <c r="Z882" s="36"/>
      <c r="AA882" s="36" t="str">
        <f t="shared" si="184"/>
        <v/>
      </c>
      <c r="AB882" s="36" t="str">
        <f t="shared" si="185"/>
        <v/>
      </c>
      <c r="AC882" s="29" t="str">
        <f t="shared" si="186"/>
        <v/>
      </c>
      <c r="AE882" s="28" t="str">
        <f t="shared" si="187"/>
        <v/>
      </c>
      <c r="AF882" s="36" t="str">
        <f t="shared" si="188"/>
        <v/>
      </c>
      <c r="AG882" s="36"/>
      <c r="AH882" s="36"/>
      <c r="AI882" s="36" t="str">
        <f t="shared" si="189"/>
        <v/>
      </c>
      <c r="AJ882" s="36" t="str">
        <f t="shared" si="190"/>
        <v/>
      </c>
      <c r="AK882" s="29"/>
      <c r="AM882" s="41" t="str">
        <f t="shared" si="193"/>
        <v/>
      </c>
    </row>
    <row r="883" spans="1:39" ht="14.45" customHeight="1" x14ac:dyDescent="0.25">
      <c r="A883" s="13"/>
      <c r="B883" s="84"/>
      <c r="C883" s="85"/>
      <c r="D883" s="86"/>
      <c r="E883" s="86"/>
      <c r="F883" s="87"/>
      <c r="G883" s="87"/>
      <c r="H883" s="88"/>
      <c r="I883" s="13"/>
      <c r="J883" s="17" t="str">
        <f t="shared" si="191"/>
        <v/>
      </c>
      <c r="K883" s="13"/>
      <c r="L883" s="21" t="str">
        <f t="shared" si="180"/>
        <v/>
      </c>
      <c r="M883" s="22" t="str">
        <f t="shared" si="181"/>
        <v/>
      </c>
      <c r="N883" s="13"/>
      <c r="Q883" s="73" t="str">
        <f>IF(NOT($H883=""), $H883, IF($C883="", "", IF(IFERROR(INDEX('Intro &amp; Setup'!$AO$17:$AO$66, MATCH($C883, 'Intro &amp; Setup'!$AF$17:$AF$66, 0)), "")="", $Q$4, IFERROR(INDEX('Intro &amp; Setup'!$AO$17:$AO$66, MATCH($C883, 'Intro &amp; Setup'!$AF$17:$AF$66, 0)), ""))))</f>
        <v/>
      </c>
      <c r="U883" s="41" t="str">
        <f t="shared" si="192"/>
        <v/>
      </c>
      <c r="W883" s="28" t="str">
        <f t="shared" si="182"/>
        <v/>
      </c>
      <c r="X883" s="36" t="str">
        <f t="shared" si="183"/>
        <v/>
      </c>
      <c r="Y883" s="36"/>
      <c r="Z883" s="36"/>
      <c r="AA883" s="36" t="str">
        <f t="shared" si="184"/>
        <v/>
      </c>
      <c r="AB883" s="36" t="str">
        <f t="shared" si="185"/>
        <v/>
      </c>
      <c r="AC883" s="29" t="str">
        <f t="shared" si="186"/>
        <v/>
      </c>
      <c r="AE883" s="28" t="str">
        <f t="shared" si="187"/>
        <v/>
      </c>
      <c r="AF883" s="36" t="str">
        <f t="shared" si="188"/>
        <v/>
      </c>
      <c r="AG883" s="36"/>
      <c r="AH883" s="36"/>
      <c r="AI883" s="36" t="str">
        <f t="shared" si="189"/>
        <v/>
      </c>
      <c r="AJ883" s="36" t="str">
        <f t="shared" si="190"/>
        <v/>
      </c>
      <c r="AK883" s="29"/>
      <c r="AM883" s="41" t="str">
        <f t="shared" si="193"/>
        <v/>
      </c>
    </row>
    <row r="884" spans="1:39" ht="14.45" customHeight="1" x14ac:dyDescent="0.25">
      <c r="A884" s="13"/>
      <c r="B884" s="84"/>
      <c r="C884" s="85"/>
      <c r="D884" s="86"/>
      <c r="E884" s="86"/>
      <c r="F884" s="87"/>
      <c r="G884" s="87"/>
      <c r="H884" s="88"/>
      <c r="I884" s="13"/>
      <c r="J884" s="17" t="str">
        <f t="shared" si="191"/>
        <v/>
      </c>
      <c r="K884" s="13"/>
      <c r="L884" s="21" t="str">
        <f t="shared" si="180"/>
        <v/>
      </c>
      <c r="M884" s="22" t="str">
        <f t="shared" si="181"/>
        <v/>
      </c>
      <c r="N884" s="13"/>
      <c r="Q884" s="73" t="str">
        <f>IF(NOT($H884=""), $H884, IF($C884="", "", IF(IFERROR(INDEX('Intro &amp; Setup'!$AO$17:$AO$66, MATCH($C884, 'Intro &amp; Setup'!$AF$17:$AF$66, 0)), "")="", $Q$4, IFERROR(INDEX('Intro &amp; Setup'!$AO$17:$AO$66, MATCH($C884, 'Intro &amp; Setup'!$AF$17:$AF$66, 0)), ""))))</f>
        <v/>
      </c>
      <c r="U884" s="41" t="str">
        <f t="shared" si="192"/>
        <v/>
      </c>
      <c r="W884" s="28" t="str">
        <f t="shared" si="182"/>
        <v/>
      </c>
      <c r="X884" s="36" t="str">
        <f t="shared" si="183"/>
        <v/>
      </c>
      <c r="Y884" s="36"/>
      <c r="Z884" s="36"/>
      <c r="AA884" s="36" t="str">
        <f t="shared" si="184"/>
        <v/>
      </c>
      <c r="AB884" s="36" t="str">
        <f t="shared" si="185"/>
        <v/>
      </c>
      <c r="AC884" s="29" t="str">
        <f t="shared" si="186"/>
        <v/>
      </c>
      <c r="AE884" s="28" t="str">
        <f t="shared" si="187"/>
        <v/>
      </c>
      <c r="AF884" s="36" t="str">
        <f t="shared" si="188"/>
        <v/>
      </c>
      <c r="AG884" s="36"/>
      <c r="AH884" s="36"/>
      <c r="AI884" s="36" t="str">
        <f t="shared" si="189"/>
        <v/>
      </c>
      <c r="AJ884" s="36" t="str">
        <f t="shared" si="190"/>
        <v/>
      </c>
      <c r="AK884" s="29"/>
      <c r="AM884" s="41" t="str">
        <f t="shared" si="193"/>
        <v/>
      </c>
    </row>
    <row r="885" spans="1:39" ht="14.45" customHeight="1" x14ac:dyDescent="0.25">
      <c r="A885" s="13"/>
      <c r="B885" s="84"/>
      <c r="C885" s="85"/>
      <c r="D885" s="86"/>
      <c r="E885" s="86"/>
      <c r="F885" s="87"/>
      <c r="G885" s="87"/>
      <c r="H885" s="88"/>
      <c r="I885" s="13"/>
      <c r="J885" s="17" t="str">
        <f t="shared" si="191"/>
        <v/>
      </c>
      <c r="K885" s="13"/>
      <c r="L885" s="21" t="str">
        <f t="shared" si="180"/>
        <v/>
      </c>
      <c r="M885" s="22" t="str">
        <f t="shared" si="181"/>
        <v/>
      </c>
      <c r="N885" s="13"/>
      <c r="Q885" s="73" t="str">
        <f>IF(NOT($H885=""), $H885, IF($C885="", "", IF(IFERROR(INDEX('Intro &amp; Setup'!$AO$17:$AO$66, MATCH($C885, 'Intro &amp; Setup'!$AF$17:$AF$66, 0)), "")="", $Q$4, IFERROR(INDEX('Intro &amp; Setup'!$AO$17:$AO$66, MATCH($C885, 'Intro &amp; Setup'!$AF$17:$AF$66, 0)), ""))))</f>
        <v/>
      </c>
      <c r="U885" s="41" t="str">
        <f t="shared" si="192"/>
        <v/>
      </c>
      <c r="W885" s="28" t="str">
        <f t="shared" si="182"/>
        <v/>
      </c>
      <c r="X885" s="36" t="str">
        <f t="shared" si="183"/>
        <v/>
      </c>
      <c r="Y885" s="36"/>
      <c r="Z885" s="36"/>
      <c r="AA885" s="36" t="str">
        <f t="shared" si="184"/>
        <v/>
      </c>
      <c r="AB885" s="36" t="str">
        <f t="shared" si="185"/>
        <v/>
      </c>
      <c r="AC885" s="29" t="str">
        <f t="shared" si="186"/>
        <v/>
      </c>
      <c r="AE885" s="28" t="str">
        <f t="shared" si="187"/>
        <v/>
      </c>
      <c r="AF885" s="36" t="str">
        <f t="shared" si="188"/>
        <v/>
      </c>
      <c r="AG885" s="36"/>
      <c r="AH885" s="36"/>
      <c r="AI885" s="36" t="str">
        <f t="shared" si="189"/>
        <v/>
      </c>
      <c r="AJ885" s="36" t="str">
        <f t="shared" si="190"/>
        <v/>
      </c>
      <c r="AK885" s="29"/>
      <c r="AM885" s="41" t="str">
        <f t="shared" si="193"/>
        <v/>
      </c>
    </row>
    <row r="886" spans="1:39" ht="14.45" customHeight="1" x14ac:dyDescent="0.25">
      <c r="A886" s="13"/>
      <c r="B886" s="84"/>
      <c r="C886" s="85"/>
      <c r="D886" s="86"/>
      <c r="E886" s="86"/>
      <c r="F886" s="87"/>
      <c r="G886" s="87"/>
      <c r="H886" s="88"/>
      <c r="I886" s="13"/>
      <c r="J886" s="17" t="str">
        <f t="shared" si="191"/>
        <v/>
      </c>
      <c r="K886" s="13"/>
      <c r="L886" s="21" t="str">
        <f t="shared" si="180"/>
        <v/>
      </c>
      <c r="M886" s="22" t="str">
        <f t="shared" si="181"/>
        <v/>
      </c>
      <c r="N886" s="13"/>
      <c r="Q886" s="73" t="str">
        <f>IF(NOT($H886=""), $H886, IF($C886="", "", IF(IFERROR(INDEX('Intro &amp; Setup'!$AO$17:$AO$66, MATCH($C886, 'Intro &amp; Setup'!$AF$17:$AF$66, 0)), "")="", $Q$4, IFERROR(INDEX('Intro &amp; Setup'!$AO$17:$AO$66, MATCH($C886, 'Intro &amp; Setup'!$AF$17:$AF$66, 0)), ""))))</f>
        <v/>
      </c>
      <c r="U886" s="41" t="str">
        <f t="shared" si="192"/>
        <v/>
      </c>
      <c r="W886" s="28" t="str">
        <f t="shared" si="182"/>
        <v/>
      </c>
      <c r="X886" s="36" t="str">
        <f t="shared" si="183"/>
        <v/>
      </c>
      <c r="Y886" s="36"/>
      <c r="Z886" s="36"/>
      <c r="AA886" s="36" t="str">
        <f t="shared" si="184"/>
        <v/>
      </c>
      <c r="AB886" s="36" t="str">
        <f t="shared" si="185"/>
        <v/>
      </c>
      <c r="AC886" s="29" t="str">
        <f t="shared" si="186"/>
        <v/>
      </c>
      <c r="AE886" s="28" t="str">
        <f t="shared" si="187"/>
        <v/>
      </c>
      <c r="AF886" s="36" t="str">
        <f t="shared" si="188"/>
        <v/>
      </c>
      <c r="AG886" s="36"/>
      <c r="AH886" s="36"/>
      <c r="AI886" s="36" t="str">
        <f t="shared" si="189"/>
        <v/>
      </c>
      <c r="AJ886" s="36" t="str">
        <f t="shared" si="190"/>
        <v/>
      </c>
      <c r="AK886" s="29"/>
      <c r="AM886" s="41" t="str">
        <f t="shared" si="193"/>
        <v/>
      </c>
    </row>
    <row r="887" spans="1:39" ht="14.45" customHeight="1" x14ac:dyDescent="0.25">
      <c r="A887" s="13"/>
      <c r="B887" s="84"/>
      <c r="C887" s="85"/>
      <c r="D887" s="86"/>
      <c r="E887" s="86"/>
      <c r="F887" s="87"/>
      <c r="G887" s="87"/>
      <c r="H887" s="88"/>
      <c r="I887" s="13"/>
      <c r="J887" s="17" t="str">
        <f t="shared" si="191"/>
        <v/>
      </c>
      <c r="K887" s="13"/>
      <c r="L887" s="21" t="str">
        <f t="shared" si="180"/>
        <v/>
      </c>
      <c r="M887" s="22" t="str">
        <f t="shared" si="181"/>
        <v/>
      </c>
      <c r="N887" s="13"/>
      <c r="Q887" s="73" t="str">
        <f>IF(NOT($H887=""), $H887, IF($C887="", "", IF(IFERROR(INDEX('Intro &amp; Setup'!$AO$17:$AO$66, MATCH($C887, 'Intro &amp; Setup'!$AF$17:$AF$66, 0)), "")="", $Q$4, IFERROR(INDEX('Intro &amp; Setup'!$AO$17:$AO$66, MATCH($C887, 'Intro &amp; Setup'!$AF$17:$AF$66, 0)), ""))))</f>
        <v/>
      </c>
      <c r="U887" s="41" t="str">
        <f t="shared" si="192"/>
        <v/>
      </c>
      <c r="W887" s="28" t="str">
        <f t="shared" si="182"/>
        <v/>
      </c>
      <c r="X887" s="36" t="str">
        <f t="shared" si="183"/>
        <v/>
      </c>
      <c r="Y887" s="36"/>
      <c r="Z887" s="36"/>
      <c r="AA887" s="36" t="str">
        <f t="shared" si="184"/>
        <v/>
      </c>
      <c r="AB887" s="36" t="str">
        <f t="shared" si="185"/>
        <v/>
      </c>
      <c r="AC887" s="29" t="str">
        <f t="shared" si="186"/>
        <v/>
      </c>
      <c r="AE887" s="28" t="str">
        <f t="shared" si="187"/>
        <v/>
      </c>
      <c r="AF887" s="36" t="str">
        <f t="shared" si="188"/>
        <v/>
      </c>
      <c r="AG887" s="36"/>
      <c r="AH887" s="36"/>
      <c r="AI887" s="36" t="str">
        <f t="shared" si="189"/>
        <v/>
      </c>
      <c r="AJ887" s="36" t="str">
        <f t="shared" si="190"/>
        <v/>
      </c>
      <c r="AK887" s="29"/>
      <c r="AM887" s="41" t="str">
        <f t="shared" si="193"/>
        <v/>
      </c>
    </row>
    <row r="888" spans="1:39" ht="14.45" customHeight="1" x14ac:dyDescent="0.25">
      <c r="A888" s="13"/>
      <c r="B888" s="84"/>
      <c r="C888" s="85"/>
      <c r="D888" s="86"/>
      <c r="E888" s="86"/>
      <c r="F888" s="87"/>
      <c r="G888" s="87"/>
      <c r="H888" s="88"/>
      <c r="I888" s="13"/>
      <c r="J888" s="17" t="str">
        <f t="shared" si="191"/>
        <v/>
      </c>
      <c r="K888" s="13"/>
      <c r="L888" s="21" t="str">
        <f t="shared" si="180"/>
        <v/>
      </c>
      <c r="M888" s="22" t="str">
        <f t="shared" si="181"/>
        <v/>
      </c>
      <c r="N888" s="13"/>
      <c r="Q888" s="73" t="str">
        <f>IF(NOT($H888=""), $H888, IF($C888="", "", IF(IFERROR(INDEX('Intro &amp; Setup'!$AO$17:$AO$66, MATCH($C888, 'Intro &amp; Setup'!$AF$17:$AF$66, 0)), "")="", $Q$4, IFERROR(INDEX('Intro &amp; Setup'!$AO$17:$AO$66, MATCH($C888, 'Intro &amp; Setup'!$AF$17:$AF$66, 0)), ""))))</f>
        <v/>
      </c>
      <c r="U888" s="41" t="str">
        <f t="shared" si="192"/>
        <v/>
      </c>
      <c r="W888" s="28" t="str">
        <f t="shared" si="182"/>
        <v/>
      </c>
      <c r="X888" s="36" t="str">
        <f t="shared" si="183"/>
        <v/>
      </c>
      <c r="Y888" s="36"/>
      <c r="Z888" s="36"/>
      <c r="AA888" s="36" t="str">
        <f t="shared" si="184"/>
        <v/>
      </c>
      <c r="AB888" s="36" t="str">
        <f t="shared" si="185"/>
        <v/>
      </c>
      <c r="AC888" s="29" t="str">
        <f t="shared" si="186"/>
        <v/>
      </c>
      <c r="AE888" s="28" t="str">
        <f t="shared" si="187"/>
        <v/>
      </c>
      <c r="AF888" s="36" t="str">
        <f t="shared" si="188"/>
        <v/>
      </c>
      <c r="AG888" s="36"/>
      <c r="AH888" s="36"/>
      <c r="AI888" s="36" t="str">
        <f t="shared" si="189"/>
        <v/>
      </c>
      <c r="AJ888" s="36" t="str">
        <f t="shared" si="190"/>
        <v/>
      </c>
      <c r="AK888" s="29"/>
      <c r="AM888" s="41" t="str">
        <f t="shared" si="193"/>
        <v/>
      </c>
    </row>
    <row r="889" spans="1:39" ht="14.45" customHeight="1" x14ac:dyDescent="0.25">
      <c r="A889" s="13"/>
      <c r="B889" s="84"/>
      <c r="C889" s="85"/>
      <c r="D889" s="86"/>
      <c r="E889" s="86"/>
      <c r="F889" s="87"/>
      <c r="G889" s="87"/>
      <c r="H889" s="88"/>
      <c r="I889" s="13"/>
      <c r="J889" s="17" t="str">
        <f t="shared" si="191"/>
        <v/>
      </c>
      <c r="K889" s="13"/>
      <c r="L889" s="21" t="str">
        <f t="shared" si="180"/>
        <v/>
      </c>
      <c r="M889" s="22" t="str">
        <f t="shared" si="181"/>
        <v/>
      </c>
      <c r="N889" s="13"/>
      <c r="Q889" s="73" t="str">
        <f>IF(NOT($H889=""), $H889, IF($C889="", "", IF(IFERROR(INDEX('Intro &amp; Setup'!$AO$17:$AO$66, MATCH($C889, 'Intro &amp; Setup'!$AF$17:$AF$66, 0)), "")="", $Q$4, IFERROR(INDEX('Intro &amp; Setup'!$AO$17:$AO$66, MATCH($C889, 'Intro &amp; Setup'!$AF$17:$AF$66, 0)), ""))))</f>
        <v/>
      </c>
      <c r="U889" s="41" t="str">
        <f t="shared" si="192"/>
        <v/>
      </c>
      <c r="W889" s="28" t="str">
        <f t="shared" si="182"/>
        <v/>
      </c>
      <c r="X889" s="36" t="str">
        <f t="shared" si="183"/>
        <v/>
      </c>
      <c r="Y889" s="36"/>
      <c r="Z889" s="36"/>
      <c r="AA889" s="36" t="str">
        <f t="shared" si="184"/>
        <v/>
      </c>
      <c r="AB889" s="36" t="str">
        <f t="shared" si="185"/>
        <v/>
      </c>
      <c r="AC889" s="29" t="str">
        <f t="shared" si="186"/>
        <v/>
      </c>
      <c r="AE889" s="28" t="str">
        <f t="shared" si="187"/>
        <v/>
      </c>
      <c r="AF889" s="36" t="str">
        <f t="shared" si="188"/>
        <v/>
      </c>
      <c r="AG889" s="36"/>
      <c r="AH889" s="36"/>
      <c r="AI889" s="36" t="str">
        <f t="shared" si="189"/>
        <v/>
      </c>
      <c r="AJ889" s="36" t="str">
        <f t="shared" si="190"/>
        <v/>
      </c>
      <c r="AK889" s="29"/>
      <c r="AM889" s="41" t="str">
        <f t="shared" si="193"/>
        <v/>
      </c>
    </row>
    <row r="890" spans="1:39" ht="14.45" customHeight="1" x14ac:dyDescent="0.25">
      <c r="A890" s="13"/>
      <c r="B890" s="84"/>
      <c r="C890" s="85"/>
      <c r="D890" s="86"/>
      <c r="E890" s="86"/>
      <c r="F890" s="87"/>
      <c r="G890" s="87"/>
      <c r="H890" s="88"/>
      <c r="I890" s="13"/>
      <c r="J890" s="17" t="str">
        <f t="shared" si="191"/>
        <v/>
      </c>
      <c r="K890" s="13"/>
      <c r="L890" s="21" t="str">
        <f t="shared" si="180"/>
        <v/>
      </c>
      <c r="M890" s="22" t="str">
        <f t="shared" si="181"/>
        <v/>
      </c>
      <c r="N890" s="13"/>
      <c r="Q890" s="73" t="str">
        <f>IF(NOT($H890=""), $H890, IF($C890="", "", IF(IFERROR(INDEX('Intro &amp; Setup'!$AO$17:$AO$66, MATCH($C890, 'Intro &amp; Setup'!$AF$17:$AF$66, 0)), "")="", $Q$4, IFERROR(INDEX('Intro &amp; Setup'!$AO$17:$AO$66, MATCH($C890, 'Intro &amp; Setup'!$AF$17:$AF$66, 0)), ""))))</f>
        <v/>
      </c>
      <c r="U890" s="41" t="str">
        <f t="shared" si="192"/>
        <v/>
      </c>
      <c r="W890" s="28" t="str">
        <f t="shared" si="182"/>
        <v/>
      </c>
      <c r="X890" s="36" t="str">
        <f t="shared" si="183"/>
        <v/>
      </c>
      <c r="Y890" s="36"/>
      <c r="Z890" s="36"/>
      <c r="AA890" s="36" t="str">
        <f t="shared" si="184"/>
        <v/>
      </c>
      <c r="AB890" s="36" t="str">
        <f t="shared" si="185"/>
        <v/>
      </c>
      <c r="AC890" s="29" t="str">
        <f t="shared" si="186"/>
        <v/>
      </c>
      <c r="AE890" s="28" t="str">
        <f t="shared" si="187"/>
        <v/>
      </c>
      <c r="AF890" s="36" t="str">
        <f t="shared" si="188"/>
        <v/>
      </c>
      <c r="AG890" s="36"/>
      <c r="AH890" s="36"/>
      <c r="AI890" s="36" t="str">
        <f t="shared" si="189"/>
        <v/>
      </c>
      <c r="AJ890" s="36" t="str">
        <f t="shared" si="190"/>
        <v/>
      </c>
      <c r="AK890" s="29"/>
      <c r="AM890" s="41" t="str">
        <f t="shared" si="193"/>
        <v/>
      </c>
    </row>
    <row r="891" spans="1:39" ht="14.45" customHeight="1" x14ac:dyDescent="0.25">
      <c r="A891" s="13"/>
      <c r="B891" s="84"/>
      <c r="C891" s="85"/>
      <c r="D891" s="86"/>
      <c r="E891" s="86"/>
      <c r="F891" s="87"/>
      <c r="G891" s="87"/>
      <c r="H891" s="88"/>
      <c r="I891" s="13"/>
      <c r="J891" s="17" t="str">
        <f t="shared" si="191"/>
        <v/>
      </c>
      <c r="K891" s="13"/>
      <c r="L891" s="21" t="str">
        <f t="shared" si="180"/>
        <v/>
      </c>
      <c r="M891" s="22" t="str">
        <f t="shared" si="181"/>
        <v/>
      </c>
      <c r="N891" s="13"/>
      <c r="Q891" s="73" t="str">
        <f>IF(NOT($H891=""), $H891, IF($C891="", "", IF(IFERROR(INDEX('Intro &amp; Setup'!$AO$17:$AO$66, MATCH($C891, 'Intro &amp; Setup'!$AF$17:$AF$66, 0)), "")="", $Q$4, IFERROR(INDEX('Intro &amp; Setup'!$AO$17:$AO$66, MATCH($C891, 'Intro &amp; Setup'!$AF$17:$AF$66, 0)), ""))))</f>
        <v/>
      </c>
      <c r="U891" s="41" t="str">
        <f t="shared" si="192"/>
        <v/>
      </c>
      <c r="W891" s="28" t="str">
        <f t="shared" si="182"/>
        <v/>
      </c>
      <c r="X891" s="36" t="str">
        <f t="shared" si="183"/>
        <v/>
      </c>
      <c r="Y891" s="36"/>
      <c r="Z891" s="36"/>
      <c r="AA891" s="36" t="str">
        <f t="shared" si="184"/>
        <v/>
      </c>
      <c r="AB891" s="36" t="str">
        <f t="shared" si="185"/>
        <v/>
      </c>
      <c r="AC891" s="29" t="str">
        <f t="shared" si="186"/>
        <v/>
      </c>
      <c r="AE891" s="28" t="str">
        <f t="shared" si="187"/>
        <v/>
      </c>
      <c r="AF891" s="36" t="str">
        <f t="shared" si="188"/>
        <v/>
      </c>
      <c r="AG891" s="36"/>
      <c r="AH891" s="36"/>
      <c r="AI891" s="36" t="str">
        <f t="shared" si="189"/>
        <v/>
      </c>
      <c r="AJ891" s="36" t="str">
        <f t="shared" si="190"/>
        <v/>
      </c>
      <c r="AK891" s="29"/>
      <c r="AM891" s="41" t="str">
        <f t="shared" si="193"/>
        <v/>
      </c>
    </row>
    <row r="892" spans="1:39" ht="14.45" customHeight="1" x14ac:dyDescent="0.25">
      <c r="A892" s="13"/>
      <c r="B892" s="84"/>
      <c r="C892" s="85"/>
      <c r="D892" s="86"/>
      <c r="E892" s="86"/>
      <c r="F892" s="87"/>
      <c r="G892" s="87"/>
      <c r="H892" s="88"/>
      <c r="I892" s="13"/>
      <c r="J892" s="17" t="str">
        <f t="shared" si="191"/>
        <v/>
      </c>
      <c r="K892" s="13"/>
      <c r="L892" s="21" t="str">
        <f t="shared" si="180"/>
        <v/>
      </c>
      <c r="M892" s="22" t="str">
        <f t="shared" si="181"/>
        <v/>
      </c>
      <c r="N892" s="13"/>
      <c r="Q892" s="73" t="str">
        <f>IF(NOT($H892=""), $H892, IF($C892="", "", IF(IFERROR(INDEX('Intro &amp; Setup'!$AO$17:$AO$66, MATCH($C892, 'Intro &amp; Setup'!$AF$17:$AF$66, 0)), "")="", $Q$4, IFERROR(INDEX('Intro &amp; Setup'!$AO$17:$AO$66, MATCH($C892, 'Intro &amp; Setup'!$AF$17:$AF$66, 0)), ""))))</f>
        <v/>
      </c>
      <c r="U892" s="41" t="str">
        <f t="shared" si="192"/>
        <v/>
      </c>
      <c r="W892" s="28" t="str">
        <f t="shared" si="182"/>
        <v/>
      </c>
      <c r="X892" s="36" t="str">
        <f t="shared" si="183"/>
        <v/>
      </c>
      <c r="Y892" s="36"/>
      <c r="Z892" s="36"/>
      <c r="AA892" s="36" t="str">
        <f t="shared" si="184"/>
        <v/>
      </c>
      <c r="AB892" s="36" t="str">
        <f t="shared" si="185"/>
        <v/>
      </c>
      <c r="AC892" s="29" t="str">
        <f t="shared" si="186"/>
        <v/>
      </c>
      <c r="AE892" s="28" t="str">
        <f t="shared" si="187"/>
        <v/>
      </c>
      <c r="AF892" s="36" t="str">
        <f t="shared" si="188"/>
        <v/>
      </c>
      <c r="AG892" s="36"/>
      <c r="AH892" s="36"/>
      <c r="AI892" s="36" t="str">
        <f t="shared" si="189"/>
        <v/>
      </c>
      <c r="AJ892" s="36" t="str">
        <f t="shared" si="190"/>
        <v/>
      </c>
      <c r="AK892" s="29"/>
      <c r="AM892" s="41" t="str">
        <f t="shared" si="193"/>
        <v/>
      </c>
    </row>
    <row r="893" spans="1:39" ht="14.45" customHeight="1" x14ac:dyDescent="0.25">
      <c r="A893" s="13"/>
      <c r="B893" s="84"/>
      <c r="C893" s="85"/>
      <c r="D893" s="86"/>
      <c r="E893" s="86"/>
      <c r="F893" s="87"/>
      <c r="G893" s="87"/>
      <c r="H893" s="88"/>
      <c r="I893" s="13"/>
      <c r="J893" s="17" t="str">
        <f t="shared" si="191"/>
        <v/>
      </c>
      <c r="K893" s="13"/>
      <c r="L893" s="21" t="str">
        <f t="shared" si="180"/>
        <v/>
      </c>
      <c r="M893" s="22" t="str">
        <f t="shared" si="181"/>
        <v/>
      </c>
      <c r="N893" s="13"/>
      <c r="Q893" s="73" t="str">
        <f>IF(NOT($H893=""), $H893, IF($C893="", "", IF(IFERROR(INDEX('Intro &amp; Setup'!$AO$17:$AO$66, MATCH($C893, 'Intro &amp; Setup'!$AF$17:$AF$66, 0)), "")="", $Q$4, IFERROR(INDEX('Intro &amp; Setup'!$AO$17:$AO$66, MATCH($C893, 'Intro &amp; Setup'!$AF$17:$AF$66, 0)), ""))))</f>
        <v/>
      </c>
      <c r="U893" s="41" t="str">
        <f t="shared" si="192"/>
        <v/>
      </c>
      <c r="W893" s="28" t="str">
        <f t="shared" si="182"/>
        <v/>
      </c>
      <c r="X893" s="36" t="str">
        <f t="shared" si="183"/>
        <v/>
      </c>
      <c r="Y893" s="36"/>
      <c r="Z893" s="36"/>
      <c r="AA893" s="36" t="str">
        <f t="shared" si="184"/>
        <v/>
      </c>
      <c r="AB893" s="36" t="str">
        <f t="shared" si="185"/>
        <v/>
      </c>
      <c r="AC893" s="29" t="str">
        <f t="shared" si="186"/>
        <v/>
      </c>
      <c r="AE893" s="28" t="str">
        <f t="shared" si="187"/>
        <v/>
      </c>
      <c r="AF893" s="36" t="str">
        <f t="shared" si="188"/>
        <v/>
      </c>
      <c r="AG893" s="36"/>
      <c r="AH893" s="36"/>
      <c r="AI893" s="36" t="str">
        <f t="shared" si="189"/>
        <v/>
      </c>
      <c r="AJ893" s="36" t="str">
        <f t="shared" si="190"/>
        <v/>
      </c>
      <c r="AK893" s="29"/>
      <c r="AM893" s="41" t="str">
        <f t="shared" si="193"/>
        <v/>
      </c>
    </row>
    <row r="894" spans="1:39" ht="14.45" customHeight="1" x14ac:dyDescent="0.25">
      <c r="A894" s="13"/>
      <c r="B894" s="84"/>
      <c r="C894" s="85"/>
      <c r="D894" s="86"/>
      <c r="E894" s="86"/>
      <c r="F894" s="87"/>
      <c r="G894" s="87"/>
      <c r="H894" s="88"/>
      <c r="I894" s="13"/>
      <c r="J894" s="17" t="str">
        <f t="shared" si="191"/>
        <v/>
      </c>
      <c r="K894" s="13"/>
      <c r="L894" s="21" t="str">
        <f t="shared" si="180"/>
        <v/>
      </c>
      <c r="M894" s="22" t="str">
        <f t="shared" si="181"/>
        <v/>
      </c>
      <c r="N894" s="13"/>
      <c r="Q894" s="73" t="str">
        <f>IF(NOT($H894=""), $H894, IF($C894="", "", IF(IFERROR(INDEX('Intro &amp; Setup'!$AO$17:$AO$66, MATCH($C894, 'Intro &amp; Setup'!$AF$17:$AF$66, 0)), "")="", $Q$4, IFERROR(INDEX('Intro &amp; Setup'!$AO$17:$AO$66, MATCH($C894, 'Intro &amp; Setup'!$AF$17:$AF$66, 0)), ""))))</f>
        <v/>
      </c>
      <c r="U894" s="41" t="str">
        <f t="shared" si="192"/>
        <v/>
      </c>
      <c r="W894" s="28" t="str">
        <f t="shared" si="182"/>
        <v/>
      </c>
      <c r="X894" s="36" t="str">
        <f t="shared" si="183"/>
        <v/>
      </c>
      <c r="Y894" s="36"/>
      <c r="Z894" s="36"/>
      <c r="AA894" s="36" t="str">
        <f t="shared" si="184"/>
        <v/>
      </c>
      <c r="AB894" s="36" t="str">
        <f t="shared" si="185"/>
        <v/>
      </c>
      <c r="AC894" s="29" t="str">
        <f t="shared" si="186"/>
        <v/>
      </c>
      <c r="AE894" s="28" t="str">
        <f t="shared" si="187"/>
        <v/>
      </c>
      <c r="AF894" s="36" t="str">
        <f t="shared" si="188"/>
        <v/>
      </c>
      <c r="AG894" s="36"/>
      <c r="AH894" s="36"/>
      <c r="AI894" s="36" t="str">
        <f t="shared" si="189"/>
        <v/>
      </c>
      <c r="AJ894" s="36" t="str">
        <f t="shared" si="190"/>
        <v/>
      </c>
      <c r="AK894" s="29"/>
      <c r="AM894" s="41" t="str">
        <f t="shared" si="193"/>
        <v/>
      </c>
    </row>
    <row r="895" spans="1:39" ht="14.45" customHeight="1" x14ac:dyDescent="0.25">
      <c r="A895" s="13"/>
      <c r="B895" s="84"/>
      <c r="C895" s="85"/>
      <c r="D895" s="86"/>
      <c r="E895" s="86"/>
      <c r="F895" s="87"/>
      <c r="G895" s="87"/>
      <c r="H895" s="88"/>
      <c r="I895" s="13"/>
      <c r="J895" s="17" t="str">
        <f t="shared" si="191"/>
        <v/>
      </c>
      <c r="K895" s="13"/>
      <c r="L895" s="21" t="str">
        <f t="shared" si="180"/>
        <v/>
      </c>
      <c r="M895" s="22" t="str">
        <f t="shared" si="181"/>
        <v/>
      </c>
      <c r="N895" s="13"/>
      <c r="Q895" s="73" t="str">
        <f>IF(NOT($H895=""), $H895, IF($C895="", "", IF(IFERROR(INDEX('Intro &amp; Setup'!$AO$17:$AO$66, MATCH($C895, 'Intro &amp; Setup'!$AF$17:$AF$66, 0)), "")="", $Q$4, IFERROR(INDEX('Intro &amp; Setup'!$AO$17:$AO$66, MATCH($C895, 'Intro &amp; Setup'!$AF$17:$AF$66, 0)), ""))))</f>
        <v/>
      </c>
      <c r="U895" s="41" t="str">
        <f t="shared" si="192"/>
        <v/>
      </c>
      <c r="W895" s="28" t="str">
        <f t="shared" si="182"/>
        <v/>
      </c>
      <c r="X895" s="36" t="str">
        <f t="shared" si="183"/>
        <v/>
      </c>
      <c r="Y895" s="36"/>
      <c r="Z895" s="36"/>
      <c r="AA895" s="36" t="str">
        <f t="shared" si="184"/>
        <v/>
      </c>
      <c r="AB895" s="36" t="str">
        <f t="shared" si="185"/>
        <v/>
      </c>
      <c r="AC895" s="29" t="str">
        <f t="shared" si="186"/>
        <v/>
      </c>
      <c r="AE895" s="28" t="str">
        <f t="shared" si="187"/>
        <v/>
      </c>
      <c r="AF895" s="36" t="str">
        <f t="shared" si="188"/>
        <v/>
      </c>
      <c r="AG895" s="36"/>
      <c r="AH895" s="36"/>
      <c r="AI895" s="36" t="str">
        <f t="shared" si="189"/>
        <v/>
      </c>
      <c r="AJ895" s="36" t="str">
        <f t="shared" si="190"/>
        <v/>
      </c>
      <c r="AK895" s="29"/>
      <c r="AM895" s="41" t="str">
        <f t="shared" si="193"/>
        <v/>
      </c>
    </row>
    <row r="896" spans="1:39" ht="14.45" customHeight="1" x14ac:dyDescent="0.25">
      <c r="A896" s="13"/>
      <c r="B896" s="84"/>
      <c r="C896" s="85"/>
      <c r="D896" s="86"/>
      <c r="E896" s="86"/>
      <c r="F896" s="87"/>
      <c r="G896" s="87"/>
      <c r="H896" s="88"/>
      <c r="I896" s="13"/>
      <c r="J896" s="17" t="str">
        <f t="shared" si="191"/>
        <v/>
      </c>
      <c r="K896" s="13"/>
      <c r="L896" s="21" t="str">
        <f t="shared" si="180"/>
        <v/>
      </c>
      <c r="M896" s="22" t="str">
        <f t="shared" si="181"/>
        <v/>
      </c>
      <c r="N896" s="13"/>
      <c r="Q896" s="73" t="str">
        <f>IF(NOT($H896=""), $H896, IF($C896="", "", IF(IFERROR(INDEX('Intro &amp; Setup'!$AO$17:$AO$66, MATCH($C896, 'Intro &amp; Setup'!$AF$17:$AF$66, 0)), "")="", $Q$4, IFERROR(INDEX('Intro &amp; Setup'!$AO$17:$AO$66, MATCH($C896, 'Intro &amp; Setup'!$AF$17:$AF$66, 0)), ""))))</f>
        <v/>
      </c>
      <c r="U896" s="41" t="str">
        <f t="shared" si="192"/>
        <v/>
      </c>
      <c r="W896" s="28" t="str">
        <f t="shared" si="182"/>
        <v/>
      </c>
      <c r="X896" s="36" t="str">
        <f t="shared" si="183"/>
        <v/>
      </c>
      <c r="Y896" s="36"/>
      <c r="Z896" s="36"/>
      <c r="AA896" s="36" t="str">
        <f t="shared" si="184"/>
        <v/>
      </c>
      <c r="AB896" s="36" t="str">
        <f t="shared" si="185"/>
        <v/>
      </c>
      <c r="AC896" s="29" t="str">
        <f t="shared" si="186"/>
        <v/>
      </c>
      <c r="AE896" s="28" t="str">
        <f t="shared" si="187"/>
        <v/>
      </c>
      <c r="AF896" s="36" t="str">
        <f t="shared" si="188"/>
        <v/>
      </c>
      <c r="AG896" s="36"/>
      <c r="AH896" s="36"/>
      <c r="AI896" s="36" t="str">
        <f t="shared" si="189"/>
        <v/>
      </c>
      <c r="AJ896" s="36" t="str">
        <f t="shared" si="190"/>
        <v/>
      </c>
      <c r="AK896" s="29"/>
      <c r="AM896" s="41" t="str">
        <f t="shared" si="193"/>
        <v/>
      </c>
    </row>
    <row r="897" spans="1:39" ht="14.45" customHeight="1" x14ac:dyDescent="0.25">
      <c r="A897" s="13"/>
      <c r="B897" s="84"/>
      <c r="C897" s="85"/>
      <c r="D897" s="86"/>
      <c r="E897" s="86"/>
      <c r="F897" s="87"/>
      <c r="G897" s="87"/>
      <c r="H897" s="88"/>
      <c r="I897" s="13"/>
      <c r="J897" s="17" t="str">
        <f t="shared" si="191"/>
        <v/>
      </c>
      <c r="K897" s="13"/>
      <c r="L897" s="21" t="str">
        <f t="shared" si="180"/>
        <v/>
      </c>
      <c r="M897" s="22" t="str">
        <f t="shared" si="181"/>
        <v/>
      </c>
      <c r="N897" s="13"/>
      <c r="Q897" s="73" t="str">
        <f>IF(NOT($H897=""), $H897, IF($C897="", "", IF(IFERROR(INDEX('Intro &amp; Setup'!$AO$17:$AO$66, MATCH($C897, 'Intro &amp; Setup'!$AF$17:$AF$66, 0)), "")="", $Q$4, IFERROR(INDEX('Intro &amp; Setup'!$AO$17:$AO$66, MATCH($C897, 'Intro &amp; Setup'!$AF$17:$AF$66, 0)), ""))))</f>
        <v/>
      </c>
      <c r="U897" s="41" t="str">
        <f t="shared" si="192"/>
        <v/>
      </c>
      <c r="W897" s="28" t="str">
        <f t="shared" si="182"/>
        <v/>
      </c>
      <c r="X897" s="36" t="str">
        <f t="shared" si="183"/>
        <v/>
      </c>
      <c r="Y897" s="36"/>
      <c r="Z897" s="36"/>
      <c r="AA897" s="36" t="str">
        <f t="shared" si="184"/>
        <v/>
      </c>
      <c r="AB897" s="36" t="str">
        <f t="shared" si="185"/>
        <v/>
      </c>
      <c r="AC897" s="29" t="str">
        <f t="shared" si="186"/>
        <v/>
      </c>
      <c r="AE897" s="28" t="str">
        <f t="shared" si="187"/>
        <v/>
      </c>
      <c r="AF897" s="36" t="str">
        <f t="shared" si="188"/>
        <v/>
      </c>
      <c r="AG897" s="36"/>
      <c r="AH897" s="36"/>
      <c r="AI897" s="36" t="str">
        <f t="shared" si="189"/>
        <v/>
      </c>
      <c r="AJ897" s="36" t="str">
        <f t="shared" si="190"/>
        <v/>
      </c>
      <c r="AK897" s="29"/>
      <c r="AM897" s="41" t="str">
        <f t="shared" si="193"/>
        <v/>
      </c>
    </row>
    <row r="898" spans="1:39" ht="14.45" customHeight="1" x14ac:dyDescent="0.25">
      <c r="A898" s="13"/>
      <c r="B898" s="84"/>
      <c r="C898" s="85"/>
      <c r="D898" s="86"/>
      <c r="E898" s="86"/>
      <c r="F898" s="87"/>
      <c r="G898" s="87"/>
      <c r="H898" s="88"/>
      <c r="I898" s="13"/>
      <c r="J898" s="17" t="str">
        <f t="shared" si="191"/>
        <v/>
      </c>
      <c r="K898" s="13"/>
      <c r="L898" s="21" t="str">
        <f t="shared" si="180"/>
        <v/>
      </c>
      <c r="M898" s="22" t="str">
        <f t="shared" si="181"/>
        <v/>
      </c>
      <c r="N898" s="13"/>
      <c r="Q898" s="73" t="str">
        <f>IF(NOT($H898=""), $H898, IF($C898="", "", IF(IFERROR(INDEX('Intro &amp; Setup'!$AO$17:$AO$66, MATCH($C898, 'Intro &amp; Setup'!$AF$17:$AF$66, 0)), "")="", $Q$4, IFERROR(INDEX('Intro &amp; Setup'!$AO$17:$AO$66, MATCH($C898, 'Intro &amp; Setup'!$AF$17:$AF$66, 0)), ""))))</f>
        <v/>
      </c>
      <c r="U898" s="41" t="str">
        <f t="shared" si="192"/>
        <v/>
      </c>
      <c r="W898" s="28" t="str">
        <f t="shared" si="182"/>
        <v/>
      </c>
      <c r="X898" s="36" t="str">
        <f t="shared" si="183"/>
        <v/>
      </c>
      <c r="Y898" s="36"/>
      <c r="Z898" s="36"/>
      <c r="AA898" s="36" t="str">
        <f t="shared" si="184"/>
        <v/>
      </c>
      <c r="AB898" s="36" t="str">
        <f t="shared" si="185"/>
        <v/>
      </c>
      <c r="AC898" s="29" t="str">
        <f t="shared" si="186"/>
        <v/>
      </c>
      <c r="AE898" s="28" t="str">
        <f t="shared" si="187"/>
        <v/>
      </c>
      <c r="AF898" s="36" t="str">
        <f t="shared" si="188"/>
        <v/>
      </c>
      <c r="AG898" s="36"/>
      <c r="AH898" s="36"/>
      <c r="AI898" s="36" t="str">
        <f t="shared" si="189"/>
        <v/>
      </c>
      <c r="AJ898" s="36" t="str">
        <f t="shared" si="190"/>
        <v/>
      </c>
      <c r="AK898" s="29"/>
      <c r="AM898" s="41" t="str">
        <f t="shared" si="193"/>
        <v/>
      </c>
    </row>
    <row r="899" spans="1:39" ht="14.45" customHeight="1" x14ac:dyDescent="0.25">
      <c r="A899" s="13"/>
      <c r="B899" s="84"/>
      <c r="C899" s="85"/>
      <c r="D899" s="86"/>
      <c r="E899" s="86"/>
      <c r="F899" s="87"/>
      <c r="G899" s="87"/>
      <c r="H899" s="88"/>
      <c r="I899" s="13"/>
      <c r="J899" s="17" t="str">
        <f t="shared" si="191"/>
        <v/>
      </c>
      <c r="K899" s="13"/>
      <c r="L899" s="21" t="str">
        <f t="shared" si="180"/>
        <v/>
      </c>
      <c r="M899" s="22" t="str">
        <f t="shared" si="181"/>
        <v/>
      </c>
      <c r="N899" s="13"/>
      <c r="Q899" s="73" t="str">
        <f>IF(NOT($H899=""), $H899, IF($C899="", "", IF(IFERROR(INDEX('Intro &amp; Setup'!$AO$17:$AO$66, MATCH($C899, 'Intro &amp; Setup'!$AF$17:$AF$66, 0)), "")="", $Q$4, IFERROR(INDEX('Intro &amp; Setup'!$AO$17:$AO$66, MATCH($C899, 'Intro &amp; Setup'!$AF$17:$AF$66, 0)), ""))))</f>
        <v/>
      </c>
      <c r="U899" s="41" t="str">
        <f t="shared" si="192"/>
        <v/>
      </c>
      <c r="W899" s="28" t="str">
        <f t="shared" si="182"/>
        <v/>
      </c>
      <c r="X899" s="36" t="str">
        <f t="shared" si="183"/>
        <v/>
      </c>
      <c r="Y899" s="36"/>
      <c r="Z899" s="36"/>
      <c r="AA899" s="36" t="str">
        <f t="shared" si="184"/>
        <v/>
      </c>
      <c r="AB899" s="36" t="str">
        <f t="shared" si="185"/>
        <v/>
      </c>
      <c r="AC899" s="29" t="str">
        <f t="shared" si="186"/>
        <v/>
      </c>
      <c r="AE899" s="28" t="str">
        <f t="shared" si="187"/>
        <v/>
      </c>
      <c r="AF899" s="36" t="str">
        <f t="shared" si="188"/>
        <v/>
      </c>
      <c r="AG899" s="36"/>
      <c r="AH899" s="36"/>
      <c r="AI899" s="36" t="str">
        <f t="shared" si="189"/>
        <v/>
      </c>
      <c r="AJ899" s="36" t="str">
        <f t="shared" si="190"/>
        <v/>
      </c>
      <c r="AK899" s="29"/>
      <c r="AM899" s="41" t="str">
        <f t="shared" si="193"/>
        <v/>
      </c>
    </row>
    <row r="900" spans="1:39" ht="14.45" customHeight="1" x14ac:dyDescent="0.25">
      <c r="A900" s="13"/>
      <c r="B900" s="84"/>
      <c r="C900" s="85"/>
      <c r="D900" s="86"/>
      <c r="E900" s="86"/>
      <c r="F900" s="87"/>
      <c r="G900" s="87"/>
      <c r="H900" s="88"/>
      <c r="I900" s="13"/>
      <c r="J900" s="17" t="str">
        <f t="shared" si="191"/>
        <v/>
      </c>
      <c r="K900" s="13"/>
      <c r="L900" s="21" t="str">
        <f t="shared" si="180"/>
        <v/>
      </c>
      <c r="M900" s="22" t="str">
        <f t="shared" si="181"/>
        <v/>
      </c>
      <c r="N900" s="13"/>
      <c r="Q900" s="73" t="str">
        <f>IF(NOT($H900=""), $H900, IF($C900="", "", IF(IFERROR(INDEX('Intro &amp; Setup'!$AO$17:$AO$66, MATCH($C900, 'Intro &amp; Setup'!$AF$17:$AF$66, 0)), "")="", $Q$4, IFERROR(INDEX('Intro &amp; Setup'!$AO$17:$AO$66, MATCH($C900, 'Intro &amp; Setup'!$AF$17:$AF$66, 0)), ""))))</f>
        <v/>
      </c>
      <c r="U900" s="41" t="str">
        <f t="shared" si="192"/>
        <v/>
      </c>
      <c r="W900" s="28" t="str">
        <f t="shared" si="182"/>
        <v/>
      </c>
      <c r="X900" s="36" t="str">
        <f t="shared" si="183"/>
        <v/>
      </c>
      <c r="Y900" s="36"/>
      <c r="Z900" s="36"/>
      <c r="AA900" s="36" t="str">
        <f t="shared" si="184"/>
        <v/>
      </c>
      <c r="AB900" s="36" t="str">
        <f t="shared" si="185"/>
        <v/>
      </c>
      <c r="AC900" s="29" t="str">
        <f t="shared" si="186"/>
        <v/>
      </c>
      <c r="AE900" s="28" t="str">
        <f t="shared" si="187"/>
        <v/>
      </c>
      <c r="AF900" s="36" t="str">
        <f t="shared" si="188"/>
        <v/>
      </c>
      <c r="AG900" s="36"/>
      <c r="AH900" s="36"/>
      <c r="AI900" s="36" t="str">
        <f t="shared" si="189"/>
        <v/>
      </c>
      <c r="AJ900" s="36" t="str">
        <f t="shared" si="190"/>
        <v/>
      </c>
      <c r="AK900" s="29"/>
      <c r="AM900" s="41" t="str">
        <f t="shared" si="193"/>
        <v/>
      </c>
    </row>
    <row r="901" spans="1:39" ht="14.45" customHeight="1" x14ac:dyDescent="0.25">
      <c r="A901" s="13"/>
      <c r="B901" s="84"/>
      <c r="C901" s="85"/>
      <c r="D901" s="86"/>
      <c r="E901" s="86"/>
      <c r="F901" s="87"/>
      <c r="G901" s="87"/>
      <c r="H901" s="88"/>
      <c r="I901" s="13"/>
      <c r="J901" s="17" t="str">
        <f t="shared" si="191"/>
        <v/>
      </c>
      <c r="K901" s="13"/>
      <c r="L901" s="21" t="str">
        <f t="shared" si="180"/>
        <v/>
      </c>
      <c r="M901" s="22" t="str">
        <f t="shared" si="181"/>
        <v/>
      </c>
      <c r="N901" s="13"/>
      <c r="Q901" s="73" t="str">
        <f>IF(NOT($H901=""), $H901, IF($C901="", "", IF(IFERROR(INDEX('Intro &amp; Setup'!$AO$17:$AO$66, MATCH($C901, 'Intro &amp; Setup'!$AF$17:$AF$66, 0)), "")="", $Q$4, IFERROR(INDEX('Intro &amp; Setup'!$AO$17:$AO$66, MATCH($C901, 'Intro &amp; Setup'!$AF$17:$AF$66, 0)), ""))))</f>
        <v/>
      </c>
      <c r="U901" s="41" t="str">
        <f t="shared" si="192"/>
        <v/>
      </c>
      <c r="W901" s="28" t="str">
        <f t="shared" si="182"/>
        <v/>
      </c>
      <c r="X901" s="36" t="str">
        <f t="shared" si="183"/>
        <v/>
      </c>
      <c r="Y901" s="36"/>
      <c r="Z901" s="36"/>
      <c r="AA901" s="36" t="str">
        <f t="shared" si="184"/>
        <v/>
      </c>
      <c r="AB901" s="36" t="str">
        <f t="shared" si="185"/>
        <v/>
      </c>
      <c r="AC901" s="29" t="str">
        <f t="shared" si="186"/>
        <v/>
      </c>
      <c r="AE901" s="28" t="str">
        <f t="shared" si="187"/>
        <v/>
      </c>
      <c r="AF901" s="36" t="str">
        <f t="shared" si="188"/>
        <v/>
      </c>
      <c r="AG901" s="36"/>
      <c r="AH901" s="36"/>
      <c r="AI901" s="36" t="str">
        <f t="shared" si="189"/>
        <v/>
      </c>
      <c r="AJ901" s="36" t="str">
        <f t="shared" si="190"/>
        <v/>
      </c>
      <c r="AK901" s="29"/>
      <c r="AM901" s="41" t="str">
        <f t="shared" si="193"/>
        <v/>
      </c>
    </row>
    <row r="902" spans="1:39" ht="14.45" customHeight="1" x14ac:dyDescent="0.25">
      <c r="A902" s="13"/>
      <c r="B902" s="84"/>
      <c r="C902" s="85"/>
      <c r="D902" s="86"/>
      <c r="E902" s="86"/>
      <c r="F902" s="87"/>
      <c r="G902" s="87"/>
      <c r="H902" s="88"/>
      <c r="I902" s="13"/>
      <c r="J902" s="17" t="str">
        <f t="shared" si="191"/>
        <v/>
      </c>
      <c r="K902" s="13"/>
      <c r="L902" s="21" t="str">
        <f t="shared" si="180"/>
        <v/>
      </c>
      <c r="M902" s="22" t="str">
        <f t="shared" si="181"/>
        <v/>
      </c>
      <c r="N902" s="13"/>
      <c r="Q902" s="73" t="str">
        <f>IF(NOT($H902=""), $H902, IF($C902="", "", IF(IFERROR(INDEX('Intro &amp; Setup'!$AO$17:$AO$66, MATCH($C902, 'Intro &amp; Setup'!$AF$17:$AF$66, 0)), "")="", $Q$4, IFERROR(INDEX('Intro &amp; Setup'!$AO$17:$AO$66, MATCH($C902, 'Intro &amp; Setup'!$AF$17:$AF$66, 0)), ""))))</f>
        <v/>
      </c>
      <c r="U902" s="41" t="str">
        <f t="shared" si="192"/>
        <v/>
      </c>
      <c r="W902" s="28" t="str">
        <f t="shared" si="182"/>
        <v/>
      </c>
      <c r="X902" s="36" t="str">
        <f t="shared" si="183"/>
        <v/>
      </c>
      <c r="Y902" s="36"/>
      <c r="Z902" s="36"/>
      <c r="AA902" s="36" t="str">
        <f t="shared" si="184"/>
        <v/>
      </c>
      <c r="AB902" s="36" t="str">
        <f t="shared" si="185"/>
        <v/>
      </c>
      <c r="AC902" s="29" t="str">
        <f t="shared" si="186"/>
        <v/>
      </c>
      <c r="AE902" s="28" t="str">
        <f t="shared" si="187"/>
        <v/>
      </c>
      <c r="AF902" s="36" t="str">
        <f t="shared" si="188"/>
        <v/>
      </c>
      <c r="AG902" s="36"/>
      <c r="AH902" s="36"/>
      <c r="AI902" s="36" t="str">
        <f t="shared" si="189"/>
        <v/>
      </c>
      <c r="AJ902" s="36" t="str">
        <f t="shared" si="190"/>
        <v/>
      </c>
      <c r="AK902" s="29"/>
      <c r="AM902" s="41" t="str">
        <f t="shared" si="193"/>
        <v/>
      </c>
    </row>
    <row r="903" spans="1:39" ht="14.45" customHeight="1" x14ac:dyDescent="0.25">
      <c r="A903" s="13"/>
      <c r="B903" s="84"/>
      <c r="C903" s="85"/>
      <c r="D903" s="86"/>
      <c r="E903" s="86"/>
      <c r="F903" s="87"/>
      <c r="G903" s="87"/>
      <c r="H903" s="88"/>
      <c r="I903" s="13"/>
      <c r="J903" s="17" t="str">
        <f t="shared" si="191"/>
        <v/>
      </c>
      <c r="K903" s="13"/>
      <c r="L903" s="21" t="str">
        <f t="shared" si="180"/>
        <v/>
      </c>
      <c r="M903" s="22" t="str">
        <f t="shared" si="181"/>
        <v/>
      </c>
      <c r="N903" s="13"/>
      <c r="Q903" s="73" t="str">
        <f>IF(NOT($H903=""), $H903, IF($C903="", "", IF(IFERROR(INDEX('Intro &amp; Setup'!$AO$17:$AO$66, MATCH($C903, 'Intro &amp; Setup'!$AF$17:$AF$66, 0)), "")="", $Q$4, IFERROR(INDEX('Intro &amp; Setup'!$AO$17:$AO$66, MATCH($C903, 'Intro &amp; Setup'!$AF$17:$AF$66, 0)), ""))))</f>
        <v/>
      </c>
      <c r="U903" s="41" t="str">
        <f t="shared" si="192"/>
        <v/>
      </c>
      <c r="W903" s="28" t="str">
        <f t="shared" si="182"/>
        <v/>
      </c>
      <c r="X903" s="36" t="str">
        <f t="shared" si="183"/>
        <v/>
      </c>
      <c r="Y903" s="36"/>
      <c r="Z903" s="36"/>
      <c r="AA903" s="36" t="str">
        <f t="shared" si="184"/>
        <v/>
      </c>
      <c r="AB903" s="36" t="str">
        <f t="shared" si="185"/>
        <v/>
      </c>
      <c r="AC903" s="29" t="str">
        <f t="shared" si="186"/>
        <v/>
      </c>
      <c r="AE903" s="28" t="str">
        <f t="shared" si="187"/>
        <v/>
      </c>
      <c r="AF903" s="36" t="str">
        <f t="shared" si="188"/>
        <v/>
      </c>
      <c r="AG903" s="36"/>
      <c r="AH903" s="36"/>
      <c r="AI903" s="36" t="str">
        <f t="shared" si="189"/>
        <v/>
      </c>
      <c r="AJ903" s="36" t="str">
        <f t="shared" si="190"/>
        <v/>
      </c>
      <c r="AK903" s="29"/>
      <c r="AM903" s="41" t="str">
        <f t="shared" si="193"/>
        <v/>
      </c>
    </row>
    <row r="904" spans="1:39" ht="14.45" customHeight="1" x14ac:dyDescent="0.25">
      <c r="A904" s="13"/>
      <c r="B904" s="84"/>
      <c r="C904" s="85"/>
      <c r="D904" s="86"/>
      <c r="E904" s="86"/>
      <c r="F904" s="87"/>
      <c r="G904" s="87"/>
      <c r="H904" s="88"/>
      <c r="I904" s="13"/>
      <c r="J904" s="17" t="str">
        <f t="shared" si="191"/>
        <v/>
      </c>
      <c r="K904" s="13"/>
      <c r="L904" s="21" t="str">
        <f t="shared" si="180"/>
        <v/>
      </c>
      <c r="M904" s="22" t="str">
        <f t="shared" si="181"/>
        <v/>
      </c>
      <c r="N904" s="13"/>
      <c r="Q904" s="73" t="str">
        <f>IF(NOT($H904=""), $H904, IF($C904="", "", IF(IFERROR(INDEX('Intro &amp; Setup'!$AO$17:$AO$66, MATCH($C904, 'Intro &amp; Setup'!$AF$17:$AF$66, 0)), "")="", $Q$4, IFERROR(INDEX('Intro &amp; Setup'!$AO$17:$AO$66, MATCH($C904, 'Intro &amp; Setup'!$AF$17:$AF$66, 0)), ""))))</f>
        <v/>
      </c>
      <c r="U904" s="41" t="str">
        <f t="shared" si="192"/>
        <v/>
      </c>
      <c r="W904" s="28" t="str">
        <f t="shared" si="182"/>
        <v/>
      </c>
      <c r="X904" s="36" t="str">
        <f t="shared" si="183"/>
        <v/>
      </c>
      <c r="Y904" s="36"/>
      <c r="Z904" s="36"/>
      <c r="AA904" s="36" t="str">
        <f t="shared" si="184"/>
        <v/>
      </c>
      <c r="AB904" s="36" t="str">
        <f t="shared" si="185"/>
        <v/>
      </c>
      <c r="AC904" s="29" t="str">
        <f t="shared" si="186"/>
        <v/>
      </c>
      <c r="AE904" s="28" t="str">
        <f t="shared" si="187"/>
        <v/>
      </c>
      <c r="AF904" s="36" t="str">
        <f t="shared" si="188"/>
        <v/>
      </c>
      <c r="AG904" s="36"/>
      <c r="AH904" s="36"/>
      <c r="AI904" s="36" t="str">
        <f t="shared" si="189"/>
        <v/>
      </c>
      <c r="AJ904" s="36" t="str">
        <f t="shared" si="190"/>
        <v/>
      </c>
      <c r="AK904" s="29"/>
      <c r="AM904" s="41" t="str">
        <f t="shared" si="193"/>
        <v/>
      </c>
    </row>
    <row r="905" spans="1:39" ht="14.45" customHeight="1" x14ac:dyDescent="0.25">
      <c r="A905" s="13"/>
      <c r="B905" s="84"/>
      <c r="C905" s="85"/>
      <c r="D905" s="86"/>
      <c r="E905" s="86"/>
      <c r="F905" s="87"/>
      <c r="G905" s="87"/>
      <c r="H905" s="88"/>
      <c r="I905" s="13"/>
      <c r="J905" s="17" t="str">
        <f t="shared" si="191"/>
        <v/>
      </c>
      <c r="K905" s="13"/>
      <c r="L905" s="21" t="str">
        <f t="shared" si="180"/>
        <v/>
      </c>
      <c r="M905" s="22" t="str">
        <f t="shared" si="181"/>
        <v/>
      </c>
      <c r="N905" s="13"/>
      <c r="Q905" s="73" t="str">
        <f>IF(NOT($H905=""), $H905, IF($C905="", "", IF(IFERROR(INDEX('Intro &amp; Setup'!$AO$17:$AO$66, MATCH($C905, 'Intro &amp; Setup'!$AF$17:$AF$66, 0)), "")="", $Q$4, IFERROR(INDEX('Intro &amp; Setup'!$AO$17:$AO$66, MATCH($C905, 'Intro &amp; Setup'!$AF$17:$AF$66, 0)), ""))))</f>
        <v/>
      </c>
      <c r="U905" s="41" t="str">
        <f t="shared" si="192"/>
        <v/>
      </c>
      <c r="W905" s="28" t="str">
        <f t="shared" si="182"/>
        <v/>
      </c>
      <c r="X905" s="36" t="str">
        <f t="shared" si="183"/>
        <v/>
      </c>
      <c r="Y905" s="36"/>
      <c r="Z905" s="36"/>
      <c r="AA905" s="36" t="str">
        <f t="shared" si="184"/>
        <v/>
      </c>
      <c r="AB905" s="36" t="str">
        <f t="shared" si="185"/>
        <v/>
      </c>
      <c r="AC905" s="29" t="str">
        <f t="shared" si="186"/>
        <v/>
      </c>
      <c r="AE905" s="28" t="str">
        <f t="shared" si="187"/>
        <v/>
      </c>
      <c r="AF905" s="36" t="str">
        <f t="shared" si="188"/>
        <v/>
      </c>
      <c r="AG905" s="36"/>
      <c r="AH905" s="36"/>
      <c r="AI905" s="36" t="str">
        <f t="shared" si="189"/>
        <v/>
      </c>
      <c r="AJ905" s="36" t="str">
        <f t="shared" si="190"/>
        <v/>
      </c>
      <c r="AK905" s="29"/>
      <c r="AM905" s="41" t="str">
        <f t="shared" si="193"/>
        <v/>
      </c>
    </row>
    <row r="906" spans="1:39" ht="14.45" customHeight="1" x14ac:dyDescent="0.25">
      <c r="A906" s="13"/>
      <c r="B906" s="84"/>
      <c r="C906" s="85"/>
      <c r="D906" s="86"/>
      <c r="E906" s="86"/>
      <c r="F906" s="87"/>
      <c r="G906" s="87"/>
      <c r="H906" s="88"/>
      <c r="I906" s="13"/>
      <c r="J906" s="17" t="str">
        <f t="shared" si="191"/>
        <v/>
      </c>
      <c r="K906" s="13"/>
      <c r="L906" s="21" t="str">
        <f t="shared" si="180"/>
        <v/>
      </c>
      <c r="M906" s="22" t="str">
        <f t="shared" si="181"/>
        <v/>
      </c>
      <c r="N906" s="13"/>
      <c r="Q906" s="73" t="str">
        <f>IF(NOT($H906=""), $H906, IF($C906="", "", IF(IFERROR(INDEX('Intro &amp; Setup'!$AO$17:$AO$66, MATCH($C906, 'Intro &amp; Setup'!$AF$17:$AF$66, 0)), "")="", $Q$4, IFERROR(INDEX('Intro &amp; Setup'!$AO$17:$AO$66, MATCH($C906, 'Intro &amp; Setup'!$AF$17:$AF$66, 0)), ""))))</f>
        <v/>
      </c>
      <c r="U906" s="41" t="str">
        <f t="shared" si="192"/>
        <v/>
      </c>
      <c r="W906" s="28" t="str">
        <f t="shared" si="182"/>
        <v/>
      </c>
      <c r="X906" s="36" t="str">
        <f t="shared" si="183"/>
        <v/>
      </c>
      <c r="Y906" s="36"/>
      <c r="Z906" s="36"/>
      <c r="AA906" s="36" t="str">
        <f t="shared" si="184"/>
        <v/>
      </c>
      <c r="AB906" s="36" t="str">
        <f t="shared" si="185"/>
        <v/>
      </c>
      <c r="AC906" s="29" t="str">
        <f t="shared" si="186"/>
        <v/>
      </c>
      <c r="AE906" s="28" t="str">
        <f t="shared" si="187"/>
        <v/>
      </c>
      <c r="AF906" s="36" t="str">
        <f t="shared" si="188"/>
        <v/>
      </c>
      <c r="AG906" s="36"/>
      <c r="AH906" s="36"/>
      <c r="AI906" s="36" t="str">
        <f t="shared" si="189"/>
        <v/>
      </c>
      <c r="AJ906" s="36" t="str">
        <f t="shared" si="190"/>
        <v/>
      </c>
      <c r="AK906" s="29"/>
      <c r="AM906" s="41" t="str">
        <f t="shared" si="193"/>
        <v/>
      </c>
    </row>
    <row r="907" spans="1:39" ht="14.45" customHeight="1" x14ac:dyDescent="0.25">
      <c r="A907" s="13"/>
      <c r="B907" s="84"/>
      <c r="C907" s="85"/>
      <c r="D907" s="86"/>
      <c r="E907" s="86"/>
      <c r="F907" s="87"/>
      <c r="G907" s="87"/>
      <c r="H907" s="88"/>
      <c r="I907" s="13"/>
      <c r="J907" s="17" t="str">
        <f t="shared" si="191"/>
        <v/>
      </c>
      <c r="K907" s="13"/>
      <c r="L907" s="21" t="str">
        <f t="shared" ref="L907:L970" si="194">IF($U907="", "", IF($Q907=$Q$5, "", F907))</f>
        <v/>
      </c>
      <c r="M907" s="22" t="str">
        <f t="shared" ref="M907:M970" si="195">IF($U907="", "", IF($Q907=$Q$5, "", G907))</f>
        <v/>
      </c>
      <c r="N907" s="13"/>
      <c r="Q907" s="73" t="str">
        <f>IF(NOT($H907=""), $H907, IF($C907="", "", IF(IFERROR(INDEX('Intro &amp; Setup'!$AO$17:$AO$66, MATCH($C907, 'Intro &amp; Setup'!$AF$17:$AF$66, 0)), "")="", $Q$4, IFERROR(INDEX('Intro &amp; Setup'!$AO$17:$AO$66, MATCH($C907, 'Intro &amp; Setup'!$AF$17:$AF$66, 0)), ""))))</f>
        <v/>
      </c>
      <c r="U907" s="41" t="str">
        <f t="shared" si="192"/>
        <v/>
      </c>
      <c r="W907" s="28" t="str">
        <f t="shared" ref="W907:W970" si="196">IF(OR($U907="", B907=""), "", IF(OR(B907&lt;$S$3, B907&gt;$S$4, ISNUMBER(B907)=FALSE), "X", ""))</f>
        <v/>
      </c>
      <c r="X907" s="36" t="str">
        <f t="shared" ref="X907:X970" si="197">IF(OR($U907="", C907=""), "", IF(COUNTIF($S$11:$S$60, C907)=0, "X", ""))</f>
        <v/>
      </c>
      <c r="Y907" s="36"/>
      <c r="Z907" s="36"/>
      <c r="AA907" s="36" t="str">
        <f t="shared" ref="AA907:AA970" si="198">IF(OR($U907="", F907=""), "", IF(ISNUMBER(F907)=FALSE, "X", ""))</f>
        <v/>
      </c>
      <c r="AB907" s="36" t="str">
        <f t="shared" ref="AB907:AB970" si="199">IF(OR($U907="", G907=""), "", IF(ISNUMBER(G907)=FALSE, "X", ""))</f>
        <v/>
      </c>
      <c r="AC907" s="29" t="str">
        <f t="shared" ref="AC907:AC970" si="200">IF(OR($U907="", H907=""), "", IF(COUNTIF($Q$4:$Q$5, H907)=0, "X", ""))</f>
        <v/>
      </c>
      <c r="AE907" s="28" t="str">
        <f t="shared" ref="AE907:AE970" si="201">IF($U907="", "", IF(B907="", "X", ""))</f>
        <v/>
      </c>
      <c r="AF907" s="36" t="str">
        <f t="shared" ref="AF907:AF970" si="202">IF($U907="", "", IF(C907="", "X", ""))</f>
        <v/>
      </c>
      <c r="AG907" s="36"/>
      <c r="AH907" s="36"/>
      <c r="AI907" s="36" t="str">
        <f t="shared" ref="AI907:AI970" si="203">IF(OR($U907="", NOT($G907="")), "", IF(F907="", "X", ""))</f>
        <v/>
      </c>
      <c r="AJ907" s="36" t="str">
        <f t="shared" ref="AJ907:AJ970" si="204">IF(OR($U907="", NOT($F907="")), "", IF(G907="", "X", ""))</f>
        <v/>
      </c>
      <c r="AK907" s="29"/>
      <c r="AM907" s="41" t="str">
        <f t="shared" si="193"/>
        <v/>
      </c>
    </row>
    <row r="908" spans="1:39" ht="14.45" customHeight="1" x14ac:dyDescent="0.25">
      <c r="A908" s="13"/>
      <c r="B908" s="84"/>
      <c r="C908" s="85"/>
      <c r="D908" s="86"/>
      <c r="E908" s="86"/>
      <c r="F908" s="87"/>
      <c r="G908" s="87"/>
      <c r="H908" s="88"/>
      <c r="I908" s="13"/>
      <c r="J908" s="17" t="str">
        <f t="shared" ref="J908:J971" si="205">IF(AND($F908="", $G908=""), "", IF($Q908=$Q$5, "", IFERROR((($M908-$L908)*$J$7), "")))</f>
        <v/>
      </c>
      <c r="K908" s="13"/>
      <c r="L908" s="21" t="str">
        <f t="shared" si="194"/>
        <v/>
      </c>
      <c r="M908" s="22" t="str">
        <f t="shared" si="195"/>
        <v/>
      </c>
      <c r="N908" s="13"/>
      <c r="Q908" s="73" t="str">
        <f>IF(NOT($H908=""), $H908, IF($C908="", "", IF(IFERROR(INDEX('Intro &amp; Setup'!$AO$17:$AO$66, MATCH($C908, 'Intro &amp; Setup'!$AF$17:$AF$66, 0)), "")="", $Q$4, IFERROR(INDEX('Intro &amp; Setup'!$AO$17:$AO$66, MATCH($C908, 'Intro &amp; Setup'!$AF$17:$AF$66, 0)), ""))))</f>
        <v/>
      </c>
      <c r="U908" s="41" t="str">
        <f t="shared" ref="U908:U971" si="206">IF(COUNTIF($B908:$H908, "")=7, "", "X")</f>
        <v/>
      </c>
      <c r="W908" s="28" t="str">
        <f t="shared" si="196"/>
        <v/>
      </c>
      <c r="X908" s="36" t="str">
        <f t="shared" si="197"/>
        <v/>
      </c>
      <c r="Y908" s="36"/>
      <c r="Z908" s="36"/>
      <c r="AA908" s="36" t="str">
        <f t="shared" si="198"/>
        <v/>
      </c>
      <c r="AB908" s="36" t="str">
        <f t="shared" si="199"/>
        <v/>
      </c>
      <c r="AC908" s="29" t="str">
        <f t="shared" si="200"/>
        <v/>
      </c>
      <c r="AE908" s="28" t="str">
        <f t="shared" si="201"/>
        <v/>
      </c>
      <c r="AF908" s="36" t="str">
        <f t="shared" si="202"/>
        <v/>
      </c>
      <c r="AG908" s="36"/>
      <c r="AH908" s="36"/>
      <c r="AI908" s="36" t="str">
        <f t="shared" si="203"/>
        <v/>
      </c>
      <c r="AJ908" s="36" t="str">
        <f t="shared" si="204"/>
        <v/>
      </c>
      <c r="AK908" s="29"/>
      <c r="AM908" s="41" t="str">
        <f t="shared" ref="AM908:AM971" si="207">IF($B908="", "", TEXT($B908, "mmm yyyy"))</f>
        <v/>
      </c>
    </row>
    <row r="909" spans="1:39" ht="14.45" customHeight="1" x14ac:dyDescent="0.25">
      <c r="A909" s="13"/>
      <c r="B909" s="84"/>
      <c r="C909" s="85"/>
      <c r="D909" s="86"/>
      <c r="E909" s="86"/>
      <c r="F909" s="87"/>
      <c r="G909" s="87"/>
      <c r="H909" s="88"/>
      <c r="I909" s="13"/>
      <c r="J909" s="17" t="str">
        <f t="shared" si="205"/>
        <v/>
      </c>
      <c r="K909" s="13"/>
      <c r="L909" s="21" t="str">
        <f t="shared" si="194"/>
        <v/>
      </c>
      <c r="M909" s="22" t="str">
        <f t="shared" si="195"/>
        <v/>
      </c>
      <c r="N909" s="13"/>
      <c r="Q909" s="73" t="str">
        <f>IF(NOT($H909=""), $H909, IF($C909="", "", IF(IFERROR(INDEX('Intro &amp; Setup'!$AO$17:$AO$66, MATCH($C909, 'Intro &amp; Setup'!$AF$17:$AF$66, 0)), "")="", $Q$4, IFERROR(INDEX('Intro &amp; Setup'!$AO$17:$AO$66, MATCH($C909, 'Intro &amp; Setup'!$AF$17:$AF$66, 0)), ""))))</f>
        <v/>
      </c>
      <c r="U909" s="41" t="str">
        <f t="shared" si="206"/>
        <v/>
      </c>
      <c r="W909" s="28" t="str">
        <f t="shared" si="196"/>
        <v/>
      </c>
      <c r="X909" s="36" t="str">
        <f t="shared" si="197"/>
        <v/>
      </c>
      <c r="Y909" s="36"/>
      <c r="Z909" s="36"/>
      <c r="AA909" s="36" t="str">
        <f t="shared" si="198"/>
        <v/>
      </c>
      <c r="AB909" s="36" t="str">
        <f t="shared" si="199"/>
        <v/>
      </c>
      <c r="AC909" s="29" t="str">
        <f t="shared" si="200"/>
        <v/>
      </c>
      <c r="AE909" s="28" t="str">
        <f t="shared" si="201"/>
        <v/>
      </c>
      <c r="AF909" s="36" t="str">
        <f t="shared" si="202"/>
        <v/>
      </c>
      <c r="AG909" s="36"/>
      <c r="AH909" s="36"/>
      <c r="AI909" s="36" t="str">
        <f t="shared" si="203"/>
        <v/>
      </c>
      <c r="AJ909" s="36" t="str">
        <f t="shared" si="204"/>
        <v/>
      </c>
      <c r="AK909" s="29"/>
      <c r="AM909" s="41" t="str">
        <f t="shared" si="207"/>
        <v/>
      </c>
    </row>
    <row r="910" spans="1:39" ht="14.45" customHeight="1" x14ac:dyDescent="0.25">
      <c r="A910" s="13"/>
      <c r="B910" s="84"/>
      <c r="C910" s="85"/>
      <c r="D910" s="86"/>
      <c r="E910" s="86"/>
      <c r="F910" s="87"/>
      <c r="G910" s="87"/>
      <c r="H910" s="88"/>
      <c r="I910" s="13"/>
      <c r="J910" s="17" t="str">
        <f t="shared" si="205"/>
        <v/>
      </c>
      <c r="K910" s="13"/>
      <c r="L910" s="21" t="str">
        <f t="shared" si="194"/>
        <v/>
      </c>
      <c r="M910" s="22" t="str">
        <f t="shared" si="195"/>
        <v/>
      </c>
      <c r="N910" s="13"/>
      <c r="Q910" s="73" t="str">
        <f>IF(NOT($H910=""), $H910, IF($C910="", "", IF(IFERROR(INDEX('Intro &amp; Setup'!$AO$17:$AO$66, MATCH($C910, 'Intro &amp; Setup'!$AF$17:$AF$66, 0)), "")="", $Q$4, IFERROR(INDEX('Intro &amp; Setup'!$AO$17:$AO$66, MATCH($C910, 'Intro &amp; Setup'!$AF$17:$AF$66, 0)), ""))))</f>
        <v/>
      </c>
      <c r="U910" s="41" t="str">
        <f t="shared" si="206"/>
        <v/>
      </c>
      <c r="W910" s="28" t="str">
        <f t="shared" si="196"/>
        <v/>
      </c>
      <c r="X910" s="36" t="str">
        <f t="shared" si="197"/>
        <v/>
      </c>
      <c r="Y910" s="36"/>
      <c r="Z910" s="36"/>
      <c r="AA910" s="36" t="str">
        <f t="shared" si="198"/>
        <v/>
      </c>
      <c r="AB910" s="36" t="str">
        <f t="shared" si="199"/>
        <v/>
      </c>
      <c r="AC910" s="29" t="str">
        <f t="shared" si="200"/>
        <v/>
      </c>
      <c r="AE910" s="28" t="str">
        <f t="shared" si="201"/>
        <v/>
      </c>
      <c r="AF910" s="36" t="str">
        <f t="shared" si="202"/>
        <v/>
      </c>
      <c r="AG910" s="36"/>
      <c r="AH910" s="36"/>
      <c r="AI910" s="36" t="str">
        <f t="shared" si="203"/>
        <v/>
      </c>
      <c r="AJ910" s="36" t="str">
        <f t="shared" si="204"/>
        <v/>
      </c>
      <c r="AK910" s="29"/>
      <c r="AM910" s="41" t="str">
        <f t="shared" si="207"/>
        <v/>
      </c>
    </row>
    <row r="911" spans="1:39" ht="14.45" customHeight="1" x14ac:dyDescent="0.25">
      <c r="A911" s="13"/>
      <c r="B911" s="84"/>
      <c r="C911" s="85"/>
      <c r="D911" s="86"/>
      <c r="E911" s="86"/>
      <c r="F911" s="87"/>
      <c r="G911" s="87"/>
      <c r="H911" s="88"/>
      <c r="I911" s="13"/>
      <c r="J911" s="17" t="str">
        <f t="shared" si="205"/>
        <v/>
      </c>
      <c r="K911" s="13"/>
      <c r="L911" s="21" t="str">
        <f t="shared" si="194"/>
        <v/>
      </c>
      <c r="M911" s="22" t="str">
        <f t="shared" si="195"/>
        <v/>
      </c>
      <c r="N911" s="13"/>
      <c r="Q911" s="73" t="str">
        <f>IF(NOT($H911=""), $H911, IF($C911="", "", IF(IFERROR(INDEX('Intro &amp; Setup'!$AO$17:$AO$66, MATCH($C911, 'Intro &amp; Setup'!$AF$17:$AF$66, 0)), "")="", $Q$4, IFERROR(INDEX('Intro &amp; Setup'!$AO$17:$AO$66, MATCH($C911, 'Intro &amp; Setup'!$AF$17:$AF$66, 0)), ""))))</f>
        <v/>
      </c>
      <c r="U911" s="41" t="str">
        <f t="shared" si="206"/>
        <v/>
      </c>
      <c r="W911" s="28" t="str">
        <f t="shared" si="196"/>
        <v/>
      </c>
      <c r="X911" s="36" t="str">
        <f t="shared" si="197"/>
        <v/>
      </c>
      <c r="Y911" s="36"/>
      <c r="Z911" s="36"/>
      <c r="AA911" s="36" t="str">
        <f t="shared" si="198"/>
        <v/>
      </c>
      <c r="AB911" s="36" t="str">
        <f t="shared" si="199"/>
        <v/>
      </c>
      <c r="AC911" s="29" t="str">
        <f t="shared" si="200"/>
        <v/>
      </c>
      <c r="AE911" s="28" t="str">
        <f t="shared" si="201"/>
        <v/>
      </c>
      <c r="AF911" s="36" t="str">
        <f t="shared" si="202"/>
        <v/>
      </c>
      <c r="AG911" s="36"/>
      <c r="AH911" s="36"/>
      <c r="AI911" s="36" t="str">
        <f t="shared" si="203"/>
        <v/>
      </c>
      <c r="AJ911" s="36" t="str">
        <f t="shared" si="204"/>
        <v/>
      </c>
      <c r="AK911" s="29"/>
      <c r="AM911" s="41" t="str">
        <f t="shared" si="207"/>
        <v/>
      </c>
    </row>
    <row r="912" spans="1:39" ht="14.45" customHeight="1" x14ac:dyDescent="0.25">
      <c r="A912" s="13"/>
      <c r="B912" s="84"/>
      <c r="C912" s="85"/>
      <c r="D912" s="86"/>
      <c r="E912" s="86"/>
      <c r="F912" s="87"/>
      <c r="G912" s="87"/>
      <c r="H912" s="88"/>
      <c r="I912" s="13"/>
      <c r="J912" s="17" t="str">
        <f t="shared" si="205"/>
        <v/>
      </c>
      <c r="K912" s="13"/>
      <c r="L912" s="21" t="str">
        <f t="shared" si="194"/>
        <v/>
      </c>
      <c r="M912" s="22" t="str">
        <f t="shared" si="195"/>
        <v/>
      </c>
      <c r="N912" s="13"/>
      <c r="Q912" s="73" t="str">
        <f>IF(NOT($H912=""), $H912, IF($C912="", "", IF(IFERROR(INDEX('Intro &amp; Setup'!$AO$17:$AO$66, MATCH($C912, 'Intro &amp; Setup'!$AF$17:$AF$66, 0)), "")="", $Q$4, IFERROR(INDEX('Intro &amp; Setup'!$AO$17:$AO$66, MATCH($C912, 'Intro &amp; Setup'!$AF$17:$AF$66, 0)), ""))))</f>
        <v/>
      </c>
      <c r="U912" s="41" t="str">
        <f t="shared" si="206"/>
        <v/>
      </c>
      <c r="W912" s="28" t="str">
        <f t="shared" si="196"/>
        <v/>
      </c>
      <c r="X912" s="36" t="str">
        <f t="shared" si="197"/>
        <v/>
      </c>
      <c r="Y912" s="36"/>
      <c r="Z912" s="36"/>
      <c r="AA912" s="36" t="str">
        <f t="shared" si="198"/>
        <v/>
      </c>
      <c r="AB912" s="36" t="str">
        <f t="shared" si="199"/>
        <v/>
      </c>
      <c r="AC912" s="29" t="str">
        <f t="shared" si="200"/>
        <v/>
      </c>
      <c r="AE912" s="28" t="str">
        <f t="shared" si="201"/>
        <v/>
      </c>
      <c r="AF912" s="36" t="str">
        <f t="shared" si="202"/>
        <v/>
      </c>
      <c r="AG912" s="36"/>
      <c r="AH912" s="36"/>
      <c r="AI912" s="36" t="str">
        <f t="shared" si="203"/>
        <v/>
      </c>
      <c r="AJ912" s="36" t="str">
        <f t="shared" si="204"/>
        <v/>
      </c>
      <c r="AK912" s="29"/>
      <c r="AM912" s="41" t="str">
        <f t="shared" si="207"/>
        <v/>
      </c>
    </row>
    <row r="913" spans="1:39" ht="14.45" customHeight="1" x14ac:dyDescent="0.25">
      <c r="A913" s="13"/>
      <c r="B913" s="84"/>
      <c r="C913" s="85"/>
      <c r="D913" s="86"/>
      <c r="E913" s="86"/>
      <c r="F913" s="87"/>
      <c r="G913" s="87"/>
      <c r="H913" s="88"/>
      <c r="I913" s="13"/>
      <c r="J913" s="17" t="str">
        <f t="shared" si="205"/>
        <v/>
      </c>
      <c r="K913" s="13"/>
      <c r="L913" s="21" t="str">
        <f t="shared" si="194"/>
        <v/>
      </c>
      <c r="M913" s="22" t="str">
        <f t="shared" si="195"/>
        <v/>
      </c>
      <c r="N913" s="13"/>
      <c r="Q913" s="73" t="str">
        <f>IF(NOT($H913=""), $H913, IF($C913="", "", IF(IFERROR(INDEX('Intro &amp; Setup'!$AO$17:$AO$66, MATCH($C913, 'Intro &amp; Setup'!$AF$17:$AF$66, 0)), "")="", $Q$4, IFERROR(INDEX('Intro &amp; Setup'!$AO$17:$AO$66, MATCH($C913, 'Intro &amp; Setup'!$AF$17:$AF$66, 0)), ""))))</f>
        <v/>
      </c>
      <c r="U913" s="41" t="str">
        <f t="shared" si="206"/>
        <v/>
      </c>
      <c r="W913" s="28" t="str">
        <f t="shared" si="196"/>
        <v/>
      </c>
      <c r="X913" s="36" t="str">
        <f t="shared" si="197"/>
        <v/>
      </c>
      <c r="Y913" s="36"/>
      <c r="Z913" s="36"/>
      <c r="AA913" s="36" t="str">
        <f t="shared" si="198"/>
        <v/>
      </c>
      <c r="AB913" s="36" t="str">
        <f t="shared" si="199"/>
        <v/>
      </c>
      <c r="AC913" s="29" t="str">
        <f t="shared" si="200"/>
        <v/>
      </c>
      <c r="AE913" s="28" t="str">
        <f t="shared" si="201"/>
        <v/>
      </c>
      <c r="AF913" s="36" t="str">
        <f t="shared" si="202"/>
        <v/>
      </c>
      <c r="AG913" s="36"/>
      <c r="AH913" s="36"/>
      <c r="AI913" s="36" t="str">
        <f t="shared" si="203"/>
        <v/>
      </c>
      <c r="AJ913" s="36" t="str">
        <f t="shared" si="204"/>
        <v/>
      </c>
      <c r="AK913" s="29"/>
      <c r="AM913" s="41" t="str">
        <f t="shared" si="207"/>
        <v/>
      </c>
    </row>
    <row r="914" spans="1:39" ht="14.45" customHeight="1" x14ac:dyDescent="0.25">
      <c r="A914" s="13"/>
      <c r="B914" s="84"/>
      <c r="C914" s="85"/>
      <c r="D914" s="86"/>
      <c r="E914" s="86"/>
      <c r="F914" s="87"/>
      <c r="G914" s="87"/>
      <c r="H914" s="88"/>
      <c r="I914" s="13"/>
      <c r="J914" s="17" t="str">
        <f t="shared" si="205"/>
        <v/>
      </c>
      <c r="K914" s="13"/>
      <c r="L914" s="21" t="str">
        <f t="shared" si="194"/>
        <v/>
      </c>
      <c r="M914" s="22" t="str">
        <f t="shared" si="195"/>
        <v/>
      </c>
      <c r="N914" s="13"/>
      <c r="Q914" s="73" t="str">
        <f>IF(NOT($H914=""), $H914, IF($C914="", "", IF(IFERROR(INDEX('Intro &amp; Setup'!$AO$17:$AO$66, MATCH($C914, 'Intro &amp; Setup'!$AF$17:$AF$66, 0)), "")="", $Q$4, IFERROR(INDEX('Intro &amp; Setup'!$AO$17:$AO$66, MATCH($C914, 'Intro &amp; Setup'!$AF$17:$AF$66, 0)), ""))))</f>
        <v/>
      </c>
      <c r="U914" s="41" t="str">
        <f t="shared" si="206"/>
        <v/>
      </c>
      <c r="W914" s="28" t="str">
        <f t="shared" si="196"/>
        <v/>
      </c>
      <c r="X914" s="36" t="str">
        <f t="shared" si="197"/>
        <v/>
      </c>
      <c r="Y914" s="36"/>
      <c r="Z914" s="36"/>
      <c r="AA914" s="36" t="str">
        <f t="shared" si="198"/>
        <v/>
      </c>
      <c r="AB914" s="36" t="str">
        <f t="shared" si="199"/>
        <v/>
      </c>
      <c r="AC914" s="29" t="str">
        <f t="shared" si="200"/>
        <v/>
      </c>
      <c r="AE914" s="28" t="str">
        <f t="shared" si="201"/>
        <v/>
      </c>
      <c r="AF914" s="36" t="str">
        <f t="shared" si="202"/>
        <v/>
      </c>
      <c r="AG914" s="36"/>
      <c r="AH914" s="36"/>
      <c r="AI914" s="36" t="str">
        <f t="shared" si="203"/>
        <v/>
      </c>
      <c r="AJ914" s="36" t="str">
        <f t="shared" si="204"/>
        <v/>
      </c>
      <c r="AK914" s="29"/>
      <c r="AM914" s="41" t="str">
        <f t="shared" si="207"/>
        <v/>
      </c>
    </row>
    <row r="915" spans="1:39" ht="14.45" customHeight="1" x14ac:dyDescent="0.25">
      <c r="A915" s="13"/>
      <c r="B915" s="84"/>
      <c r="C915" s="85"/>
      <c r="D915" s="86"/>
      <c r="E915" s="86"/>
      <c r="F915" s="87"/>
      <c r="G915" s="87"/>
      <c r="H915" s="88"/>
      <c r="I915" s="13"/>
      <c r="J915" s="17" t="str">
        <f t="shared" si="205"/>
        <v/>
      </c>
      <c r="K915" s="13"/>
      <c r="L915" s="21" t="str">
        <f t="shared" si="194"/>
        <v/>
      </c>
      <c r="M915" s="22" t="str">
        <f t="shared" si="195"/>
        <v/>
      </c>
      <c r="N915" s="13"/>
      <c r="Q915" s="73" t="str">
        <f>IF(NOT($H915=""), $H915, IF($C915="", "", IF(IFERROR(INDEX('Intro &amp; Setup'!$AO$17:$AO$66, MATCH($C915, 'Intro &amp; Setup'!$AF$17:$AF$66, 0)), "")="", $Q$4, IFERROR(INDEX('Intro &amp; Setup'!$AO$17:$AO$66, MATCH($C915, 'Intro &amp; Setup'!$AF$17:$AF$66, 0)), ""))))</f>
        <v/>
      </c>
      <c r="U915" s="41" t="str">
        <f t="shared" si="206"/>
        <v/>
      </c>
      <c r="W915" s="28" t="str">
        <f t="shared" si="196"/>
        <v/>
      </c>
      <c r="X915" s="36" t="str">
        <f t="shared" si="197"/>
        <v/>
      </c>
      <c r="Y915" s="36"/>
      <c r="Z915" s="36"/>
      <c r="AA915" s="36" t="str">
        <f t="shared" si="198"/>
        <v/>
      </c>
      <c r="AB915" s="36" t="str">
        <f t="shared" si="199"/>
        <v/>
      </c>
      <c r="AC915" s="29" t="str">
        <f t="shared" si="200"/>
        <v/>
      </c>
      <c r="AE915" s="28" t="str">
        <f t="shared" si="201"/>
        <v/>
      </c>
      <c r="AF915" s="36" t="str">
        <f t="shared" si="202"/>
        <v/>
      </c>
      <c r="AG915" s="36"/>
      <c r="AH915" s="36"/>
      <c r="AI915" s="36" t="str">
        <f t="shared" si="203"/>
        <v/>
      </c>
      <c r="AJ915" s="36" t="str">
        <f t="shared" si="204"/>
        <v/>
      </c>
      <c r="AK915" s="29"/>
      <c r="AM915" s="41" t="str">
        <f t="shared" si="207"/>
        <v/>
      </c>
    </row>
    <row r="916" spans="1:39" ht="14.45" customHeight="1" x14ac:dyDescent="0.25">
      <c r="A916" s="13"/>
      <c r="B916" s="84"/>
      <c r="C916" s="85"/>
      <c r="D916" s="86"/>
      <c r="E916" s="86"/>
      <c r="F916" s="87"/>
      <c r="G916" s="87"/>
      <c r="H916" s="88"/>
      <c r="I916" s="13"/>
      <c r="J916" s="17" t="str">
        <f t="shared" si="205"/>
        <v/>
      </c>
      <c r="K916" s="13"/>
      <c r="L916" s="21" t="str">
        <f t="shared" si="194"/>
        <v/>
      </c>
      <c r="M916" s="22" t="str">
        <f t="shared" si="195"/>
        <v/>
      </c>
      <c r="N916" s="13"/>
      <c r="Q916" s="73" t="str">
        <f>IF(NOT($H916=""), $H916, IF($C916="", "", IF(IFERROR(INDEX('Intro &amp; Setup'!$AO$17:$AO$66, MATCH($C916, 'Intro &amp; Setup'!$AF$17:$AF$66, 0)), "")="", $Q$4, IFERROR(INDEX('Intro &amp; Setup'!$AO$17:$AO$66, MATCH($C916, 'Intro &amp; Setup'!$AF$17:$AF$66, 0)), ""))))</f>
        <v/>
      </c>
      <c r="U916" s="41" t="str">
        <f t="shared" si="206"/>
        <v/>
      </c>
      <c r="W916" s="28" t="str">
        <f t="shared" si="196"/>
        <v/>
      </c>
      <c r="X916" s="36" t="str">
        <f t="shared" si="197"/>
        <v/>
      </c>
      <c r="Y916" s="36"/>
      <c r="Z916" s="36"/>
      <c r="AA916" s="36" t="str">
        <f t="shared" si="198"/>
        <v/>
      </c>
      <c r="AB916" s="36" t="str">
        <f t="shared" si="199"/>
        <v/>
      </c>
      <c r="AC916" s="29" t="str">
        <f t="shared" si="200"/>
        <v/>
      </c>
      <c r="AE916" s="28" t="str">
        <f t="shared" si="201"/>
        <v/>
      </c>
      <c r="AF916" s="36" t="str">
        <f t="shared" si="202"/>
        <v/>
      </c>
      <c r="AG916" s="36"/>
      <c r="AH916" s="36"/>
      <c r="AI916" s="36" t="str">
        <f t="shared" si="203"/>
        <v/>
      </c>
      <c r="AJ916" s="36" t="str">
        <f t="shared" si="204"/>
        <v/>
      </c>
      <c r="AK916" s="29"/>
      <c r="AM916" s="41" t="str">
        <f t="shared" si="207"/>
        <v/>
      </c>
    </row>
    <row r="917" spans="1:39" ht="14.45" customHeight="1" x14ac:dyDescent="0.25">
      <c r="A917" s="13"/>
      <c r="B917" s="84"/>
      <c r="C917" s="85"/>
      <c r="D917" s="86"/>
      <c r="E917" s="86"/>
      <c r="F917" s="87"/>
      <c r="G917" s="87"/>
      <c r="H917" s="88"/>
      <c r="I917" s="13"/>
      <c r="J917" s="17" t="str">
        <f t="shared" si="205"/>
        <v/>
      </c>
      <c r="K917" s="13"/>
      <c r="L917" s="21" t="str">
        <f t="shared" si="194"/>
        <v/>
      </c>
      <c r="M917" s="22" t="str">
        <f t="shared" si="195"/>
        <v/>
      </c>
      <c r="N917" s="13"/>
      <c r="Q917" s="73" t="str">
        <f>IF(NOT($H917=""), $H917, IF($C917="", "", IF(IFERROR(INDEX('Intro &amp; Setup'!$AO$17:$AO$66, MATCH($C917, 'Intro &amp; Setup'!$AF$17:$AF$66, 0)), "")="", $Q$4, IFERROR(INDEX('Intro &amp; Setup'!$AO$17:$AO$66, MATCH($C917, 'Intro &amp; Setup'!$AF$17:$AF$66, 0)), ""))))</f>
        <v/>
      </c>
      <c r="U917" s="41" t="str">
        <f t="shared" si="206"/>
        <v/>
      </c>
      <c r="W917" s="28" t="str">
        <f t="shared" si="196"/>
        <v/>
      </c>
      <c r="X917" s="36" t="str">
        <f t="shared" si="197"/>
        <v/>
      </c>
      <c r="Y917" s="36"/>
      <c r="Z917" s="36"/>
      <c r="AA917" s="36" t="str">
        <f t="shared" si="198"/>
        <v/>
      </c>
      <c r="AB917" s="36" t="str">
        <f t="shared" si="199"/>
        <v/>
      </c>
      <c r="AC917" s="29" t="str">
        <f t="shared" si="200"/>
        <v/>
      </c>
      <c r="AE917" s="28" t="str">
        <f t="shared" si="201"/>
        <v/>
      </c>
      <c r="AF917" s="36" t="str">
        <f t="shared" si="202"/>
        <v/>
      </c>
      <c r="AG917" s="36"/>
      <c r="AH917" s="36"/>
      <c r="AI917" s="36" t="str">
        <f t="shared" si="203"/>
        <v/>
      </c>
      <c r="AJ917" s="36" t="str">
        <f t="shared" si="204"/>
        <v/>
      </c>
      <c r="AK917" s="29"/>
      <c r="AM917" s="41" t="str">
        <f t="shared" si="207"/>
        <v/>
      </c>
    </row>
    <row r="918" spans="1:39" ht="14.45" customHeight="1" x14ac:dyDescent="0.25">
      <c r="A918" s="13"/>
      <c r="B918" s="84"/>
      <c r="C918" s="85"/>
      <c r="D918" s="86"/>
      <c r="E918" s="86"/>
      <c r="F918" s="87"/>
      <c r="G918" s="87"/>
      <c r="H918" s="88"/>
      <c r="I918" s="13"/>
      <c r="J918" s="17" t="str">
        <f t="shared" si="205"/>
        <v/>
      </c>
      <c r="K918" s="13"/>
      <c r="L918" s="21" t="str">
        <f t="shared" si="194"/>
        <v/>
      </c>
      <c r="M918" s="22" t="str">
        <f t="shared" si="195"/>
        <v/>
      </c>
      <c r="N918" s="13"/>
      <c r="Q918" s="73" t="str">
        <f>IF(NOT($H918=""), $H918, IF($C918="", "", IF(IFERROR(INDEX('Intro &amp; Setup'!$AO$17:$AO$66, MATCH($C918, 'Intro &amp; Setup'!$AF$17:$AF$66, 0)), "")="", $Q$4, IFERROR(INDEX('Intro &amp; Setup'!$AO$17:$AO$66, MATCH($C918, 'Intro &amp; Setup'!$AF$17:$AF$66, 0)), ""))))</f>
        <v/>
      </c>
      <c r="U918" s="41" t="str">
        <f t="shared" si="206"/>
        <v/>
      </c>
      <c r="W918" s="28" t="str">
        <f t="shared" si="196"/>
        <v/>
      </c>
      <c r="X918" s="36" t="str">
        <f t="shared" si="197"/>
        <v/>
      </c>
      <c r="Y918" s="36"/>
      <c r="Z918" s="36"/>
      <c r="AA918" s="36" t="str">
        <f t="shared" si="198"/>
        <v/>
      </c>
      <c r="AB918" s="36" t="str">
        <f t="shared" si="199"/>
        <v/>
      </c>
      <c r="AC918" s="29" t="str">
        <f t="shared" si="200"/>
        <v/>
      </c>
      <c r="AE918" s="28" t="str">
        <f t="shared" si="201"/>
        <v/>
      </c>
      <c r="AF918" s="36" t="str">
        <f t="shared" si="202"/>
        <v/>
      </c>
      <c r="AG918" s="36"/>
      <c r="AH918" s="36"/>
      <c r="AI918" s="36" t="str">
        <f t="shared" si="203"/>
        <v/>
      </c>
      <c r="AJ918" s="36" t="str">
        <f t="shared" si="204"/>
        <v/>
      </c>
      <c r="AK918" s="29"/>
      <c r="AM918" s="41" t="str">
        <f t="shared" si="207"/>
        <v/>
      </c>
    </row>
    <row r="919" spans="1:39" ht="14.45" customHeight="1" x14ac:dyDescent="0.25">
      <c r="A919" s="13"/>
      <c r="B919" s="84"/>
      <c r="C919" s="85"/>
      <c r="D919" s="86"/>
      <c r="E919" s="86"/>
      <c r="F919" s="87"/>
      <c r="G919" s="87"/>
      <c r="H919" s="88"/>
      <c r="I919" s="13"/>
      <c r="J919" s="17" t="str">
        <f t="shared" si="205"/>
        <v/>
      </c>
      <c r="K919" s="13"/>
      <c r="L919" s="21" t="str">
        <f t="shared" si="194"/>
        <v/>
      </c>
      <c r="M919" s="22" t="str">
        <f t="shared" si="195"/>
        <v/>
      </c>
      <c r="N919" s="13"/>
      <c r="Q919" s="73" t="str">
        <f>IF(NOT($H919=""), $H919, IF($C919="", "", IF(IFERROR(INDEX('Intro &amp; Setup'!$AO$17:$AO$66, MATCH($C919, 'Intro &amp; Setup'!$AF$17:$AF$66, 0)), "")="", $Q$4, IFERROR(INDEX('Intro &amp; Setup'!$AO$17:$AO$66, MATCH($C919, 'Intro &amp; Setup'!$AF$17:$AF$66, 0)), ""))))</f>
        <v/>
      </c>
      <c r="U919" s="41" t="str">
        <f t="shared" si="206"/>
        <v/>
      </c>
      <c r="W919" s="28" t="str">
        <f t="shared" si="196"/>
        <v/>
      </c>
      <c r="X919" s="36" t="str">
        <f t="shared" si="197"/>
        <v/>
      </c>
      <c r="Y919" s="36"/>
      <c r="Z919" s="36"/>
      <c r="AA919" s="36" t="str">
        <f t="shared" si="198"/>
        <v/>
      </c>
      <c r="AB919" s="36" t="str">
        <f t="shared" si="199"/>
        <v/>
      </c>
      <c r="AC919" s="29" t="str">
        <f t="shared" si="200"/>
        <v/>
      </c>
      <c r="AE919" s="28" t="str">
        <f t="shared" si="201"/>
        <v/>
      </c>
      <c r="AF919" s="36" t="str">
        <f t="shared" si="202"/>
        <v/>
      </c>
      <c r="AG919" s="36"/>
      <c r="AH919" s="36"/>
      <c r="AI919" s="36" t="str">
        <f t="shared" si="203"/>
        <v/>
      </c>
      <c r="AJ919" s="36" t="str">
        <f t="shared" si="204"/>
        <v/>
      </c>
      <c r="AK919" s="29"/>
      <c r="AM919" s="41" t="str">
        <f t="shared" si="207"/>
        <v/>
      </c>
    </row>
    <row r="920" spans="1:39" ht="14.45" customHeight="1" x14ac:dyDescent="0.25">
      <c r="A920" s="13"/>
      <c r="B920" s="84"/>
      <c r="C920" s="85"/>
      <c r="D920" s="86"/>
      <c r="E920" s="86"/>
      <c r="F920" s="87"/>
      <c r="G920" s="87"/>
      <c r="H920" s="88"/>
      <c r="I920" s="13"/>
      <c r="J920" s="17" t="str">
        <f t="shared" si="205"/>
        <v/>
      </c>
      <c r="K920" s="13"/>
      <c r="L920" s="21" t="str">
        <f t="shared" si="194"/>
        <v/>
      </c>
      <c r="M920" s="22" t="str">
        <f t="shared" si="195"/>
        <v/>
      </c>
      <c r="N920" s="13"/>
      <c r="Q920" s="73" t="str">
        <f>IF(NOT($H920=""), $H920, IF($C920="", "", IF(IFERROR(INDEX('Intro &amp; Setup'!$AO$17:$AO$66, MATCH($C920, 'Intro &amp; Setup'!$AF$17:$AF$66, 0)), "")="", $Q$4, IFERROR(INDEX('Intro &amp; Setup'!$AO$17:$AO$66, MATCH($C920, 'Intro &amp; Setup'!$AF$17:$AF$66, 0)), ""))))</f>
        <v/>
      </c>
      <c r="U920" s="41" t="str">
        <f t="shared" si="206"/>
        <v/>
      </c>
      <c r="W920" s="28" t="str">
        <f t="shared" si="196"/>
        <v/>
      </c>
      <c r="X920" s="36" t="str">
        <f t="shared" si="197"/>
        <v/>
      </c>
      <c r="Y920" s="36"/>
      <c r="Z920" s="36"/>
      <c r="AA920" s="36" t="str">
        <f t="shared" si="198"/>
        <v/>
      </c>
      <c r="AB920" s="36" t="str">
        <f t="shared" si="199"/>
        <v/>
      </c>
      <c r="AC920" s="29" t="str">
        <f t="shared" si="200"/>
        <v/>
      </c>
      <c r="AE920" s="28" t="str">
        <f t="shared" si="201"/>
        <v/>
      </c>
      <c r="AF920" s="36" t="str">
        <f t="shared" si="202"/>
        <v/>
      </c>
      <c r="AG920" s="36"/>
      <c r="AH920" s="36"/>
      <c r="AI920" s="36" t="str">
        <f t="shared" si="203"/>
        <v/>
      </c>
      <c r="AJ920" s="36" t="str">
        <f t="shared" si="204"/>
        <v/>
      </c>
      <c r="AK920" s="29"/>
      <c r="AM920" s="41" t="str">
        <f t="shared" si="207"/>
        <v/>
      </c>
    </row>
    <row r="921" spans="1:39" ht="14.45" customHeight="1" x14ac:dyDescent="0.25">
      <c r="A921" s="13"/>
      <c r="B921" s="84"/>
      <c r="C921" s="85"/>
      <c r="D921" s="86"/>
      <c r="E921" s="86"/>
      <c r="F921" s="87"/>
      <c r="G921" s="87"/>
      <c r="H921" s="88"/>
      <c r="I921" s="13"/>
      <c r="J921" s="17" t="str">
        <f t="shared" si="205"/>
        <v/>
      </c>
      <c r="K921" s="13"/>
      <c r="L921" s="21" t="str">
        <f t="shared" si="194"/>
        <v/>
      </c>
      <c r="M921" s="22" t="str">
        <f t="shared" si="195"/>
        <v/>
      </c>
      <c r="N921" s="13"/>
      <c r="Q921" s="73" t="str">
        <f>IF(NOT($H921=""), $H921, IF($C921="", "", IF(IFERROR(INDEX('Intro &amp; Setup'!$AO$17:$AO$66, MATCH($C921, 'Intro &amp; Setup'!$AF$17:$AF$66, 0)), "")="", $Q$4, IFERROR(INDEX('Intro &amp; Setup'!$AO$17:$AO$66, MATCH($C921, 'Intro &amp; Setup'!$AF$17:$AF$66, 0)), ""))))</f>
        <v/>
      </c>
      <c r="U921" s="41" t="str">
        <f t="shared" si="206"/>
        <v/>
      </c>
      <c r="W921" s="28" t="str">
        <f t="shared" si="196"/>
        <v/>
      </c>
      <c r="X921" s="36" t="str">
        <f t="shared" si="197"/>
        <v/>
      </c>
      <c r="Y921" s="36"/>
      <c r="Z921" s="36"/>
      <c r="AA921" s="36" t="str">
        <f t="shared" si="198"/>
        <v/>
      </c>
      <c r="AB921" s="36" t="str">
        <f t="shared" si="199"/>
        <v/>
      </c>
      <c r="AC921" s="29" t="str">
        <f t="shared" si="200"/>
        <v/>
      </c>
      <c r="AE921" s="28" t="str">
        <f t="shared" si="201"/>
        <v/>
      </c>
      <c r="AF921" s="36" t="str">
        <f t="shared" si="202"/>
        <v/>
      </c>
      <c r="AG921" s="36"/>
      <c r="AH921" s="36"/>
      <c r="AI921" s="36" t="str">
        <f t="shared" si="203"/>
        <v/>
      </c>
      <c r="AJ921" s="36" t="str">
        <f t="shared" si="204"/>
        <v/>
      </c>
      <c r="AK921" s="29"/>
      <c r="AM921" s="41" t="str">
        <f t="shared" si="207"/>
        <v/>
      </c>
    </row>
    <row r="922" spans="1:39" ht="14.45" customHeight="1" x14ac:dyDescent="0.25">
      <c r="A922" s="13"/>
      <c r="B922" s="84"/>
      <c r="C922" s="85"/>
      <c r="D922" s="86"/>
      <c r="E922" s="86"/>
      <c r="F922" s="87"/>
      <c r="G922" s="87"/>
      <c r="H922" s="88"/>
      <c r="I922" s="13"/>
      <c r="J922" s="17" t="str">
        <f t="shared" si="205"/>
        <v/>
      </c>
      <c r="K922" s="13"/>
      <c r="L922" s="21" t="str">
        <f t="shared" si="194"/>
        <v/>
      </c>
      <c r="M922" s="22" t="str">
        <f t="shared" si="195"/>
        <v/>
      </c>
      <c r="N922" s="13"/>
      <c r="Q922" s="73" t="str">
        <f>IF(NOT($H922=""), $H922, IF($C922="", "", IF(IFERROR(INDEX('Intro &amp; Setup'!$AO$17:$AO$66, MATCH($C922, 'Intro &amp; Setup'!$AF$17:$AF$66, 0)), "")="", $Q$4, IFERROR(INDEX('Intro &amp; Setup'!$AO$17:$AO$66, MATCH($C922, 'Intro &amp; Setup'!$AF$17:$AF$66, 0)), ""))))</f>
        <v/>
      </c>
      <c r="U922" s="41" t="str">
        <f t="shared" si="206"/>
        <v/>
      </c>
      <c r="W922" s="28" t="str">
        <f t="shared" si="196"/>
        <v/>
      </c>
      <c r="X922" s="36" t="str">
        <f t="shared" si="197"/>
        <v/>
      </c>
      <c r="Y922" s="36"/>
      <c r="Z922" s="36"/>
      <c r="AA922" s="36" t="str">
        <f t="shared" si="198"/>
        <v/>
      </c>
      <c r="AB922" s="36" t="str">
        <f t="shared" si="199"/>
        <v/>
      </c>
      <c r="AC922" s="29" t="str">
        <f t="shared" si="200"/>
        <v/>
      </c>
      <c r="AE922" s="28" t="str">
        <f t="shared" si="201"/>
        <v/>
      </c>
      <c r="AF922" s="36" t="str">
        <f t="shared" si="202"/>
        <v/>
      </c>
      <c r="AG922" s="36"/>
      <c r="AH922" s="36"/>
      <c r="AI922" s="36" t="str">
        <f t="shared" si="203"/>
        <v/>
      </c>
      <c r="AJ922" s="36" t="str">
        <f t="shared" si="204"/>
        <v/>
      </c>
      <c r="AK922" s="29"/>
      <c r="AM922" s="41" t="str">
        <f t="shared" si="207"/>
        <v/>
      </c>
    </row>
    <row r="923" spans="1:39" ht="14.45" customHeight="1" x14ac:dyDescent="0.25">
      <c r="A923" s="13"/>
      <c r="B923" s="84"/>
      <c r="C923" s="85"/>
      <c r="D923" s="86"/>
      <c r="E923" s="86"/>
      <c r="F923" s="87"/>
      <c r="G923" s="87"/>
      <c r="H923" s="88"/>
      <c r="I923" s="13"/>
      <c r="J923" s="17" t="str">
        <f t="shared" si="205"/>
        <v/>
      </c>
      <c r="K923" s="13"/>
      <c r="L923" s="21" t="str">
        <f t="shared" si="194"/>
        <v/>
      </c>
      <c r="M923" s="22" t="str">
        <f t="shared" si="195"/>
        <v/>
      </c>
      <c r="N923" s="13"/>
      <c r="Q923" s="73" t="str">
        <f>IF(NOT($H923=""), $H923, IF($C923="", "", IF(IFERROR(INDEX('Intro &amp; Setup'!$AO$17:$AO$66, MATCH($C923, 'Intro &amp; Setup'!$AF$17:$AF$66, 0)), "")="", $Q$4, IFERROR(INDEX('Intro &amp; Setup'!$AO$17:$AO$66, MATCH($C923, 'Intro &amp; Setup'!$AF$17:$AF$66, 0)), ""))))</f>
        <v/>
      </c>
      <c r="U923" s="41" t="str">
        <f t="shared" si="206"/>
        <v/>
      </c>
      <c r="W923" s="28" t="str">
        <f t="shared" si="196"/>
        <v/>
      </c>
      <c r="X923" s="36" t="str">
        <f t="shared" si="197"/>
        <v/>
      </c>
      <c r="Y923" s="36"/>
      <c r="Z923" s="36"/>
      <c r="AA923" s="36" t="str">
        <f t="shared" si="198"/>
        <v/>
      </c>
      <c r="AB923" s="36" t="str">
        <f t="shared" si="199"/>
        <v/>
      </c>
      <c r="AC923" s="29" t="str">
        <f t="shared" si="200"/>
        <v/>
      </c>
      <c r="AE923" s="28" t="str">
        <f t="shared" si="201"/>
        <v/>
      </c>
      <c r="AF923" s="36" t="str">
        <f t="shared" si="202"/>
        <v/>
      </c>
      <c r="AG923" s="36"/>
      <c r="AH923" s="36"/>
      <c r="AI923" s="36" t="str">
        <f t="shared" si="203"/>
        <v/>
      </c>
      <c r="AJ923" s="36" t="str">
        <f t="shared" si="204"/>
        <v/>
      </c>
      <c r="AK923" s="29"/>
      <c r="AM923" s="41" t="str">
        <f t="shared" si="207"/>
        <v/>
      </c>
    </row>
    <row r="924" spans="1:39" ht="14.45" customHeight="1" x14ac:dyDescent="0.25">
      <c r="A924" s="13"/>
      <c r="B924" s="84"/>
      <c r="C924" s="85"/>
      <c r="D924" s="86"/>
      <c r="E924" s="86"/>
      <c r="F924" s="87"/>
      <c r="G924" s="87"/>
      <c r="H924" s="88"/>
      <c r="I924" s="13"/>
      <c r="J924" s="17" t="str">
        <f t="shared" si="205"/>
        <v/>
      </c>
      <c r="K924" s="13"/>
      <c r="L924" s="21" t="str">
        <f t="shared" si="194"/>
        <v/>
      </c>
      <c r="M924" s="22" t="str">
        <f t="shared" si="195"/>
        <v/>
      </c>
      <c r="N924" s="13"/>
      <c r="Q924" s="73" t="str">
        <f>IF(NOT($H924=""), $H924, IF($C924="", "", IF(IFERROR(INDEX('Intro &amp; Setup'!$AO$17:$AO$66, MATCH($C924, 'Intro &amp; Setup'!$AF$17:$AF$66, 0)), "")="", $Q$4, IFERROR(INDEX('Intro &amp; Setup'!$AO$17:$AO$66, MATCH($C924, 'Intro &amp; Setup'!$AF$17:$AF$66, 0)), ""))))</f>
        <v/>
      </c>
      <c r="U924" s="41" t="str">
        <f t="shared" si="206"/>
        <v/>
      </c>
      <c r="W924" s="28" t="str">
        <f t="shared" si="196"/>
        <v/>
      </c>
      <c r="X924" s="36" t="str">
        <f t="shared" si="197"/>
        <v/>
      </c>
      <c r="Y924" s="36"/>
      <c r="Z924" s="36"/>
      <c r="AA924" s="36" t="str">
        <f t="shared" si="198"/>
        <v/>
      </c>
      <c r="AB924" s="36" t="str">
        <f t="shared" si="199"/>
        <v/>
      </c>
      <c r="AC924" s="29" t="str">
        <f t="shared" si="200"/>
        <v/>
      </c>
      <c r="AE924" s="28" t="str">
        <f t="shared" si="201"/>
        <v/>
      </c>
      <c r="AF924" s="36" t="str">
        <f t="shared" si="202"/>
        <v/>
      </c>
      <c r="AG924" s="36"/>
      <c r="AH924" s="36"/>
      <c r="AI924" s="36" t="str">
        <f t="shared" si="203"/>
        <v/>
      </c>
      <c r="AJ924" s="36" t="str">
        <f t="shared" si="204"/>
        <v/>
      </c>
      <c r="AK924" s="29"/>
      <c r="AM924" s="41" t="str">
        <f t="shared" si="207"/>
        <v/>
      </c>
    </row>
    <row r="925" spans="1:39" ht="14.45" customHeight="1" x14ac:dyDescent="0.25">
      <c r="A925" s="13"/>
      <c r="B925" s="84"/>
      <c r="C925" s="85"/>
      <c r="D925" s="86"/>
      <c r="E925" s="86"/>
      <c r="F925" s="87"/>
      <c r="G925" s="87"/>
      <c r="H925" s="88"/>
      <c r="I925" s="13"/>
      <c r="J925" s="17" t="str">
        <f t="shared" si="205"/>
        <v/>
      </c>
      <c r="K925" s="13"/>
      <c r="L925" s="21" t="str">
        <f t="shared" si="194"/>
        <v/>
      </c>
      <c r="M925" s="22" t="str">
        <f t="shared" si="195"/>
        <v/>
      </c>
      <c r="N925" s="13"/>
      <c r="Q925" s="73" t="str">
        <f>IF(NOT($H925=""), $H925, IF($C925="", "", IF(IFERROR(INDEX('Intro &amp; Setup'!$AO$17:$AO$66, MATCH($C925, 'Intro &amp; Setup'!$AF$17:$AF$66, 0)), "")="", $Q$4, IFERROR(INDEX('Intro &amp; Setup'!$AO$17:$AO$66, MATCH($C925, 'Intro &amp; Setup'!$AF$17:$AF$66, 0)), ""))))</f>
        <v/>
      </c>
      <c r="U925" s="41" t="str">
        <f t="shared" si="206"/>
        <v/>
      </c>
      <c r="W925" s="28" t="str">
        <f t="shared" si="196"/>
        <v/>
      </c>
      <c r="X925" s="36" t="str">
        <f t="shared" si="197"/>
        <v/>
      </c>
      <c r="Y925" s="36"/>
      <c r="Z925" s="36"/>
      <c r="AA925" s="36" t="str">
        <f t="shared" si="198"/>
        <v/>
      </c>
      <c r="AB925" s="36" t="str">
        <f t="shared" si="199"/>
        <v/>
      </c>
      <c r="AC925" s="29" t="str">
        <f t="shared" si="200"/>
        <v/>
      </c>
      <c r="AE925" s="28" t="str">
        <f t="shared" si="201"/>
        <v/>
      </c>
      <c r="AF925" s="36" t="str">
        <f t="shared" si="202"/>
        <v/>
      </c>
      <c r="AG925" s="36"/>
      <c r="AH925" s="36"/>
      <c r="AI925" s="36" t="str">
        <f t="shared" si="203"/>
        <v/>
      </c>
      <c r="AJ925" s="36" t="str">
        <f t="shared" si="204"/>
        <v/>
      </c>
      <c r="AK925" s="29"/>
      <c r="AM925" s="41" t="str">
        <f t="shared" si="207"/>
        <v/>
      </c>
    </row>
    <row r="926" spans="1:39" ht="14.45" customHeight="1" x14ac:dyDescent="0.25">
      <c r="A926" s="13"/>
      <c r="B926" s="84"/>
      <c r="C926" s="85"/>
      <c r="D926" s="86"/>
      <c r="E926" s="86"/>
      <c r="F926" s="87"/>
      <c r="G926" s="87"/>
      <c r="H926" s="88"/>
      <c r="I926" s="13"/>
      <c r="J926" s="17" t="str">
        <f t="shared" si="205"/>
        <v/>
      </c>
      <c r="K926" s="13"/>
      <c r="L926" s="21" t="str">
        <f t="shared" si="194"/>
        <v/>
      </c>
      <c r="M926" s="22" t="str">
        <f t="shared" si="195"/>
        <v/>
      </c>
      <c r="N926" s="13"/>
      <c r="Q926" s="73" t="str">
        <f>IF(NOT($H926=""), $H926, IF($C926="", "", IF(IFERROR(INDEX('Intro &amp; Setup'!$AO$17:$AO$66, MATCH($C926, 'Intro &amp; Setup'!$AF$17:$AF$66, 0)), "")="", $Q$4, IFERROR(INDEX('Intro &amp; Setup'!$AO$17:$AO$66, MATCH($C926, 'Intro &amp; Setup'!$AF$17:$AF$66, 0)), ""))))</f>
        <v/>
      </c>
      <c r="U926" s="41" t="str">
        <f t="shared" si="206"/>
        <v/>
      </c>
      <c r="W926" s="28" t="str">
        <f t="shared" si="196"/>
        <v/>
      </c>
      <c r="X926" s="36" t="str">
        <f t="shared" si="197"/>
        <v/>
      </c>
      <c r="Y926" s="36"/>
      <c r="Z926" s="36"/>
      <c r="AA926" s="36" t="str">
        <f t="shared" si="198"/>
        <v/>
      </c>
      <c r="AB926" s="36" t="str">
        <f t="shared" si="199"/>
        <v/>
      </c>
      <c r="AC926" s="29" t="str">
        <f t="shared" si="200"/>
        <v/>
      </c>
      <c r="AE926" s="28" t="str">
        <f t="shared" si="201"/>
        <v/>
      </c>
      <c r="AF926" s="36" t="str">
        <f t="shared" si="202"/>
        <v/>
      </c>
      <c r="AG926" s="36"/>
      <c r="AH926" s="36"/>
      <c r="AI926" s="36" t="str">
        <f t="shared" si="203"/>
        <v/>
      </c>
      <c r="AJ926" s="36" t="str">
        <f t="shared" si="204"/>
        <v/>
      </c>
      <c r="AK926" s="29"/>
      <c r="AM926" s="41" t="str">
        <f t="shared" si="207"/>
        <v/>
      </c>
    </row>
    <row r="927" spans="1:39" ht="14.45" customHeight="1" x14ac:dyDescent="0.25">
      <c r="A927" s="13"/>
      <c r="B927" s="84"/>
      <c r="C927" s="85"/>
      <c r="D927" s="86"/>
      <c r="E927" s="86"/>
      <c r="F927" s="87"/>
      <c r="G927" s="87"/>
      <c r="H927" s="88"/>
      <c r="I927" s="13"/>
      <c r="J927" s="17" t="str">
        <f t="shared" si="205"/>
        <v/>
      </c>
      <c r="K927" s="13"/>
      <c r="L927" s="21" t="str">
        <f t="shared" si="194"/>
        <v/>
      </c>
      <c r="M927" s="22" t="str">
        <f t="shared" si="195"/>
        <v/>
      </c>
      <c r="N927" s="13"/>
      <c r="Q927" s="73" t="str">
        <f>IF(NOT($H927=""), $H927, IF($C927="", "", IF(IFERROR(INDEX('Intro &amp; Setup'!$AO$17:$AO$66, MATCH($C927, 'Intro &amp; Setup'!$AF$17:$AF$66, 0)), "")="", $Q$4, IFERROR(INDEX('Intro &amp; Setup'!$AO$17:$AO$66, MATCH($C927, 'Intro &amp; Setup'!$AF$17:$AF$66, 0)), ""))))</f>
        <v/>
      </c>
      <c r="U927" s="41" t="str">
        <f t="shared" si="206"/>
        <v/>
      </c>
      <c r="W927" s="28" t="str">
        <f t="shared" si="196"/>
        <v/>
      </c>
      <c r="X927" s="36" t="str">
        <f t="shared" si="197"/>
        <v/>
      </c>
      <c r="Y927" s="36"/>
      <c r="Z927" s="36"/>
      <c r="AA927" s="36" t="str">
        <f t="shared" si="198"/>
        <v/>
      </c>
      <c r="AB927" s="36" t="str">
        <f t="shared" si="199"/>
        <v/>
      </c>
      <c r="AC927" s="29" t="str">
        <f t="shared" si="200"/>
        <v/>
      </c>
      <c r="AE927" s="28" t="str">
        <f t="shared" si="201"/>
        <v/>
      </c>
      <c r="AF927" s="36" t="str">
        <f t="shared" si="202"/>
        <v/>
      </c>
      <c r="AG927" s="36"/>
      <c r="AH927" s="36"/>
      <c r="AI927" s="36" t="str">
        <f t="shared" si="203"/>
        <v/>
      </c>
      <c r="AJ927" s="36" t="str">
        <f t="shared" si="204"/>
        <v/>
      </c>
      <c r="AK927" s="29"/>
      <c r="AM927" s="41" t="str">
        <f t="shared" si="207"/>
        <v/>
      </c>
    </row>
    <row r="928" spans="1:39" ht="14.45" customHeight="1" x14ac:dyDescent="0.25">
      <c r="A928" s="13"/>
      <c r="B928" s="84"/>
      <c r="C928" s="85"/>
      <c r="D928" s="86"/>
      <c r="E928" s="86"/>
      <c r="F928" s="87"/>
      <c r="G928" s="87"/>
      <c r="H928" s="88"/>
      <c r="I928" s="13"/>
      <c r="J928" s="17" t="str">
        <f t="shared" si="205"/>
        <v/>
      </c>
      <c r="K928" s="13"/>
      <c r="L928" s="21" t="str">
        <f t="shared" si="194"/>
        <v/>
      </c>
      <c r="M928" s="22" t="str">
        <f t="shared" si="195"/>
        <v/>
      </c>
      <c r="N928" s="13"/>
      <c r="Q928" s="73" t="str">
        <f>IF(NOT($H928=""), $H928, IF($C928="", "", IF(IFERROR(INDEX('Intro &amp; Setup'!$AO$17:$AO$66, MATCH($C928, 'Intro &amp; Setup'!$AF$17:$AF$66, 0)), "")="", $Q$4, IFERROR(INDEX('Intro &amp; Setup'!$AO$17:$AO$66, MATCH($C928, 'Intro &amp; Setup'!$AF$17:$AF$66, 0)), ""))))</f>
        <v/>
      </c>
      <c r="U928" s="41" t="str">
        <f t="shared" si="206"/>
        <v/>
      </c>
      <c r="W928" s="28" t="str">
        <f t="shared" si="196"/>
        <v/>
      </c>
      <c r="X928" s="36" t="str">
        <f t="shared" si="197"/>
        <v/>
      </c>
      <c r="Y928" s="36"/>
      <c r="Z928" s="36"/>
      <c r="AA928" s="36" t="str">
        <f t="shared" si="198"/>
        <v/>
      </c>
      <c r="AB928" s="36" t="str">
        <f t="shared" si="199"/>
        <v/>
      </c>
      <c r="AC928" s="29" t="str">
        <f t="shared" si="200"/>
        <v/>
      </c>
      <c r="AE928" s="28" t="str">
        <f t="shared" si="201"/>
        <v/>
      </c>
      <c r="AF928" s="36" t="str">
        <f t="shared" si="202"/>
        <v/>
      </c>
      <c r="AG928" s="36"/>
      <c r="AH928" s="36"/>
      <c r="AI928" s="36" t="str">
        <f t="shared" si="203"/>
        <v/>
      </c>
      <c r="AJ928" s="36" t="str">
        <f t="shared" si="204"/>
        <v/>
      </c>
      <c r="AK928" s="29"/>
      <c r="AM928" s="41" t="str">
        <f t="shared" si="207"/>
        <v/>
      </c>
    </row>
    <row r="929" spans="1:39" ht="14.45" customHeight="1" x14ac:dyDescent="0.25">
      <c r="A929" s="13"/>
      <c r="B929" s="84"/>
      <c r="C929" s="85"/>
      <c r="D929" s="86"/>
      <c r="E929" s="86"/>
      <c r="F929" s="87"/>
      <c r="G929" s="87"/>
      <c r="H929" s="88"/>
      <c r="I929" s="13"/>
      <c r="J929" s="17" t="str">
        <f t="shared" si="205"/>
        <v/>
      </c>
      <c r="K929" s="13"/>
      <c r="L929" s="21" t="str">
        <f t="shared" si="194"/>
        <v/>
      </c>
      <c r="M929" s="22" t="str">
        <f t="shared" si="195"/>
        <v/>
      </c>
      <c r="N929" s="13"/>
      <c r="Q929" s="73" t="str">
        <f>IF(NOT($H929=""), $H929, IF($C929="", "", IF(IFERROR(INDEX('Intro &amp; Setup'!$AO$17:$AO$66, MATCH($C929, 'Intro &amp; Setup'!$AF$17:$AF$66, 0)), "")="", $Q$4, IFERROR(INDEX('Intro &amp; Setup'!$AO$17:$AO$66, MATCH($C929, 'Intro &amp; Setup'!$AF$17:$AF$66, 0)), ""))))</f>
        <v/>
      </c>
      <c r="U929" s="41" t="str">
        <f t="shared" si="206"/>
        <v/>
      </c>
      <c r="W929" s="28" t="str">
        <f t="shared" si="196"/>
        <v/>
      </c>
      <c r="X929" s="36" t="str">
        <f t="shared" si="197"/>
        <v/>
      </c>
      <c r="Y929" s="36"/>
      <c r="Z929" s="36"/>
      <c r="AA929" s="36" t="str">
        <f t="shared" si="198"/>
        <v/>
      </c>
      <c r="AB929" s="36" t="str">
        <f t="shared" si="199"/>
        <v/>
      </c>
      <c r="AC929" s="29" t="str">
        <f t="shared" si="200"/>
        <v/>
      </c>
      <c r="AE929" s="28" t="str">
        <f t="shared" si="201"/>
        <v/>
      </c>
      <c r="AF929" s="36" t="str">
        <f t="shared" si="202"/>
        <v/>
      </c>
      <c r="AG929" s="36"/>
      <c r="AH929" s="36"/>
      <c r="AI929" s="36" t="str">
        <f t="shared" si="203"/>
        <v/>
      </c>
      <c r="AJ929" s="36" t="str">
        <f t="shared" si="204"/>
        <v/>
      </c>
      <c r="AK929" s="29"/>
      <c r="AM929" s="41" t="str">
        <f t="shared" si="207"/>
        <v/>
      </c>
    </row>
    <row r="930" spans="1:39" ht="14.45" customHeight="1" x14ac:dyDescent="0.25">
      <c r="A930" s="13"/>
      <c r="B930" s="84"/>
      <c r="C930" s="85"/>
      <c r="D930" s="86"/>
      <c r="E930" s="86"/>
      <c r="F930" s="87"/>
      <c r="G930" s="87"/>
      <c r="H930" s="88"/>
      <c r="I930" s="13"/>
      <c r="J930" s="17" t="str">
        <f t="shared" si="205"/>
        <v/>
      </c>
      <c r="K930" s="13"/>
      <c r="L930" s="21" t="str">
        <f t="shared" si="194"/>
        <v/>
      </c>
      <c r="M930" s="22" t="str">
        <f t="shared" si="195"/>
        <v/>
      </c>
      <c r="N930" s="13"/>
      <c r="Q930" s="73" t="str">
        <f>IF(NOT($H930=""), $H930, IF($C930="", "", IF(IFERROR(INDEX('Intro &amp; Setup'!$AO$17:$AO$66, MATCH($C930, 'Intro &amp; Setup'!$AF$17:$AF$66, 0)), "")="", $Q$4, IFERROR(INDEX('Intro &amp; Setup'!$AO$17:$AO$66, MATCH($C930, 'Intro &amp; Setup'!$AF$17:$AF$66, 0)), ""))))</f>
        <v/>
      </c>
      <c r="U930" s="41" t="str">
        <f t="shared" si="206"/>
        <v/>
      </c>
      <c r="W930" s="28" t="str">
        <f t="shared" si="196"/>
        <v/>
      </c>
      <c r="X930" s="36" t="str">
        <f t="shared" si="197"/>
        <v/>
      </c>
      <c r="Y930" s="36"/>
      <c r="Z930" s="36"/>
      <c r="AA930" s="36" t="str">
        <f t="shared" si="198"/>
        <v/>
      </c>
      <c r="AB930" s="36" t="str">
        <f t="shared" si="199"/>
        <v/>
      </c>
      <c r="AC930" s="29" t="str">
        <f t="shared" si="200"/>
        <v/>
      </c>
      <c r="AE930" s="28" t="str">
        <f t="shared" si="201"/>
        <v/>
      </c>
      <c r="AF930" s="36" t="str">
        <f t="shared" si="202"/>
        <v/>
      </c>
      <c r="AG930" s="36"/>
      <c r="AH930" s="36"/>
      <c r="AI930" s="36" t="str">
        <f t="shared" si="203"/>
        <v/>
      </c>
      <c r="AJ930" s="36" t="str">
        <f t="shared" si="204"/>
        <v/>
      </c>
      <c r="AK930" s="29"/>
      <c r="AM930" s="41" t="str">
        <f t="shared" si="207"/>
        <v/>
      </c>
    </row>
    <row r="931" spans="1:39" ht="14.45" customHeight="1" x14ac:dyDescent="0.25">
      <c r="A931" s="13"/>
      <c r="B931" s="84"/>
      <c r="C931" s="85"/>
      <c r="D931" s="86"/>
      <c r="E931" s="86"/>
      <c r="F931" s="87"/>
      <c r="G931" s="87"/>
      <c r="H931" s="88"/>
      <c r="I931" s="13"/>
      <c r="J931" s="17" t="str">
        <f t="shared" si="205"/>
        <v/>
      </c>
      <c r="K931" s="13"/>
      <c r="L931" s="21" t="str">
        <f t="shared" si="194"/>
        <v/>
      </c>
      <c r="M931" s="22" t="str">
        <f t="shared" si="195"/>
        <v/>
      </c>
      <c r="N931" s="13"/>
      <c r="Q931" s="73" t="str">
        <f>IF(NOT($H931=""), $H931, IF($C931="", "", IF(IFERROR(INDEX('Intro &amp; Setup'!$AO$17:$AO$66, MATCH($C931, 'Intro &amp; Setup'!$AF$17:$AF$66, 0)), "")="", $Q$4, IFERROR(INDEX('Intro &amp; Setup'!$AO$17:$AO$66, MATCH($C931, 'Intro &amp; Setup'!$AF$17:$AF$66, 0)), ""))))</f>
        <v/>
      </c>
      <c r="U931" s="41" t="str">
        <f t="shared" si="206"/>
        <v/>
      </c>
      <c r="W931" s="28" t="str">
        <f t="shared" si="196"/>
        <v/>
      </c>
      <c r="X931" s="36" t="str">
        <f t="shared" si="197"/>
        <v/>
      </c>
      <c r="Y931" s="36"/>
      <c r="Z931" s="36"/>
      <c r="AA931" s="36" t="str">
        <f t="shared" si="198"/>
        <v/>
      </c>
      <c r="AB931" s="36" t="str">
        <f t="shared" si="199"/>
        <v/>
      </c>
      <c r="AC931" s="29" t="str">
        <f t="shared" si="200"/>
        <v/>
      </c>
      <c r="AE931" s="28" t="str">
        <f t="shared" si="201"/>
        <v/>
      </c>
      <c r="AF931" s="36" t="str">
        <f t="shared" si="202"/>
        <v/>
      </c>
      <c r="AG931" s="36"/>
      <c r="AH931" s="36"/>
      <c r="AI931" s="36" t="str">
        <f t="shared" si="203"/>
        <v/>
      </c>
      <c r="AJ931" s="36" t="str">
        <f t="shared" si="204"/>
        <v/>
      </c>
      <c r="AK931" s="29"/>
      <c r="AM931" s="41" t="str">
        <f t="shared" si="207"/>
        <v/>
      </c>
    </row>
    <row r="932" spans="1:39" ht="14.45" customHeight="1" x14ac:dyDescent="0.25">
      <c r="A932" s="13"/>
      <c r="B932" s="84"/>
      <c r="C932" s="85"/>
      <c r="D932" s="86"/>
      <c r="E932" s="86"/>
      <c r="F932" s="87"/>
      <c r="G932" s="87"/>
      <c r="H932" s="88"/>
      <c r="I932" s="13"/>
      <c r="J932" s="17" t="str">
        <f t="shared" si="205"/>
        <v/>
      </c>
      <c r="K932" s="13"/>
      <c r="L932" s="21" t="str">
        <f t="shared" si="194"/>
        <v/>
      </c>
      <c r="M932" s="22" t="str">
        <f t="shared" si="195"/>
        <v/>
      </c>
      <c r="N932" s="13"/>
      <c r="Q932" s="73" t="str">
        <f>IF(NOT($H932=""), $H932, IF($C932="", "", IF(IFERROR(INDEX('Intro &amp; Setup'!$AO$17:$AO$66, MATCH($C932, 'Intro &amp; Setup'!$AF$17:$AF$66, 0)), "")="", $Q$4, IFERROR(INDEX('Intro &amp; Setup'!$AO$17:$AO$66, MATCH($C932, 'Intro &amp; Setup'!$AF$17:$AF$66, 0)), ""))))</f>
        <v/>
      </c>
      <c r="U932" s="41" t="str">
        <f t="shared" si="206"/>
        <v/>
      </c>
      <c r="W932" s="28" t="str">
        <f t="shared" si="196"/>
        <v/>
      </c>
      <c r="X932" s="36" t="str">
        <f t="shared" si="197"/>
        <v/>
      </c>
      <c r="Y932" s="36"/>
      <c r="Z932" s="36"/>
      <c r="AA932" s="36" t="str">
        <f t="shared" si="198"/>
        <v/>
      </c>
      <c r="AB932" s="36" t="str">
        <f t="shared" si="199"/>
        <v/>
      </c>
      <c r="AC932" s="29" t="str">
        <f t="shared" si="200"/>
        <v/>
      </c>
      <c r="AE932" s="28" t="str">
        <f t="shared" si="201"/>
        <v/>
      </c>
      <c r="AF932" s="36" t="str">
        <f t="shared" si="202"/>
        <v/>
      </c>
      <c r="AG932" s="36"/>
      <c r="AH932" s="36"/>
      <c r="AI932" s="36" t="str">
        <f t="shared" si="203"/>
        <v/>
      </c>
      <c r="AJ932" s="36" t="str">
        <f t="shared" si="204"/>
        <v/>
      </c>
      <c r="AK932" s="29"/>
      <c r="AM932" s="41" t="str">
        <f t="shared" si="207"/>
        <v/>
      </c>
    </row>
    <row r="933" spans="1:39" ht="14.45" customHeight="1" x14ac:dyDescent="0.25">
      <c r="A933" s="13"/>
      <c r="B933" s="84"/>
      <c r="C933" s="85"/>
      <c r="D933" s="86"/>
      <c r="E933" s="86"/>
      <c r="F933" s="87"/>
      <c r="G933" s="87"/>
      <c r="H933" s="88"/>
      <c r="I933" s="13"/>
      <c r="J933" s="17" t="str">
        <f t="shared" si="205"/>
        <v/>
      </c>
      <c r="K933" s="13"/>
      <c r="L933" s="21" t="str">
        <f t="shared" si="194"/>
        <v/>
      </c>
      <c r="M933" s="22" t="str">
        <f t="shared" si="195"/>
        <v/>
      </c>
      <c r="N933" s="13"/>
      <c r="Q933" s="73" t="str">
        <f>IF(NOT($H933=""), $H933, IF($C933="", "", IF(IFERROR(INDEX('Intro &amp; Setup'!$AO$17:$AO$66, MATCH($C933, 'Intro &amp; Setup'!$AF$17:$AF$66, 0)), "")="", $Q$4, IFERROR(INDEX('Intro &amp; Setup'!$AO$17:$AO$66, MATCH($C933, 'Intro &amp; Setup'!$AF$17:$AF$66, 0)), ""))))</f>
        <v/>
      </c>
      <c r="U933" s="41" t="str">
        <f t="shared" si="206"/>
        <v/>
      </c>
      <c r="W933" s="28" t="str">
        <f t="shared" si="196"/>
        <v/>
      </c>
      <c r="X933" s="36" t="str">
        <f t="shared" si="197"/>
        <v/>
      </c>
      <c r="Y933" s="36"/>
      <c r="Z933" s="36"/>
      <c r="AA933" s="36" t="str">
        <f t="shared" si="198"/>
        <v/>
      </c>
      <c r="AB933" s="36" t="str">
        <f t="shared" si="199"/>
        <v/>
      </c>
      <c r="AC933" s="29" t="str">
        <f t="shared" si="200"/>
        <v/>
      </c>
      <c r="AE933" s="28" t="str">
        <f t="shared" si="201"/>
        <v/>
      </c>
      <c r="AF933" s="36" t="str">
        <f t="shared" si="202"/>
        <v/>
      </c>
      <c r="AG933" s="36"/>
      <c r="AH933" s="36"/>
      <c r="AI933" s="36" t="str">
        <f t="shared" si="203"/>
        <v/>
      </c>
      <c r="AJ933" s="36" t="str">
        <f t="shared" si="204"/>
        <v/>
      </c>
      <c r="AK933" s="29"/>
      <c r="AM933" s="41" t="str">
        <f t="shared" si="207"/>
        <v/>
      </c>
    </row>
    <row r="934" spans="1:39" ht="14.45" customHeight="1" x14ac:dyDescent="0.25">
      <c r="A934" s="13"/>
      <c r="B934" s="84"/>
      <c r="C934" s="85"/>
      <c r="D934" s="86"/>
      <c r="E934" s="86"/>
      <c r="F934" s="87"/>
      <c r="G934" s="87"/>
      <c r="H934" s="88"/>
      <c r="I934" s="13"/>
      <c r="J934" s="17" t="str">
        <f t="shared" si="205"/>
        <v/>
      </c>
      <c r="K934" s="13"/>
      <c r="L934" s="21" t="str">
        <f t="shared" si="194"/>
        <v/>
      </c>
      <c r="M934" s="22" t="str">
        <f t="shared" si="195"/>
        <v/>
      </c>
      <c r="N934" s="13"/>
      <c r="Q934" s="73" t="str">
        <f>IF(NOT($H934=""), $H934, IF($C934="", "", IF(IFERROR(INDEX('Intro &amp; Setup'!$AO$17:$AO$66, MATCH($C934, 'Intro &amp; Setup'!$AF$17:$AF$66, 0)), "")="", $Q$4, IFERROR(INDEX('Intro &amp; Setup'!$AO$17:$AO$66, MATCH($C934, 'Intro &amp; Setup'!$AF$17:$AF$66, 0)), ""))))</f>
        <v/>
      </c>
      <c r="U934" s="41" t="str">
        <f t="shared" si="206"/>
        <v/>
      </c>
      <c r="W934" s="28" t="str">
        <f t="shared" si="196"/>
        <v/>
      </c>
      <c r="X934" s="36" t="str">
        <f t="shared" si="197"/>
        <v/>
      </c>
      <c r="Y934" s="36"/>
      <c r="Z934" s="36"/>
      <c r="AA934" s="36" t="str">
        <f t="shared" si="198"/>
        <v/>
      </c>
      <c r="AB934" s="36" t="str">
        <f t="shared" si="199"/>
        <v/>
      </c>
      <c r="AC934" s="29" t="str">
        <f t="shared" si="200"/>
        <v/>
      </c>
      <c r="AE934" s="28" t="str">
        <f t="shared" si="201"/>
        <v/>
      </c>
      <c r="AF934" s="36" t="str">
        <f t="shared" si="202"/>
        <v/>
      </c>
      <c r="AG934" s="36"/>
      <c r="AH934" s="36"/>
      <c r="AI934" s="36" t="str">
        <f t="shared" si="203"/>
        <v/>
      </c>
      <c r="AJ934" s="36" t="str">
        <f t="shared" si="204"/>
        <v/>
      </c>
      <c r="AK934" s="29"/>
      <c r="AM934" s="41" t="str">
        <f t="shared" si="207"/>
        <v/>
      </c>
    </row>
    <row r="935" spans="1:39" ht="14.45" customHeight="1" x14ac:dyDescent="0.25">
      <c r="A935" s="13"/>
      <c r="B935" s="84"/>
      <c r="C935" s="85"/>
      <c r="D935" s="86"/>
      <c r="E935" s="86"/>
      <c r="F935" s="87"/>
      <c r="G935" s="87"/>
      <c r="H935" s="88"/>
      <c r="I935" s="13"/>
      <c r="J935" s="17" t="str">
        <f t="shared" si="205"/>
        <v/>
      </c>
      <c r="K935" s="13"/>
      <c r="L935" s="21" t="str">
        <f t="shared" si="194"/>
        <v/>
      </c>
      <c r="M935" s="22" t="str">
        <f t="shared" si="195"/>
        <v/>
      </c>
      <c r="N935" s="13"/>
      <c r="Q935" s="73" t="str">
        <f>IF(NOT($H935=""), $H935, IF($C935="", "", IF(IFERROR(INDEX('Intro &amp; Setup'!$AO$17:$AO$66, MATCH($C935, 'Intro &amp; Setup'!$AF$17:$AF$66, 0)), "")="", $Q$4, IFERROR(INDEX('Intro &amp; Setup'!$AO$17:$AO$66, MATCH($C935, 'Intro &amp; Setup'!$AF$17:$AF$66, 0)), ""))))</f>
        <v/>
      </c>
      <c r="U935" s="41" t="str">
        <f t="shared" si="206"/>
        <v/>
      </c>
      <c r="W935" s="28" t="str">
        <f t="shared" si="196"/>
        <v/>
      </c>
      <c r="X935" s="36" t="str">
        <f t="shared" si="197"/>
        <v/>
      </c>
      <c r="Y935" s="36"/>
      <c r="Z935" s="36"/>
      <c r="AA935" s="36" t="str">
        <f t="shared" si="198"/>
        <v/>
      </c>
      <c r="AB935" s="36" t="str">
        <f t="shared" si="199"/>
        <v/>
      </c>
      <c r="AC935" s="29" t="str">
        <f t="shared" si="200"/>
        <v/>
      </c>
      <c r="AE935" s="28" t="str">
        <f t="shared" si="201"/>
        <v/>
      </c>
      <c r="AF935" s="36" t="str">
        <f t="shared" si="202"/>
        <v/>
      </c>
      <c r="AG935" s="36"/>
      <c r="AH935" s="36"/>
      <c r="AI935" s="36" t="str">
        <f t="shared" si="203"/>
        <v/>
      </c>
      <c r="AJ935" s="36" t="str">
        <f t="shared" si="204"/>
        <v/>
      </c>
      <c r="AK935" s="29"/>
      <c r="AM935" s="41" t="str">
        <f t="shared" si="207"/>
        <v/>
      </c>
    </row>
    <row r="936" spans="1:39" ht="14.45" customHeight="1" x14ac:dyDescent="0.25">
      <c r="A936" s="13"/>
      <c r="B936" s="84"/>
      <c r="C936" s="85"/>
      <c r="D936" s="86"/>
      <c r="E936" s="86"/>
      <c r="F936" s="87"/>
      <c r="G936" s="87"/>
      <c r="H936" s="88"/>
      <c r="I936" s="13"/>
      <c r="J936" s="17" t="str">
        <f t="shared" si="205"/>
        <v/>
      </c>
      <c r="K936" s="13"/>
      <c r="L936" s="21" t="str">
        <f t="shared" si="194"/>
        <v/>
      </c>
      <c r="M936" s="22" t="str">
        <f t="shared" si="195"/>
        <v/>
      </c>
      <c r="N936" s="13"/>
      <c r="Q936" s="73" t="str">
        <f>IF(NOT($H936=""), $H936, IF($C936="", "", IF(IFERROR(INDEX('Intro &amp; Setup'!$AO$17:$AO$66, MATCH($C936, 'Intro &amp; Setup'!$AF$17:$AF$66, 0)), "")="", $Q$4, IFERROR(INDEX('Intro &amp; Setup'!$AO$17:$AO$66, MATCH($C936, 'Intro &amp; Setup'!$AF$17:$AF$66, 0)), ""))))</f>
        <v/>
      </c>
      <c r="U936" s="41" t="str">
        <f t="shared" si="206"/>
        <v/>
      </c>
      <c r="W936" s="28" t="str">
        <f t="shared" si="196"/>
        <v/>
      </c>
      <c r="X936" s="36" t="str">
        <f t="shared" si="197"/>
        <v/>
      </c>
      <c r="Y936" s="36"/>
      <c r="Z936" s="36"/>
      <c r="AA936" s="36" t="str">
        <f t="shared" si="198"/>
        <v/>
      </c>
      <c r="AB936" s="36" t="str">
        <f t="shared" si="199"/>
        <v/>
      </c>
      <c r="AC936" s="29" t="str">
        <f t="shared" si="200"/>
        <v/>
      </c>
      <c r="AE936" s="28" t="str">
        <f t="shared" si="201"/>
        <v/>
      </c>
      <c r="AF936" s="36" t="str">
        <f t="shared" si="202"/>
        <v/>
      </c>
      <c r="AG936" s="36"/>
      <c r="AH936" s="36"/>
      <c r="AI936" s="36" t="str">
        <f t="shared" si="203"/>
        <v/>
      </c>
      <c r="AJ936" s="36" t="str">
        <f t="shared" si="204"/>
        <v/>
      </c>
      <c r="AK936" s="29"/>
      <c r="AM936" s="41" t="str">
        <f t="shared" si="207"/>
        <v/>
      </c>
    </row>
    <row r="937" spans="1:39" ht="14.45" customHeight="1" x14ac:dyDescent="0.25">
      <c r="A937" s="13"/>
      <c r="B937" s="84"/>
      <c r="C937" s="85"/>
      <c r="D937" s="86"/>
      <c r="E937" s="86"/>
      <c r="F937" s="87"/>
      <c r="G937" s="87"/>
      <c r="H937" s="88"/>
      <c r="I937" s="13"/>
      <c r="J937" s="17" t="str">
        <f t="shared" si="205"/>
        <v/>
      </c>
      <c r="K937" s="13"/>
      <c r="L937" s="21" t="str">
        <f t="shared" si="194"/>
        <v/>
      </c>
      <c r="M937" s="22" t="str">
        <f t="shared" si="195"/>
        <v/>
      </c>
      <c r="N937" s="13"/>
      <c r="Q937" s="73" t="str">
        <f>IF(NOT($H937=""), $H937, IF($C937="", "", IF(IFERROR(INDEX('Intro &amp; Setup'!$AO$17:$AO$66, MATCH($C937, 'Intro &amp; Setup'!$AF$17:$AF$66, 0)), "")="", $Q$4, IFERROR(INDEX('Intro &amp; Setup'!$AO$17:$AO$66, MATCH($C937, 'Intro &amp; Setup'!$AF$17:$AF$66, 0)), ""))))</f>
        <v/>
      </c>
      <c r="U937" s="41" t="str">
        <f t="shared" si="206"/>
        <v/>
      </c>
      <c r="W937" s="28" t="str">
        <f t="shared" si="196"/>
        <v/>
      </c>
      <c r="X937" s="36" t="str">
        <f t="shared" si="197"/>
        <v/>
      </c>
      <c r="Y937" s="36"/>
      <c r="Z937" s="36"/>
      <c r="AA937" s="36" t="str">
        <f t="shared" si="198"/>
        <v/>
      </c>
      <c r="AB937" s="36" t="str">
        <f t="shared" si="199"/>
        <v/>
      </c>
      <c r="AC937" s="29" t="str">
        <f t="shared" si="200"/>
        <v/>
      </c>
      <c r="AE937" s="28" t="str">
        <f t="shared" si="201"/>
        <v/>
      </c>
      <c r="AF937" s="36" t="str">
        <f t="shared" si="202"/>
        <v/>
      </c>
      <c r="AG937" s="36"/>
      <c r="AH937" s="36"/>
      <c r="AI937" s="36" t="str">
        <f t="shared" si="203"/>
        <v/>
      </c>
      <c r="AJ937" s="36" t="str">
        <f t="shared" si="204"/>
        <v/>
      </c>
      <c r="AK937" s="29"/>
      <c r="AM937" s="41" t="str">
        <f t="shared" si="207"/>
        <v/>
      </c>
    </row>
    <row r="938" spans="1:39" ht="14.45" customHeight="1" x14ac:dyDescent="0.25">
      <c r="A938" s="13"/>
      <c r="B938" s="84"/>
      <c r="C938" s="85"/>
      <c r="D938" s="86"/>
      <c r="E938" s="86"/>
      <c r="F938" s="87"/>
      <c r="G938" s="87"/>
      <c r="H938" s="88"/>
      <c r="I938" s="13"/>
      <c r="J938" s="17" t="str">
        <f t="shared" si="205"/>
        <v/>
      </c>
      <c r="K938" s="13"/>
      <c r="L938" s="21" t="str">
        <f t="shared" si="194"/>
        <v/>
      </c>
      <c r="M938" s="22" t="str">
        <f t="shared" si="195"/>
        <v/>
      </c>
      <c r="N938" s="13"/>
      <c r="Q938" s="73" t="str">
        <f>IF(NOT($H938=""), $H938, IF($C938="", "", IF(IFERROR(INDEX('Intro &amp; Setup'!$AO$17:$AO$66, MATCH($C938, 'Intro &amp; Setup'!$AF$17:$AF$66, 0)), "")="", $Q$4, IFERROR(INDEX('Intro &amp; Setup'!$AO$17:$AO$66, MATCH($C938, 'Intro &amp; Setup'!$AF$17:$AF$66, 0)), ""))))</f>
        <v/>
      </c>
      <c r="U938" s="41" t="str">
        <f t="shared" si="206"/>
        <v/>
      </c>
      <c r="W938" s="28" t="str">
        <f t="shared" si="196"/>
        <v/>
      </c>
      <c r="X938" s="36" t="str">
        <f t="shared" si="197"/>
        <v/>
      </c>
      <c r="Y938" s="36"/>
      <c r="Z938" s="36"/>
      <c r="AA938" s="36" t="str">
        <f t="shared" si="198"/>
        <v/>
      </c>
      <c r="AB938" s="36" t="str">
        <f t="shared" si="199"/>
        <v/>
      </c>
      <c r="AC938" s="29" t="str">
        <f t="shared" si="200"/>
        <v/>
      </c>
      <c r="AE938" s="28" t="str">
        <f t="shared" si="201"/>
        <v/>
      </c>
      <c r="AF938" s="36" t="str">
        <f t="shared" si="202"/>
        <v/>
      </c>
      <c r="AG938" s="36"/>
      <c r="AH938" s="36"/>
      <c r="AI938" s="36" t="str">
        <f t="shared" si="203"/>
        <v/>
      </c>
      <c r="AJ938" s="36" t="str">
        <f t="shared" si="204"/>
        <v/>
      </c>
      <c r="AK938" s="29"/>
      <c r="AM938" s="41" t="str">
        <f t="shared" si="207"/>
        <v/>
      </c>
    </row>
    <row r="939" spans="1:39" ht="14.45" customHeight="1" x14ac:dyDescent="0.25">
      <c r="A939" s="13"/>
      <c r="B939" s="84"/>
      <c r="C939" s="85"/>
      <c r="D939" s="86"/>
      <c r="E939" s="86"/>
      <c r="F939" s="87"/>
      <c r="G939" s="87"/>
      <c r="H939" s="88"/>
      <c r="I939" s="13"/>
      <c r="J939" s="17" t="str">
        <f t="shared" si="205"/>
        <v/>
      </c>
      <c r="K939" s="13"/>
      <c r="L939" s="21" t="str">
        <f t="shared" si="194"/>
        <v/>
      </c>
      <c r="M939" s="22" t="str">
        <f t="shared" si="195"/>
        <v/>
      </c>
      <c r="N939" s="13"/>
      <c r="Q939" s="73" t="str">
        <f>IF(NOT($H939=""), $H939, IF($C939="", "", IF(IFERROR(INDEX('Intro &amp; Setup'!$AO$17:$AO$66, MATCH($C939, 'Intro &amp; Setup'!$AF$17:$AF$66, 0)), "")="", $Q$4, IFERROR(INDEX('Intro &amp; Setup'!$AO$17:$AO$66, MATCH($C939, 'Intro &amp; Setup'!$AF$17:$AF$66, 0)), ""))))</f>
        <v/>
      </c>
      <c r="U939" s="41" t="str">
        <f t="shared" si="206"/>
        <v/>
      </c>
      <c r="W939" s="28" t="str">
        <f t="shared" si="196"/>
        <v/>
      </c>
      <c r="X939" s="36" t="str">
        <f t="shared" si="197"/>
        <v/>
      </c>
      <c r="Y939" s="36"/>
      <c r="Z939" s="36"/>
      <c r="AA939" s="36" t="str">
        <f t="shared" si="198"/>
        <v/>
      </c>
      <c r="AB939" s="36" t="str">
        <f t="shared" si="199"/>
        <v/>
      </c>
      <c r="AC939" s="29" t="str">
        <f t="shared" si="200"/>
        <v/>
      </c>
      <c r="AE939" s="28" t="str">
        <f t="shared" si="201"/>
        <v/>
      </c>
      <c r="AF939" s="36" t="str">
        <f t="shared" si="202"/>
        <v/>
      </c>
      <c r="AG939" s="36"/>
      <c r="AH939" s="36"/>
      <c r="AI939" s="36" t="str">
        <f t="shared" si="203"/>
        <v/>
      </c>
      <c r="AJ939" s="36" t="str">
        <f t="shared" si="204"/>
        <v/>
      </c>
      <c r="AK939" s="29"/>
      <c r="AM939" s="41" t="str">
        <f t="shared" si="207"/>
        <v/>
      </c>
    </row>
    <row r="940" spans="1:39" ht="14.45" customHeight="1" x14ac:dyDescent="0.25">
      <c r="A940" s="13"/>
      <c r="B940" s="84"/>
      <c r="C940" s="85"/>
      <c r="D940" s="86"/>
      <c r="E940" s="86"/>
      <c r="F940" s="87"/>
      <c r="G940" s="87"/>
      <c r="H940" s="88"/>
      <c r="I940" s="13"/>
      <c r="J940" s="17" t="str">
        <f t="shared" si="205"/>
        <v/>
      </c>
      <c r="K940" s="13"/>
      <c r="L940" s="21" t="str">
        <f t="shared" si="194"/>
        <v/>
      </c>
      <c r="M940" s="22" t="str">
        <f t="shared" si="195"/>
        <v/>
      </c>
      <c r="N940" s="13"/>
      <c r="Q940" s="73" t="str">
        <f>IF(NOT($H940=""), $H940, IF($C940="", "", IF(IFERROR(INDEX('Intro &amp; Setup'!$AO$17:$AO$66, MATCH($C940, 'Intro &amp; Setup'!$AF$17:$AF$66, 0)), "")="", $Q$4, IFERROR(INDEX('Intro &amp; Setup'!$AO$17:$AO$66, MATCH($C940, 'Intro &amp; Setup'!$AF$17:$AF$66, 0)), ""))))</f>
        <v/>
      </c>
      <c r="U940" s="41" t="str">
        <f t="shared" si="206"/>
        <v/>
      </c>
      <c r="W940" s="28" t="str">
        <f t="shared" si="196"/>
        <v/>
      </c>
      <c r="X940" s="36" t="str">
        <f t="shared" si="197"/>
        <v/>
      </c>
      <c r="Y940" s="36"/>
      <c r="Z940" s="36"/>
      <c r="AA940" s="36" t="str">
        <f t="shared" si="198"/>
        <v/>
      </c>
      <c r="AB940" s="36" t="str">
        <f t="shared" si="199"/>
        <v/>
      </c>
      <c r="AC940" s="29" t="str">
        <f t="shared" si="200"/>
        <v/>
      </c>
      <c r="AE940" s="28" t="str">
        <f t="shared" si="201"/>
        <v/>
      </c>
      <c r="AF940" s="36" t="str">
        <f t="shared" si="202"/>
        <v/>
      </c>
      <c r="AG940" s="36"/>
      <c r="AH940" s="36"/>
      <c r="AI940" s="36" t="str">
        <f t="shared" si="203"/>
        <v/>
      </c>
      <c r="AJ940" s="36" t="str">
        <f t="shared" si="204"/>
        <v/>
      </c>
      <c r="AK940" s="29"/>
      <c r="AM940" s="41" t="str">
        <f t="shared" si="207"/>
        <v/>
      </c>
    </row>
    <row r="941" spans="1:39" ht="14.45" customHeight="1" x14ac:dyDescent="0.25">
      <c r="A941" s="13"/>
      <c r="B941" s="84"/>
      <c r="C941" s="85"/>
      <c r="D941" s="86"/>
      <c r="E941" s="86"/>
      <c r="F941" s="87"/>
      <c r="G941" s="87"/>
      <c r="H941" s="88"/>
      <c r="I941" s="13"/>
      <c r="J941" s="17" t="str">
        <f t="shared" si="205"/>
        <v/>
      </c>
      <c r="K941" s="13"/>
      <c r="L941" s="21" t="str">
        <f t="shared" si="194"/>
        <v/>
      </c>
      <c r="M941" s="22" t="str">
        <f t="shared" si="195"/>
        <v/>
      </c>
      <c r="N941" s="13"/>
      <c r="Q941" s="73" t="str">
        <f>IF(NOT($H941=""), $H941, IF($C941="", "", IF(IFERROR(INDEX('Intro &amp; Setup'!$AO$17:$AO$66, MATCH($C941, 'Intro &amp; Setup'!$AF$17:$AF$66, 0)), "")="", $Q$4, IFERROR(INDEX('Intro &amp; Setup'!$AO$17:$AO$66, MATCH($C941, 'Intro &amp; Setup'!$AF$17:$AF$66, 0)), ""))))</f>
        <v/>
      </c>
      <c r="U941" s="41" t="str">
        <f t="shared" si="206"/>
        <v/>
      </c>
      <c r="W941" s="28" t="str">
        <f t="shared" si="196"/>
        <v/>
      </c>
      <c r="X941" s="36" t="str">
        <f t="shared" si="197"/>
        <v/>
      </c>
      <c r="Y941" s="36"/>
      <c r="Z941" s="36"/>
      <c r="AA941" s="36" t="str">
        <f t="shared" si="198"/>
        <v/>
      </c>
      <c r="AB941" s="36" t="str">
        <f t="shared" si="199"/>
        <v/>
      </c>
      <c r="AC941" s="29" t="str">
        <f t="shared" si="200"/>
        <v/>
      </c>
      <c r="AE941" s="28" t="str">
        <f t="shared" si="201"/>
        <v/>
      </c>
      <c r="AF941" s="36" t="str">
        <f t="shared" si="202"/>
        <v/>
      </c>
      <c r="AG941" s="36"/>
      <c r="AH941" s="36"/>
      <c r="AI941" s="36" t="str">
        <f t="shared" si="203"/>
        <v/>
      </c>
      <c r="AJ941" s="36" t="str">
        <f t="shared" si="204"/>
        <v/>
      </c>
      <c r="AK941" s="29"/>
      <c r="AM941" s="41" t="str">
        <f t="shared" si="207"/>
        <v/>
      </c>
    </row>
    <row r="942" spans="1:39" ht="14.45" customHeight="1" x14ac:dyDescent="0.25">
      <c r="A942" s="13"/>
      <c r="B942" s="84"/>
      <c r="C942" s="85"/>
      <c r="D942" s="86"/>
      <c r="E942" s="86"/>
      <c r="F942" s="87"/>
      <c r="G942" s="87"/>
      <c r="H942" s="88"/>
      <c r="I942" s="13"/>
      <c r="J942" s="17" t="str">
        <f t="shared" si="205"/>
        <v/>
      </c>
      <c r="K942" s="13"/>
      <c r="L942" s="21" t="str">
        <f t="shared" si="194"/>
        <v/>
      </c>
      <c r="M942" s="22" t="str">
        <f t="shared" si="195"/>
        <v/>
      </c>
      <c r="N942" s="13"/>
      <c r="Q942" s="73" t="str">
        <f>IF(NOT($H942=""), $H942, IF($C942="", "", IF(IFERROR(INDEX('Intro &amp; Setup'!$AO$17:$AO$66, MATCH($C942, 'Intro &amp; Setup'!$AF$17:$AF$66, 0)), "")="", $Q$4, IFERROR(INDEX('Intro &amp; Setup'!$AO$17:$AO$66, MATCH($C942, 'Intro &amp; Setup'!$AF$17:$AF$66, 0)), ""))))</f>
        <v/>
      </c>
      <c r="U942" s="41" t="str">
        <f t="shared" si="206"/>
        <v/>
      </c>
      <c r="W942" s="28" t="str">
        <f t="shared" si="196"/>
        <v/>
      </c>
      <c r="X942" s="36" t="str">
        <f t="shared" si="197"/>
        <v/>
      </c>
      <c r="Y942" s="36"/>
      <c r="Z942" s="36"/>
      <c r="AA942" s="36" t="str">
        <f t="shared" si="198"/>
        <v/>
      </c>
      <c r="AB942" s="36" t="str">
        <f t="shared" si="199"/>
        <v/>
      </c>
      <c r="AC942" s="29" t="str">
        <f t="shared" si="200"/>
        <v/>
      </c>
      <c r="AE942" s="28" t="str">
        <f t="shared" si="201"/>
        <v/>
      </c>
      <c r="AF942" s="36" t="str">
        <f t="shared" si="202"/>
        <v/>
      </c>
      <c r="AG942" s="36"/>
      <c r="AH942" s="36"/>
      <c r="AI942" s="36" t="str">
        <f t="shared" si="203"/>
        <v/>
      </c>
      <c r="AJ942" s="36" t="str">
        <f t="shared" si="204"/>
        <v/>
      </c>
      <c r="AK942" s="29"/>
      <c r="AM942" s="41" t="str">
        <f t="shared" si="207"/>
        <v/>
      </c>
    </row>
    <row r="943" spans="1:39" ht="14.45" customHeight="1" x14ac:dyDescent="0.25">
      <c r="A943" s="13"/>
      <c r="B943" s="84"/>
      <c r="C943" s="85"/>
      <c r="D943" s="86"/>
      <c r="E943" s="86"/>
      <c r="F943" s="87"/>
      <c r="G943" s="87"/>
      <c r="H943" s="88"/>
      <c r="I943" s="13"/>
      <c r="J943" s="17" t="str">
        <f t="shared" si="205"/>
        <v/>
      </c>
      <c r="K943" s="13"/>
      <c r="L943" s="21" t="str">
        <f t="shared" si="194"/>
        <v/>
      </c>
      <c r="M943" s="22" t="str">
        <f t="shared" si="195"/>
        <v/>
      </c>
      <c r="N943" s="13"/>
      <c r="Q943" s="73" t="str">
        <f>IF(NOT($H943=""), $H943, IF($C943="", "", IF(IFERROR(INDEX('Intro &amp; Setup'!$AO$17:$AO$66, MATCH($C943, 'Intro &amp; Setup'!$AF$17:$AF$66, 0)), "")="", $Q$4, IFERROR(INDEX('Intro &amp; Setup'!$AO$17:$AO$66, MATCH($C943, 'Intro &amp; Setup'!$AF$17:$AF$66, 0)), ""))))</f>
        <v/>
      </c>
      <c r="U943" s="41" t="str">
        <f t="shared" si="206"/>
        <v/>
      </c>
      <c r="W943" s="28" t="str">
        <f t="shared" si="196"/>
        <v/>
      </c>
      <c r="X943" s="36" t="str">
        <f t="shared" si="197"/>
        <v/>
      </c>
      <c r="Y943" s="36"/>
      <c r="Z943" s="36"/>
      <c r="AA943" s="36" t="str">
        <f t="shared" si="198"/>
        <v/>
      </c>
      <c r="AB943" s="36" t="str">
        <f t="shared" si="199"/>
        <v/>
      </c>
      <c r="AC943" s="29" t="str">
        <f t="shared" si="200"/>
        <v/>
      </c>
      <c r="AE943" s="28" t="str">
        <f t="shared" si="201"/>
        <v/>
      </c>
      <c r="AF943" s="36" t="str">
        <f t="shared" si="202"/>
        <v/>
      </c>
      <c r="AG943" s="36"/>
      <c r="AH943" s="36"/>
      <c r="AI943" s="36" t="str">
        <f t="shared" si="203"/>
        <v/>
      </c>
      <c r="AJ943" s="36" t="str">
        <f t="shared" si="204"/>
        <v/>
      </c>
      <c r="AK943" s="29"/>
      <c r="AM943" s="41" t="str">
        <f t="shared" si="207"/>
        <v/>
      </c>
    </row>
    <row r="944" spans="1:39" ht="14.45" customHeight="1" x14ac:dyDescent="0.25">
      <c r="A944" s="13"/>
      <c r="B944" s="84"/>
      <c r="C944" s="85"/>
      <c r="D944" s="86"/>
      <c r="E944" s="86"/>
      <c r="F944" s="87"/>
      <c r="G944" s="87"/>
      <c r="H944" s="88"/>
      <c r="I944" s="13"/>
      <c r="J944" s="17" t="str">
        <f t="shared" si="205"/>
        <v/>
      </c>
      <c r="K944" s="13"/>
      <c r="L944" s="21" t="str">
        <f t="shared" si="194"/>
        <v/>
      </c>
      <c r="M944" s="22" t="str">
        <f t="shared" si="195"/>
        <v/>
      </c>
      <c r="N944" s="13"/>
      <c r="Q944" s="73" t="str">
        <f>IF(NOT($H944=""), $H944, IF($C944="", "", IF(IFERROR(INDEX('Intro &amp; Setup'!$AO$17:$AO$66, MATCH($C944, 'Intro &amp; Setup'!$AF$17:$AF$66, 0)), "")="", $Q$4, IFERROR(INDEX('Intro &amp; Setup'!$AO$17:$AO$66, MATCH($C944, 'Intro &amp; Setup'!$AF$17:$AF$66, 0)), ""))))</f>
        <v/>
      </c>
      <c r="U944" s="41" t="str">
        <f t="shared" si="206"/>
        <v/>
      </c>
      <c r="W944" s="28" t="str">
        <f t="shared" si="196"/>
        <v/>
      </c>
      <c r="X944" s="36" t="str">
        <f t="shared" si="197"/>
        <v/>
      </c>
      <c r="Y944" s="36"/>
      <c r="Z944" s="36"/>
      <c r="AA944" s="36" t="str">
        <f t="shared" si="198"/>
        <v/>
      </c>
      <c r="AB944" s="36" t="str">
        <f t="shared" si="199"/>
        <v/>
      </c>
      <c r="AC944" s="29" t="str">
        <f t="shared" si="200"/>
        <v/>
      </c>
      <c r="AE944" s="28" t="str">
        <f t="shared" si="201"/>
        <v/>
      </c>
      <c r="AF944" s="36" t="str">
        <f t="shared" si="202"/>
        <v/>
      </c>
      <c r="AG944" s="36"/>
      <c r="AH944" s="36"/>
      <c r="AI944" s="36" t="str">
        <f t="shared" si="203"/>
        <v/>
      </c>
      <c r="AJ944" s="36" t="str">
        <f t="shared" si="204"/>
        <v/>
      </c>
      <c r="AK944" s="29"/>
      <c r="AM944" s="41" t="str">
        <f t="shared" si="207"/>
        <v/>
      </c>
    </row>
    <row r="945" spans="1:39" ht="14.45" customHeight="1" x14ac:dyDescent="0.25">
      <c r="A945" s="13"/>
      <c r="B945" s="84"/>
      <c r="C945" s="85"/>
      <c r="D945" s="86"/>
      <c r="E945" s="86"/>
      <c r="F945" s="87"/>
      <c r="G945" s="87"/>
      <c r="H945" s="88"/>
      <c r="I945" s="13"/>
      <c r="J945" s="17" t="str">
        <f t="shared" si="205"/>
        <v/>
      </c>
      <c r="K945" s="13"/>
      <c r="L945" s="21" t="str">
        <f t="shared" si="194"/>
        <v/>
      </c>
      <c r="M945" s="22" t="str">
        <f t="shared" si="195"/>
        <v/>
      </c>
      <c r="N945" s="13"/>
      <c r="Q945" s="73" t="str">
        <f>IF(NOT($H945=""), $H945, IF($C945="", "", IF(IFERROR(INDEX('Intro &amp; Setup'!$AO$17:$AO$66, MATCH($C945, 'Intro &amp; Setup'!$AF$17:$AF$66, 0)), "")="", $Q$4, IFERROR(INDEX('Intro &amp; Setup'!$AO$17:$AO$66, MATCH($C945, 'Intro &amp; Setup'!$AF$17:$AF$66, 0)), ""))))</f>
        <v/>
      </c>
      <c r="U945" s="41" t="str">
        <f t="shared" si="206"/>
        <v/>
      </c>
      <c r="W945" s="28" t="str">
        <f t="shared" si="196"/>
        <v/>
      </c>
      <c r="X945" s="36" t="str">
        <f t="shared" si="197"/>
        <v/>
      </c>
      <c r="Y945" s="36"/>
      <c r="Z945" s="36"/>
      <c r="AA945" s="36" t="str">
        <f t="shared" si="198"/>
        <v/>
      </c>
      <c r="AB945" s="36" t="str">
        <f t="shared" si="199"/>
        <v/>
      </c>
      <c r="AC945" s="29" t="str">
        <f t="shared" si="200"/>
        <v/>
      </c>
      <c r="AE945" s="28" t="str">
        <f t="shared" si="201"/>
        <v/>
      </c>
      <c r="AF945" s="36" t="str">
        <f t="shared" si="202"/>
        <v/>
      </c>
      <c r="AG945" s="36"/>
      <c r="AH945" s="36"/>
      <c r="AI945" s="36" t="str">
        <f t="shared" si="203"/>
        <v/>
      </c>
      <c r="AJ945" s="36" t="str">
        <f t="shared" si="204"/>
        <v/>
      </c>
      <c r="AK945" s="29"/>
      <c r="AM945" s="41" t="str">
        <f t="shared" si="207"/>
        <v/>
      </c>
    </row>
    <row r="946" spans="1:39" ht="14.45" customHeight="1" x14ac:dyDescent="0.25">
      <c r="A946" s="13"/>
      <c r="B946" s="84"/>
      <c r="C946" s="85"/>
      <c r="D946" s="86"/>
      <c r="E946" s="86"/>
      <c r="F946" s="87"/>
      <c r="G946" s="87"/>
      <c r="H946" s="88"/>
      <c r="I946" s="13"/>
      <c r="J946" s="17" t="str">
        <f t="shared" si="205"/>
        <v/>
      </c>
      <c r="K946" s="13"/>
      <c r="L946" s="21" t="str">
        <f t="shared" si="194"/>
        <v/>
      </c>
      <c r="M946" s="22" t="str">
        <f t="shared" si="195"/>
        <v/>
      </c>
      <c r="N946" s="13"/>
      <c r="Q946" s="73" t="str">
        <f>IF(NOT($H946=""), $H946, IF($C946="", "", IF(IFERROR(INDEX('Intro &amp; Setup'!$AO$17:$AO$66, MATCH($C946, 'Intro &amp; Setup'!$AF$17:$AF$66, 0)), "")="", $Q$4, IFERROR(INDEX('Intro &amp; Setup'!$AO$17:$AO$66, MATCH($C946, 'Intro &amp; Setup'!$AF$17:$AF$66, 0)), ""))))</f>
        <v/>
      </c>
      <c r="U946" s="41" t="str">
        <f t="shared" si="206"/>
        <v/>
      </c>
      <c r="W946" s="28" t="str">
        <f t="shared" si="196"/>
        <v/>
      </c>
      <c r="X946" s="36" t="str">
        <f t="shared" si="197"/>
        <v/>
      </c>
      <c r="Y946" s="36"/>
      <c r="Z946" s="36"/>
      <c r="AA946" s="36" t="str">
        <f t="shared" si="198"/>
        <v/>
      </c>
      <c r="AB946" s="36" t="str">
        <f t="shared" si="199"/>
        <v/>
      </c>
      <c r="AC946" s="29" t="str">
        <f t="shared" si="200"/>
        <v/>
      </c>
      <c r="AE946" s="28" t="str">
        <f t="shared" si="201"/>
        <v/>
      </c>
      <c r="AF946" s="36" t="str">
        <f t="shared" si="202"/>
        <v/>
      </c>
      <c r="AG946" s="36"/>
      <c r="AH946" s="36"/>
      <c r="AI946" s="36" t="str">
        <f t="shared" si="203"/>
        <v/>
      </c>
      <c r="AJ946" s="36" t="str">
        <f t="shared" si="204"/>
        <v/>
      </c>
      <c r="AK946" s="29"/>
      <c r="AM946" s="41" t="str">
        <f t="shared" si="207"/>
        <v/>
      </c>
    </row>
    <row r="947" spans="1:39" ht="14.45" customHeight="1" x14ac:dyDescent="0.25">
      <c r="A947" s="13"/>
      <c r="B947" s="84"/>
      <c r="C947" s="85"/>
      <c r="D947" s="86"/>
      <c r="E947" s="86"/>
      <c r="F947" s="87"/>
      <c r="G947" s="87"/>
      <c r="H947" s="88"/>
      <c r="I947" s="13"/>
      <c r="J947" s="17" t="str">
        <f t="shared" si="205"/>
        <v/>
      </c>
      <c r="K947" s="13"/>
      <c r="L947" s="21" t="str">
        <f t="shared" si="194"/>
        <v/>
      </c>
      <c r="M947" s="22" t="str">
        <f t="shared" si="195"/>
        <v/>
      </c>
      <c r="N947" s="13"/>
      <c r="Q947" s="73" t="str">
        <f>IF(NOT($H947=""), $H947, IF($C947="", "", IF(IFERROR(INDEX('Intro &amp; Setup'!$AO$17:$AO$66, MATCH($C947, 'Intro &amp; Setup'!$AF$17:$AF$66, 0)), "")="", $Q$4, IFERROR(INDEX('Intro &amp; Setup'!$AO$17:$AO$66, MATCH($C947, 'Intro &amp; Setup'!$AF$17:$AF$66, 0)), ""))))</f>
        <v/>
      </c>
      <c r="U947" s="41" t="str">
        <f t="shared" si="206"/>
        <v/>
      </c>
      <c r="W947" s="28" t="str">
        <f t="shared" si="196"/>
        <v/>
      </c>
      <c r="X947" s="36" t="str">
        <f t="shared" si="197"/>
        <v/>
      </c>
      <c r="Y947" s="36"/>
      <c r="Z947" s="36"/>
      <c r="AA947" s="36" t="str">
        <f t="shared" si="198"/>
        <v/>
      </c>
      <c r="AB947" s="36" t="str">
        <f t="shared" si="199"/>
        <v/>
      </c>
      <c r="AC947" s="29" t="str">
        <f t="shared" si="200"/>
        <v/>
      </c>
      <c r="AE947" s="28" t="str">
        <f t="shared" si="201"/>
        <v/>
      </c>
      <c r="AF947" s="36" t="str">
        <f t="shared" si="202"/>
        <v/>
      </c>
      <c r="AG947" s="36"/>
      <c r="AH947" s="36"/>
      <c r="AI947" s="36" t="str">
        <f t="shared" si="203"/>
        <v/>
      </c>
      <c r="AJ947" s="36" t="str">
        <f t="shared" si="204"/>
        <v/>
      </c>
      <c r="AK947" s="29"/>
      <c r="AM947" s="41" t="str">
        <f t="shared" si="207"/>
        <v/>
      </c>
    </row>
    <row r="948" spans="1:39" ht="14.45" customHeight="1" x14ac:dyDescent="0.25">
      <c r="A948" s="13"/>
      <c r="B948" s="84"/>
      <c r="C948" s="85"/>
      <c r="D948" s="86"/>
      <c r="E948" s="86"/>
      <c r="F948" s="87"/>
      <c r="G948" s="87"/>
      <c r="H948" s="88"/>
      <c r="I948" s="13"/>
      <c r="J948" s="17" t="str">
        <f t="shared" si="205"/>
        <v/>
      </c>
      <c r="K948" s="13"/>
      <c r="L948" s="21" t="str">
        <f t="shared" si="194"/>
        <v/>
      </c>
      <c r="M948" s="22" t="str">
        <f t="shared" si="195"/>
        <v/>
      </c>
      <c r="N948" s="13"/>
      <c r="Q948" s="73" t="str">
        <f>IF(NOT($H948=""), $H948, IF($C948="", "", IF(IFERROR(INDEX('Intro &amp; Setup'!$AO$17:$AO$66, MATCH($C948, 'Intro &amp; Setup'!$AF$17:$AF$66, 0)), "")="", $Q$4, IFERROR(INDEX('Intro &amp; Setup'!$AO$17:$AO$66, MATCH($C948, 'Intro &amp; Setup'!$AF$17:$AF$66, 0)), ""))))</f>
        <v/>
      </c>
      <c r="U948" s="41" t="str">
        <f t="shared" si="206"/>
        <v/>
      </c>
      <c r="W948" s="28" t="str">
        <f t="shared" si="196"/>
        <v/>
      </c>
      <c r="X948" s="36" t="str">
        <f t="shared" si="197"/>
        <v/>
      </c>
      <c r="Y948" s="36"/>
      <c r="Z948" s="36"/>
      <c r="AA948" s="36" t="str">
        <f t="shared" si="198"/>
        <v/>
      </c>
      <c r="AB948" s="36" t="str">
        <f t="shared" si="199"/>
        <v/>
      </c>
      <c r="AC948" s="29" t="str">
        <f t="shared" si="200"/>
        <v/>
      </c>
      <c r="AE948" s="28" t="str">
        <f t="shared" si="201"/>
        <v/>
      </c>
      <c r="AF948" s="36" t="str">
        <f t="shared" si="202"/>
        <v/>
      </c>
      <c r="AG948" s="36"/>
      <c r="AH948" s="36"/>
      <c r="AI948" s="36" t="str">
        <f t="shared" si="203"/>
        <v/>
      </c>
      <c r="AJ948" s="36" t="str">
        <f t="shared" si="204"/>
        <v/>
      </c>
      <c r="AK948" s="29"/>
      <c r="AM948" s="41" t="str">
        <f t="shared" si="207"/>
        <v/>
      </c>
    </row>
    <row r="949" spans="1:39" ht="14.45" customHeight="1" x14ac:dyDescent="0.25">
      <c r="A949" s="13"/>
      <c r="B949" s="84"/>
      <c r="C949" s="85"/>
      <c r="D949" s="86"/>
      <c r="E949" s="86"/>
      <c r="F949" s="87"/>
      <c r="G949" s="87"/>
      <c r="H949" s="88"/>
      <c r="I949" s="13"/>
      <c r="J949" s="17" t="str">
        <f t="shared" si="205"/>
        <v/>
      </c>
      <c r="K949" s="13"/>
      <c r="L949" s="21" t="str">
        <f t="shared" si="194"/>
        <v/>
      </c>
      <c r="M949" s="22" t="str">
        <f t="shared" si="195"/>
        <v/>
      </c>
      <c r="N949" s="13"/>
      <c r="Q949" s="73" t="str">
        <f>IF(NOT($H949=""), $H949, IF($C949="", "", IF(IFERROR(INDEX('Intro &amp; Setup'!$AO$17:$AO$66, MATCH($C949, 'Intro &amp; Setup'!$AF$17:$AF$66, 0)), "")="", $Q$4, IFERROR(INDEX('Intro &amp; Setup'!$AO$17:$AO$66, MATCH($C949, 'Intro &amp; Setup'!$AF$17:$AF$66, 0)), ""))))</f>
        <v/>
      </c>
      <c r="U949" s="41" t="str">
        <f t="shared" si="206"/>
        <v/>
      </c>
      <c r="W949" s="28" t="str">
        <f t="shared" si="196"/>
        <v/>
      </c>
      <c r="X949" s="36" t="str">
        <f t="shared" si="197"/>
        <v/>
      </c>
      <c r="Y949" s="36"/>
      <c r="Z949" s="36"/>
      <c r="AA949" s="36" t="str">
        <f t="shared" si="198"/>
        <v/>
      </c>
      <c r="AB949" s="36" t="str">
        <f t="shared" si="199"/>
        <v/>
      </c>
      <c r="AC949" s="29" t="str">
        <f t="shared" si="200"/>
        <v/>
      </c>
      <c r="AE949" s="28" t="str">
        <f t="shared" si="201"/>
        <v/>
      </c>
      <c r="AF949" s="36" t="str">
        <f t="shared" si="202"/>
        <v/>
      </c>
      <c r="AG949" s="36"/>
      <c r="AH949" s="36"/>
      <c r="AI949" s="36" t="str">
        <f t="shared" si="203"/>
        <v/>
      </c>
      <c r="AJ949" s="36" t="str">
        <f t="shared" si="204"/>
        <v/>
      </c>
      <c r="AK949" s="29"/>
      <c r="AM949" s="41" t="str">
        <f t="shared" si="207"/>
        <v/>
      </c>
    </row>
    <row r="950" spans="1:39" ht="14.45" customHeight="1" x14ac:dyDescent="0.25">
      <c r="A950" s="13"/>
      <c r="B950" s="84"/>
      <c r="C950" s="85"/>
      <c r="D950" s="86"/>
      <c r="E950" s="86"/>
      <c r="F950" s="87"/>
      <c r="G950" s="87"/>
      <c r="H950" s="88"/>
      <c r="I950" s="13"/>
      <c r="J950" s="17" t="str">
        <f t="shared" si="205"/>
        <v/>
      </c>
      <c r="K950" s="13"/>
      <c r="L950" s="21" t="str">
        <f t="shared" si="194"/>
        <v/>
      </c>
      <c r="M950" s="22" t="str">
        <f t="shared" si="195"/>
        <v/>
      </c>
      <c r="N950" s="13"/>
      <c r="Q950" s="73" t="str">
        <f>IF(NOT($H950=""), $H950, IF($C950="", "", IF(IFERROR(INDEX('Intro &amp; Setup'!$AO$17:$AO$66, MATCH($C950, 'Intro &amp; Setup'!$AF$17:$AF$66, 0)), "")="", $Q$4, IFERROR(INDEX('Intro &amp; Setup'!$AO$17:$AO$66, MATCH($C950, 'Intro &amp; Setup'!$AF$17:$AF$66, 0)), ""))))</f>
        <v/>
      </c>
      <c r="U950" s="41" t="str">
        <f t="shared" si="206"/>
        <v/>
      </c>
      <c r="W950" s="28" t="str">
        <f t="shared" si="196"/>
        <v/>
      </c>
      <c r="X950" s="36" t="str">
        <f t="shared" si="197"/>
        <v/>
      </c>
      <c r="Y950" s="36"/>
      <c r="Z950" s="36"/>
      <c r="AA950" s="36" t="str">
        <f t="shared" si="198"/>
        <v/>
      </c>
      <c r="AB950" s="36" t="str">
        <f t="shared" si="199"/>
        <v/>
      </c>
      <c r="AC950" s="29" t="str">
        <f t="shared" si="200"/>
        <v/>
      </c>
      <c r="AE950" s="28" t="str">
        <f t="shared" si="201"/>
        <v/>
      </c>
      <c r="AF950" s="36" t="str">
        <f t="shared" si="202"/>
        <v/>
      </c>
      <c r="AG950" s="36"/>
      <c r="AH950" s="36"/>
      <c r="AI950" s="36" t="str">
        <f t="shared" si="203"/>
        <v/>
      </c>
      <c r="AJ950" s="36" t="str">
        <f t="shared" si="204"/>
        <v/>
      </c>
      <c r="AK950" s="29"/>
      <c r="AM950" s="41" t="str">
        <f t="shared" si="207"/>
        <v/>
      </c>
    </row>
    <row r="951" spans="1:39" ht="14.45" customHeight="1" x14ac:dyDescent="0.25">
      <c r="A951" s="13"/>
      <c r="B951" s="84"/>
      <c r="C951" s="85"/>
      <c r="D951" s="86"/>
      <c r="E951" s="86"/>
      <c r="F951" s="87"/>
      <c r="G951" s="87"/>
      <c r="H951" s="88"/>
      <c r="I951" s="13"/>
      <c r="J951" s="17" t="str">
        <f t="shared" si="205"/>
        <v/>
      </c>
      <c r="K951" s="13"/>
      <c r="L951" s="21" t="str">
        <f t="shared" si="194"/>
        <v/>
      </c>
      <c r="M951" s="22" t="str">
        <f t="shared" si="195"/>
        <v/>
      </c>
      <c r="N951" s="13"/>
      <c r="Q951" s="73" t="str">
        <f>IF(NOT($H951=""), $H951, IF($C951="", "", IF(IFERROR(INDEX('Intro &amp; Setup'!$AO$17:$AO$66, MATCH($C951, 'Intro &amp; Setup'!$AF$17:$AF$66, 0)), "")="", $Q$4, IFERROR(INDEX('Intro &amp; Setup'!$AO$17:$AO$66, MATCH($C951, 'Intro &amp; Setup'!$AF$17:$AF$66, 0)), ""))))</f>
        <v/>
      </c>
      <c r="U951" s="41" t="str">
        <f t="shared" si="206"/>
        <v/>
      </c>
      <c r="W951" s="28" t="str">
        <f t="shared" si="196"/>
        <v/>
      </c>
      <c r="X951" s="36" t="str">
        <f t="shared" si="197"/>
        <v/>
      </c>
      <c r="Y951" s="36"/>
      <c r="Z951" s="36"/>
      <c r="AA951" s="36" t="str">
        <f t="shared" si="198"/>
        <v/>
      </c>
      <c r="AB951" s="36" t="str">
        <f t="shared" si="199"/>
        <v/>
      </c>
      <c r="AC951" s="29" t="str">
        <f t="shared" si="200"/>
        <v/>
      </c>
      <c r="AE951" s="28" t="str">
        <f t="shared" si="201"/>
        <v/>
      </c>
      <c r="AF951" s="36" t="str">
        <f t="shared" si="202"/>
        <v/>
      </c>
      <c r="AG951" s="36"/>
      <c r="AH951" s="36"/>
      <c r="AI951" s="36" t="str">
        <f t="shared" si="203"/>
        <v/>
      </c>
      <c r="AJ951" s="36" t="str">
        <f t="shared" si="204"/>
        <v/>
      </c>
      <c r="AK951" s="29"/>
      <c r="AM951" s="41" t="str">
        <f t="shared" si="207"/>
        <v/>
      </c>
    </row>
    <row r="952" spans="1:39" ht="14.45" customHeight="1" x14ac:dyDescent="0.25">
      <c r="A952" s="13"/>
      <c r="B952" s="84"/>
      <c r="C952" s="85"/>
      <c r="D952" s="86"/>
      <c r="E952" s="86"/>
      <c r="F952" s="87"/>
      <c r="G952" s="87"/>
      <c r="H952" s="88"/>
      <c r="I952" s="13"/>
      <c r="J952" s="17" t="str">
        <f t="shared" si="205"/>
        <v/>
      </c>
      <c r="K952" s="13"/>
      <c r="L952" s="21" t="str">
        <f t="shared" si="194"/>
        <v/>
      </c>
      <c r="M952" s="22" t="str">
        <f t="shared" si="195"/>
        <v/>
      </c>
      <c r="N952" s="13"/>
      <c r="Q952" s="73" t="str">
        <f>IF(NOT($H952=""), $H952, IF($C952="", "", IF(IFERROR(INDEX('Intro &amp; Setup'!$AO$17:$AO$66, MATCH($C952, 'Intro &amp; Setup'!$AF$17:$AF$66, 0)), "")="", $Q$4, IFERROR(INDEX('Intro &amp; Setup'!$AO$17:$AO$66, MATCH($C952, 'Intro &amp; Setup'!$AF$17:$AF$66, 0)), ""))))</f>
        <v/>
      </c>
      <c r="U952" s="41" t="str">
        <f t="shared" si="206"/>
        <v/>
      </c>
      <c r="W952" s="28" t="str">
        <f t="shared" si="196"/>
        <v/>
      </c>
      <c r="X952" s="36" t="str">
        <f t="shared" si="197"/>
        <v/>
      </c>
      <c r="Y952" s="36"/>
      <c r="Z952" s="36"/>
      <c r="AA952" s="36" t="str">
        <f t="shared" si="198"/>
        <v/>
      </c>
      <c r="AB952" s="36" t="str">
        <f t="shared" si="199"/>
        <v/>
      </c>
      <c r="AC952" s="29" t="str">
        <f t="shared" si="200"/>
        <v/>
      </c>
      <c r="AE952" s="28" t="str">
        <f t="shared" si="201"/>
        <v/>
      </c>
      <c r="AF952" s="36" t="str">
        <f t="shared" si="202"/>
        <v/>
      </c>
      <c r="AG952" s="36"/>
      <c r="AH952" s="36"/>
      <c r="AI952" s="36" t="str">
        <f t="shared" si="203"/>
        <v/>
      </c>
      <c r="AJ952" s="36" t="str">
        <f t="shared" si="204"/>
        <v/>
      </c>
      <c r="AK952" s="29"/>
      <c r="AM952" s="41" t="str">
        <f t="shared" si="207"/>
        <v/>
      </c>
    </row>
    <row r="953" spans="1:39" ht="14.45" customHeight="1" x14ac:dyDescent="0.25">
      <c r="A953" s="13"/>
      <c r="B953" s="84"/>
      <c r="C953" s="85"/>
      <c r="D953" s="86"/>
      <c r="E953" s="86"/>
      <c r="F953" s="87"/>
      <c r="G953" s="87"/>
      <c r="H953" s="88"/>
      <c r="I953" s="13"/>
      <c r="J953" s="17" t="str">
        <f t="shared" si="205"/>
        <v/>
      </c>
      <c r="K953" s="13"/>
      <c r="L953" s="21" t="str">
        <f t="shared" si="194"/>
        <v/>
      </c>
      <c r="M953" s="22" t="str">
        <f t="shared" si="195"/>
        <v/>
      </c>
      <c r="N953" s="13"/>
      <c r="Q953" s="73" t="str">
        <f>IF(NOT($H953=""), $H953, IF($C953="", "", IF(IFERROR(INDEX('Intro &amp; Setup'!$AO$17:$AO$66, MATCH($C953, 'Intro &amp; Setup'!$AF$17:$AF$66, 0)), "")="", $Q$4, IFERROR(INDEX('Intro &amp; Setup'!$AO$17:$AO$66, MATCH($C953, 'Intro &amp; Setup'!$AF$17:$AF$66, 0)), ""))))</f>
        <v/>
      </c>
      <c r="U953" s="41" t="str">
        <f t="shared" si="206"/>
        <v/>
      </c>
      <c r="W953" s="28" t="str">
        <f t="shared" si="196"/>
        <v/>
      </c>
      <c r="X953" s="36" t="str">
        <f t="shared" si="197"/>
        <v/>
      </c>
      <c r="Y953" s="36"/>
      <c r="Z953" s="36"/>
      <c r="AA953" s="36" t="str">
        <f t="shared" si="198"/>
        <v/>
      </c>
      <c r="AB953" s="36" t="str">
        <f t="shared" si="199"/>
        <v/>
      </c>
      <c r="AC953" s="29" t="str">
        <f t="shared" si="200"/>
        <v/>
      </c>
      <c r="AE953" s="28" t="str">
        <f t="shared" si="201"/>
        <v/>
      </c>
      <c r="AF953" s="36" t="str">
        <f t="shared" si="202"/>
        <v/>
      </c>
      <c r="AG953" s="36"/>
      <c r="AH953" s="36"/>
      <c r="AI953" s="36" t="str">
        <f t="shared" si="203"/>
        <v/>
      </c>
      <c r="AJ953" s="36" t="str">
        <f t="shared" si="204"/>
        <v/>
      </c>
      <c r="AK953" s="29"/>
      <c r="AM953" s="41" t="str">
        <f t="shared" si="207"/>
        <v/>
      </c>
    </row>
    <row r="954" spans="1:39" ht="14.45" customHeight="1" x14ac:dyDescent="0.25">
      <c r="A954" s="13"/>
      <c r="B954" s="84"/>
      <c r="C954" s="85"/>
      <c r="D954" s="86"/>
      <c r="E954" s="86"/>
      <c r="F954" s="87"/>
      <c r="G954" s="87"/>
      <c r="H954" s="88"/>
      <c r="I954" s="13"/>
      <c r="J954" s="17" t="str">
        <f t="shared" si="205"/>
        <v/>
      </c>
      <c r="K954" s="13"/>
      <c r="L954" s="21" t="str">
        <f t="shared" si="194"/>
        <v/>
      </c>
      <c r="M954" s="22" t="str">
        <f t="shared" si="195"/>
        <v/>
      </c>
      <c r="N954" s="13"/>
      <c r="Q954" s="73" t="str">
        <f>IF(NOT($H954=""), $H954, IF($C954="", "", IF(IFERROR(INDEX('Intro &amp; Setup'!$AO$17:$AO$66, MATCH($C954, 'Intro &amp; Setup'!$AF$17:$AF$66, 0)), "")="", $Q$4, IFERROR(INDEX('Intro &amp; Setup'!$AO$17:$AO$66, MATCH($C954, 'Intro &amp; Setup'!$AF$17:$AF$66, 0)), ""))))</f>
        <v/>
      </c>
      <c r="U954" s="41" t="str">
        <f t="shared" si="206"/>
        <v/>
      </c>
      <c r="W954" s="28" t="str">
        <f t="shared" si="196"/>
        <v/>
      </c>
      <c r="X954" s="36" t="str">
        <f t="shared" si="197"/>
        <v/>
      </c>
      <c r="Y954" s="36"/>
      <c r="Z954" s="36"/>
      <c r="AA954" s="36" t="str">
        <f t="shared" si="198"/>
        <v/>
      </c>
      <c r="AB954" s="36" t="str">
        <f t="shared" si="199"/>
        <v/>
      </c>
      <c r="AC954" s="29" t="str">
        <f t="shared" si="200"/>
        <v/>
      </c>
      <c r="AE954" s="28" t="str">
        <f t="shared" si="201"/>
        <v/>
      </c>
      <c r="AF954" s="36" t="str">
        <f t="shared" si="202"/>
        <v/>
      </c>
      <c r="AG954" s="36"/>
      <c r="AH954" s="36"/>
      <c r="AI954" s="36" t="str">
        <f t="shared" si="203"/>
        <v/>
      </c>
      <c r="AJ954" s="36" t="str">
        <f t="shared" si="204"/>
        <v/>
      </c>
      <c r="AK954" s="29"/>
      <c r="AM954" s="41" t="str">
        <f t="shared" si="207"/>
        <v/>
      </c>
    </row>
    <row r="955" spans="1:39" ht="14.45" customHeight="1" x14ac:dyDescent="0.25">
      <c r="A955" s="13"/>
      <c r="B955" s="84"/>
      <c r="C955" s="85"/>
      <c r="D955" s="86"/>
      <c r="E955" s="86"/>
      <c r="F955" s="87"/>
      <c r="G955" s="87"/>
      <c r="H955" s="88"/>
      <c r="I955" s="13"/>
      <c r="J955" s="17" t="str">
        <f t="shared" si="205"/>
        <v/>
      </c>
      <c r="K955" s="13"/>
      <c r="L955" s="21" t="str">
        <f t="shared" si="194"/>
        <v/>
      </c>
      <c r="M955" s="22" t="str">
        <f t="shared" si="195"/>
        <v/>
      </c>
      <c r="N955" s="13"/>
      <c r="Q955" s="73" t="str">
        <f>IF(NOT($H955=""), $H955, IF($C955="", "", IF(IFERROR(INDEX('Intro &amp; Setup'!$AO$17:$AO$66, MATCH($C955, 'Intro &amp; Setup'!$AF$17:$AF$66, 0)), "")="", $Q$4, IFERROR(INDEX('Intro &amp; Setup'!$AO$17:$AO$66, MATCH($C955, 'Intro &amp; Setup'!$AF$17:$AF$66, 0)), ""))))</f>
        <v/>
      </c>
      <c r="U955" s="41" t="str">
        <f t="shared" si="206"/>
        <v/>
      </c>
      <c r="W955" s="28" t="str">
        <f t="shared" si="196"/>
        <v/>
      </c>
      <c r="X955" s="36" t="str">
        <f t="shared" si="197"/>
        <v/>
      </c>
      <c r="Y955" s="36"/>
      <c r="Z955" s="36"/>
      <c r="AA955" s="36" t="str">
        <f t="shared" si="198"/>
        <v/>
      </c>
      <c r="AB955" s="36" t="str">
        <f t="shared" si="199"/>
        <v/>
      </c>
      <c r="AC955" s="29" t="str">
        <f t="shared" si="200"/>
        <v/>
      </c>
      <c r="AE955" s="28" t="str">
        <f t="shared" si="201"/>
        <v/>
      </c>
      <c r="AF955" s="36" t="str">
        <f t="shared" si="202"/>
        <v/>
      </c>
      <c r="AG955" s="36"/>
      <c r="AH955" s="36"/>
      <c r="AI955" s="36" t="str">
        <f t="shared" si="203"/>
        <v/>
      </c>
      <c r="AJ955" s="36" t="str">
        <f t="shared" si="204"/>
        <v/>
      </c>
      <c r="AK955" s="29"/>
      <c r="AM955" s="41" t="str">
        <f t="shared" si="207"/>
        <v/>
      </c>
    </row>
    <row r="956" spans="1:39" ht="14.45" customHeight="1" x14ac:dyDescent="0.25">
      <c r="A956" s="13"/>
      <c r="B956" s="84"/>
      <c r="C956" s="85"/>
      <c r="D956" s="86"/>
      <c r="E956" s="86"/>
      <c r="F956" s="87"/>
      <c r="G956" s="87"/>
      <c r="H956" s="88"/>
      <c r="I956" s="13"/>
      <c r="J956" s="17" t="str">
        <f t="shared" si="205"/>
        <v/>
      </c>
      <c r="K956" s="13"/>
      <c r="L956" s="21" t="str">
        <f t="shared" si="194"/>
        <v/>
      </c>
      <c r="M956" s="22" t="str">
        <f t="shared" si="195"/>
        <v/>
      </c>
      <c r="N956" s="13"/>
      <c r="Q956" s="73" t="str">
        <f>IF(NOT($H956=""), $H956, IF($C956="", "", IF(IFERROR(INDEX('Intro &amp; Setup'!$AO$17:$AO$66, MATCH($C956, 'Intro &amp; Setup'!$AF$17:$AF$66, 0)), "")="", $Q$4, IFERROR(INDEX('Intro &amp; Setup'!$AO$17:$AO$66, MATCH($C956, 'Intro &amp; Setup'!$AF$17:$AF$66, 0)), ""))))</f>
        <v/>
      </c>
      <c r="U956" s="41" t="str">
        <f t="shared" si="206"/>
        <v/>
      </c>
      <c r="W956" s="28" t="str">
        <f t="shared" si="196"/>
        <v/>
      </c>
      <c r="X956" s="36" t="str">
        <f t="shared" si="197"/>
        <v/>
      </c>
      <c r="Y956" s="36"/>
      <c r="Z956" s="36"/>
      <c r="AA956" s="36" t="str">
        <f t="shared" si="198"/>
        <v/>
      </c>
      <c r="AB956" s="36" t="str">
        <f t="shared" si="199"/>
        <v/>
      </c>
      <c r="AC956" s="29" t="str">
        <f t="shared" si="200"/>
        <v/>
      </c>
      <c r="AE956" s="28" t="str">
        <f t="shared" si="201"/>
        <v/>
      </c>
      <c r="AF956" s="36" t="str">
        <f t="shared" si="202"/>
        <v/>
      </c>
      <c r="AG956" s="36"/>
      <c r="AH956" s="36"/>
      <c r="AI956" s="36" t="str">
        <f t="shared" si="203"/>
        <v/>
      </c>
      <c r="AJ956" s="36" t="str">
        <f t="shared" si="204"/>
        <v/>
      </c>
      <c r="AK956" s="29"/>
      <c r="AM956" s="41" t="str">
        <f t="shared" si="207"/>
        <v/>
      </c>
    </row>
    <row r="957" spans="1:39" ht="14.45" customHeight="1" x14ac:dyDescent="0.25">
      <c r="A957" s="13"/>
      <c r="B957" s="84"/>
      <c r="C957" s="85"/>
      <c r="D957" s="86"/>
      <c r="E957" s="86"/>
      <c r="F957" s="87"/>
      <c r="G957" s="87"/>
      <c r="H957" s="88"/>
      <c r="I957" s="13"/>
      <c r="J957" s="17" t="str">
        <f t="shared" si="205"/>
        <v/>
      </c>
      <c r="K957" s="13"/>
      <c r="L957" s="21" t="str">
        <f t="shared" si="194"/>
        <v/>
      </c>
      <c r="M957" s="22" t="str">
        <f t="shared" si="195"/>
        <v/>
      </c>
      <c r="N957" s="13"/>
      <c r="Q957" s="73" t="str">
        <f>IF(NOT($H957=""), $H957, IF($C957="", "", IF(IFERROR(INDEX('Intro &amp; Setup'!$AO$17:$AO$66, MATCH($C957, 'Intro &amp; Setup'!$AF$17:$AF$66, 0)), "")="", $Q$4, IFERROR(INDEX('Intro &amp; Setup'!$AO$17:$AO$66, MATCH($C957, 'Intro &amp; Setup'!$AF$17:$AF$66, 0)), ""))))</f>
        <v/>
      </c>
      <c r="U957" s="41" t="str">
        <f t="shared" si="206"/>
        <v/>
      </c>
      <c r="W957" s="28" t="str">
        <f t="shared" si="196"/>
        <v/>
      </c>
      <c r="X957" s="36" t="str">
        <f t="shared" si="197"/>
        <v/>
      </c>
      <c r="Y957" s="36"/>
      <c r="Z957" s="36"/>
      <c r="AA957" s="36" t="str">
        <f t="shared" si="198"/>
        <v/>
      </c>
      <c r="AB957" s="36" t="str">
        <f t="shared" si="199"/>
        <v/>
      </c>
      <c r="AC957" s="29" t="str">
        <f t="shared" si="200"/>
        <v/>
      </c>
      <c r="AE957" s="28" t="str">
        <f t="shared" si="201"/>
        <v/>
      </c>
      <c r="AF957" s="36" t="str">
        <f t="shared" si="202"/>
        <v/>
      </c>
      <c r="AG957" s="36"/>
      <c r="AH957" s="36"/>
      <c r="AI957" s="36" t="str">
        <f t="shared" si="203"/>
        <v/>
      </c>
      <c r="AJ957" s="36" t="str">
        <f t="shared" si="204"/>
        <v/>
      </c>
      <c r="AK957" s="29"/>
      <c r="AM957" s="41" t="str">
        <f t="shared" si="207"/>
        <v/>
      </c>
    </row>
    <row r="958" spans="1:39" ht="14.45" customHeight="1" x14ac:dyDescent="0.25">
      <c r="A958" s="13"/>
      <c r="B958" s="84"/>
      <c r="C958" s="85"/>
      <c r="D958" s="86"/>
      <c r="E958" s="86"/>
      <c r="F958" s="87"/>
      <c r="G958" s="87"/>
      <c r="H958" s="88"/>
      <c r="I958" s="13"/>
      <c r="J958" s="17" t="str">
        <f t="shared" si="205"/>
        <v/>
      </c>
      <c r="K958" s="13"/>
      <c r="L958" s="21" t="str">
        <f t="shared" si="194"/>
        <v/>
      </c>
      <c r="M958" s="22" t="str">
        <f t="shared" si="195"/>
        <v/>
      </c>
      <c r="N958" s="13"/>
      <c r="Q958" s="73" t="str">
        <f>IF(NOT($H958=""), $H958, IF($C958="", "", IF(IFERROR(INDEX('Intro &amp; Setup'!$AO$17:$AO$66, MATCH($C958, 'Intro &amp; Setup'!$AF$17:$AF$66, 0)), "")="", $Q$4, IFERROR(INDEX('Intro &amp; Setup'!$AO$17:$AO$66, MATCH($C958, 'Intro &amp; Setup'!$AF$17:$AF$66, 0)), ""))))</f>
        <v/>
      </c>
      <c r="U958" s="41" t="str">
        <f t="shared" si="206"/>
        <v/>
      </c>
      <c r="W958" s="28" t="str">
        <f t="shared" si="196"/>
        <v/>
      </c>
      <c r="X958" s="36" t="str">
        <f t="shared" si="197"/>
        <v/>
      </c>
      <c r="Y958" s="36"/>
      <c r="Z958" s="36"/>
      <c r="AA958" s="36" t="str">
        <f t="shared" si="198"/>
        <v/>
      </c>
      <c r="AB958" s="36" t="str">
        <f t="shared" si="199"/>
        <v/>
      </c>
      <c r="AC958" s="29" t="str">
        <f t="shared" si="200"/>
        <v/>
      </c>
      <c r="AE958" s="28" t="str">
        <f t="shared" si="201"/>
        <v/>
      </c>
      <c r="AF958" s="36" t="str">
        <f t="shared" si="202"/>
        <v/>
      </c>
      <c r="AG958" s="36"/>
      <c r="AH958" s="36"/>
      <c r="AI958" s="36" t="str">
        <f t="shared" si="203"/>
        <v/>
      </c>
      <c r="AJ958" s="36" t="str">
        <f t="shared" si="204"/>
        <v/>
      </c>
      <c r="AK958" s="29"/>
      <c r="AM958" s="41" t="str">
        <f t="shared" si="207"/>
        <v/>
      </c>
    </row>
    <row r="959" spans="1:39" ht="14.45" customHeight="1" x14ac:dyDescent="0.25">
      <c r="A959" s="13"/>
      <c r="B959" s="84"/>
      <c r="C959" s="85"/>
      <c r="D959" s="86"/>
      <c r="E959" s="86"/>
      <c r="F959" s="87"/>
      <c r="G959" s="87"/>
      <c r="H959" s="88"/>
      <c r="I959" s="13"/>
      <c r="J959" s="17" t="str">
        <f t="shared" si="205"/>
        <v/>
      </c>
      <c r="K959" s="13"/>
      <c r="L959" s="21" t="str">
        <f t="shared" si="194"/>
        <v/>
      </c>
      <c r="M959" s="22" t="str">
        <f t="shared" si="195"/>
        <v/>
      </c>
      <c r="N959" s="13"/>
      <c r="Q959" s="73" t="str">
        <f>IF(NOT($H959=""), $H959, IF($C959="", "", IF(IFERROR(INDEX('Intro &amp; Setup'!$AO$17:$AO$66, MATCH($C959, 'Intro &amp; Setup'!$AF$17:$AF$66, 0)), "")="", $Q$4, IFERROR(INDEX('Intro &amp; Setup'!$AO$17:$AO$66, MATCH($C959, 'Intro &amp; Setup'!$AF$17:$AF$66, 0)), ""))))</f>
        <v/>
      </c>
      <c r="U959" s="41" t="str">
        <f t="shared" si="206"/>
        <v/>
      </c>
      <c r="W959" s="28" t="str">
        <f t="shared" si="196"/>
        <v/>
      </c>
      <c r="X959" s="36" t="str">
        <f t="shared" si="197"/>
        <v/>
      </c>
      <c r="Y959" s="36"/>
      <c r="Z959" s="36"/>
      <c r="AA959" s="36" t="str">
        <f t="shared" si="198"/>
        <v/>
      </c>
      <c r="AB959" s="36" t="str">
        <f t="shared" si="199"/>
        <v/>
      </c>
      <c r="AC959" s="29" t="str">
        <f t="shared" si="200"/>
        <v/>
      </c>
      <c r="AE959" s="28" t="str">
        <f t="shared" si="201"/>
        <v/>
      </c>
      <c r="AF959" s="36" t="str">
        <f t="shared" si="202"/>
        <v/>
      </c>
      <c r="AG959" s="36"/>
      <c r="AH959" s="36"/>
      <c r="AI959" s="36" t="str">
        <f t="shared" si="203"/>
        <v/>
      </c>
      <c r="AJ959" s="36" t="str">
        <f t="shared" si="204"/>
        <v/>
      </c>
      <c r="AK959" s="29"/>
      <c r="AM959" s="41" t="str">
        <f t="shared" si="207"/>
        <v/>
      </c>
    </row>
    <row r="960" spans="1:39" ht="14.45" customHeight="1" x14ac:dyDescent="0.25">
      <c r="A960" s="13"/>
      <c r="B960" s="84"/>
      <c r="C960" s="85"/>
      <c r="D960" s="86"/>
      <c r="E960" s="86"/>
      <c r="F960" s="87"/>
      <c r="G960" s="87"/>
      <c r="H960" s="88"/>
      <c r="I960" s="13"/>
      <c r="J960" s="17" t="str">
        <f t="shared" si="205"/>
        <v/>
      </c>
      <c r="K960" s="13"/>
      <c r="L960" s="21" t="str">
        <f t="shared" si="194"/>
        <v/>
      </c>
      <c r="M960" s="22" t="str">
        <f t="shared" si="195"/>
        <v/>
      </c>
      <c r="N960" s="13"/>
      <c r="Q960" s="73" t="str">
        <f>IF(NOT($H960=""), $H960, IF($C960="", "", IF(IFERROR(INDEX('Intro &amp; Setup'!$AO$17:$AO$66, MATCH($C960, 'Intro &amp; Setup'!$AF$17:$AF$66, 0)), "")="", $Q$4, IFERROR(INDEX('Intro &amp; Setup'!$AO$17:$AO$66, MATCH($C960, 'Intro &amp; Setup'!$AF$17:$AF$66, 0)), ""))))</f>
        <v/>
      </c>
      <c r="U960" s="41" t="str">
        <f t="shared" si="206"/>
        <v/>
      </c>
      <c r="W960" s="28" t="str">
        <f t="shared" si="196"/>
        <v/>
      </c>
      <c r="X960" s="36" t="str">
        <f t="shared" si="197"/>
        <v/>
      </c>
      <c r="Y960" s="36"/>
      <c r="Z960" s="36"/>
      <c r="AA960" s="36" t="str">
        <f t="shared" si="198"/>
        <v/>
      </c>
      <c r="AB960" s="36" t="str">
        <f t="shared" si="199"/>
        <v/>
      </c>
      <c r="AC960" s="29" t="str">
        <f t="shared" si="200"/>
        <v/>
      </c>
      <c r="AE960" s="28" t="str">
        <f t="shared" si="201"/>
        <v/>
      </c>
      <c r="AF960" s="36" t="str">
        <f t="shared" si="202"/>
        <v/>
      </c>
      <c r="AG960" s="36"/>
      <c r="AH960" s="36"/>
      <c r="AI960" s="36" t="str">
        <f t="shared" si="203"/>
        <v/>
      </c>
      <c r="AJ960" s="36" t="str">
        <f t="shared" si="204"/>
        <v/>
      </c>
      <c r="AK960" s="29"/>
      <c r="AM960" s="41" t="str">
        <f t="shared" si="207"/>
        <v/>
      </c>
    </row>
    <row r="961" spans="1:39" ht="14.45" customHeight="1" x14ac:dyDescent="0.25">
      <c r="A961" s="13"/>
      <c r="B961" s="84"/>
      <c r="C961" s="85"/>
      <c r="D961" s="86"/>
      <c r="E961" s="86"/>
      <c r="F961" s="87"/>
      <c r="G961" s="87"/>
      <c r="H961" s="88"/>
      <c r="I961" s="13"/>
      <c r="J961" s="17" t="str">
        <f t="shared" si="205"/>
        <v/>
      </c>
      <c r="K961" s="13"/>
      <c r="L961" s="21" t="str">
        <f t="shared" si="194"/>
        <v/>
      </c>
      <c r="M961" s="22" t="str">
        <f t="shared" si="195"/>
        <v/>
      </c>
      <c r="N961" s="13"/>
      <c r="Q961" s="73" t="str">
        <f>IF(NOT($H961=""), $H961, IF($C961="", "", IF(IFERROR(INDEX('Intro &amp; Setup'!$AO$17:$AO$66, MATCH($C961, 'Intro &amp; Setup'!$AF$17:$AF$66, 0)), "")="", $Q$4, IFERROR(INDEX('Intro &amp; Setup'!$AO$17:$AO$66, MATCH($C961, 'Intro &amp; Setup'!$AF$17:$AF$66, 0)), ""))))</f>
        <v/>
      </c>
      <c r="U961" s="41" t="str">
        <f t="shared" si="206"/>
        <v/>
      </c>
      <c r="W961" s="28" t="str">
        <f t="shared" si="196"/>
        <v/>
      </c>
      <c r="X961" s="36" t="str">
        <f t="shared" si="197"/>
        <v/>
      </c>
      <c r="Y961" s="36"/>
      <c r="Z961" s="36"/>
      <c r="AA961" s="36" t="str">
        <f t="shared" si="198"/>
        <v/>
      </c>
      <c r="AB961" s="36" t="str">
        <f t="shared" si="199"/>
        <v/>
      </c>
      <c r="AC961" s="29" t="str">
        <f t="shared" si="200"/>
        <v/>
      </c>
      <c r="AE961" s="28" t="str">
        <f t="shared" si="201"/>
        <v/>
      </c>
      <c r="AF961" s="36" t="str">
        <f t="shared" si="202"/>
        <v/>
      </c>
      <c r="AG961" s="36"/>
      <c r="AH961" s="36"/>
      <c r="AI961" s="36" t="str">
        <f t="shared" si="203"/>
        <v/>
      </c>
      <c r="AJ961" s="36" t="str">
        <f t="shared" si="204"/>
        <v/>
      </c>
      <c r="AK961" s="29"/>
      <c r="AM961" s="41" t="str">
        <f t="shared" si="207"/>
        <v/>
      </c>
    </row>
    <row r="962" spans="1:39" ht="14.45" customHeight="1" x14ac:dyDescent="0.25">
      <c r="A962" s="13"/>
      <c r="B962" s="84"/>
      <c r="C962" s="85"/>
      <c r="D962" s="86"/>
      <c r="E962" s="86"/>
      <c r="F962" s="87"/>
      <c r="G962" s="87"/>
      <c r="H962" s="88"/>
      <c r="I962" s="13"/>
      <c r="J962" s="17" t="str">
        <f t="shared" si="205"/>
        <v/>
      </c>
      <c r="K962" s="13"/>
      <c r="L962" s="21" t="str">
        <f t="shared" si="194"/>
        <v/>
      </c>
      <c r="M962" s="22" t="str">
        <f t="shared" si="195"/>
        <v/>
      </c>
      <c r="N962" s="13"/>
      <c r="Q962" s="73" t="str">
        <f>IF(NOT($H962=""), $H962, IF($C962="", "", IF(IFERROR(INDEX('Intro &amp; Setup'!$AO$17:$AO$66, MATCH($C962, 'Intro &amp; Setup'!$AF$17:$AF$66, 0)), "")="", $Q$4, IFERROR(INDEX('Intro &amp; Setup'!$AO$17:$AO$66, MATCH($C962, 'Intro &amp; Setup'!$AF$17:$AF$66, 0)), ""))))</f>
        <v/>
      </c>
      <c r="U962" s="41" t="str">
        <f t="shared" si="206"/>
        <v/>
      </c>
      <c r="W962" s="28" t="str">
        <f t="shared" si="196"/>
        <v/>
      </c>
      <c r="X962" s="36" t="str">
        <f t="shared" si="197"/>
        <v/>
      </c>
      <c r="Y962" s="36"/>
      <c r="Z962" s="36"/>
      <c r="AA962" s="36" t="str">
        <f t="shared" si="198"/>
        <v/>
      </c>
      <c r="AB962" s="36" t="str">
        <f t="shared" si="199"/>
        <v/>
      </c>
      <c r="AC962" s="29" t="str">
        <f t="shared" si="200"/>
        <v/>
      </c>
      <c r="AE962" s="28" t="str">
        <f t="shared" si="201"/>
        <v/>
      </c>
      <c r="AF962" s="36" t="str">
        <f t="shared" si="202"/>
        <v/>
      </c>
      <c r="AG962" s="36"/>
      <c r="AH962" s="36"/>
      <c r="AI962" s="36" t="str">
        <f t="shared" si="203"/>
        <v/>
      </c>
      <c r="AJ962" s="36" t="str">
        <f t="shared" si="204"/>
        <v/>
      </c>
      <c r="AK962" s="29"/>
      <c r="AM962" s="41" t="str">
        <f t="shared" si="207"/>
        <v/>
      </c>
    </row>
    <row r="963" spans="1:39" ht="14.45" customHeight="1" x14ac:dyDescent="0.25">
      <c r="A963" s="13"/>
      <c r="B963" s="84"/>
      <c r="C963" s="85"/>
      <c r="D963" s="86"/>
      <c r="E963" s="86"/>
      <c r="F963" s="87"/>
      <c r="G963" s="87"/>
      <c r="H963" s="88"/>
      <c r="I963" s="13"/>
      <c r="J963" s="17" t="str">
        <f t="shared" si="205"/>
        <v/>
      </c>
      <c r="K963" s="13"/>
      <c r="L963" s="21" t="str">
        <f t="shared" si="194"/>
        <v/>
      </c>
      <c r="M963" s="22" t="str">
        <f t="shared" si="195"/>
        <v/>
      </c>
      <c r="N963" s="13"/>
      <c r="Q963" s="73" t="str">
        <f>IF(NOT($H963=""), $H963, IF($C963="", "", IF(IFERROR(INDEX('Intro &amp; Setup'!$AO$17:$AO$66, MATCH($C963, 'Intro &amp; Setup'!$AF$17:$AF$66, 0)), "")="", $Q$4, IFERROR(INDEX('Intro &amp; Setup'!$AO$17:$AO$66, MATCH($C963, 'Intro &amp; Setup'!$AF$17:$AF$66, 0)), ""))))</f>
        <v/>
      </c>
      <c r="U963" s="41" t="str">
        <f t="shared" si="206"/>
        <v/>
      </c>
      <c r="W963" s="28" t="str">
        <f t="shared" si="196"/>
        <v/>
      </c>
      <c r="X963" s="36" t="str">
        <f t="shared" si="197"/>
        <v/>
      </c>
      <c r="Y963" s="36"/>
      <c r="Z963" s="36"/>
      <c r="AA963" s="36" t="str">
        <f t="shared" si="198"/>
        <v/>
      </c>
      <c r="AB963" s="36" t="str">
        <f t="shared" si="199"/>
        <v/>
      </c>
      <c r="AC963" s="29" t="str">
        <f t="shared" si="200"/>
        <v/>
      </c>
      <c r="AE963" s="28" t="str">
        <f t="shared" si="201"/>
        <v/>
      </c>
      <c r="AF963" s="36" t="str">
        <f t="shared" si="202"/>
        <v/>
      </c>
      <c r="AG963" s="36"/>
      <c r="AH963" s="36"/>
      <c r="AI963" s="36" t="str">
        <f t="shared" si="203"/>
        <v/>
      </c>
      <c r="AJ963" s="36" t="str">
        <f t="shared" si="204"/>
        <v/>
      </c>
      <c r="AK963" s="29"/>
      <c r="AM963" s="41" t="str">
        <f t="shared" si="207"/>
        <v/>
      </c>
    </row>
    <row r="964" spans="1:39" ht="14.45" customHeight="1" x14ac:dyDescent="0.25">
      <c r="A964" s="13"/>
      <c r="B964" s="84"/>
      <c r="C964" s="85"/>
      <c r="D964" s="86"/>
      <c r="E964" s="86"/>
      <c r="F964" s="87"/>
      <c r="G964" s="87"/>
      <c r="H964" s="88"/>
      <c r="I964" s="13"/>
      <c r="J964" s="17" t="str">
        <f t="shared" si="205"/>
        <v/>
      </c>
      <c r="K964" s="13"/>
      <c r="L964" s="21" t="str">
        <f t="shared" si="194"/>
        <v/>
      </c>
      <c r="M964" s="22" t="str">
        <f t="shared" si="195"/>
        <v/>
      </c>
      <c r="N964" s="13"/>
      <c r="Q964" s="73" t="str">
        <f>IF(NOT($H964=""), $H964, IF($C964="", "", IF(IFERROR(INDEX('Intro &amp; Setup'!$AO$17:$AO$66, MATCH($C964, 'Intro &amp; Setup'!$AF$17:$AF$66, 0)), "")="", $Q$4, IFERROR(INDEX('Intro &amp; Setup'!$AO$17:$AO$66, MATCH($C964, 'Intro &amp; Setup'!$AF$17:$AF$66, 0)), ""))))</f>
        <v/>
      </c>
      <c r="U964" s="41" t="str">
        <f t="shared" si="206"/>
        <v/>
      </c>
      <c r="W964" s="28" t="str">
        <f t="shared" si="196"/>
        <v/>
      </c>
      <c r="X964" s="36" t="str">
        <f t="shared" si="197"/>
        <v/>
      </c>
      <c r="Y964" s="36"/>
      <c r="Z964" s="36"/>
      <c r="AA964" s="36" t="str">
        <f t="shared" si="198"/>
        <v/>
      </c>
      <c r="AB964" s="36" t="str">
        <f t="shared" si="199"/>
        <v/>
      </c>
      <c r="AC964" s="29" t="str">
        <f t="shared" si="200"/>
        <v/>
      </c>
      <c r="AE964" s="28" t="str">
        <f t="shared" si="201"/>
        <v/>
      </c>
      <c r="AF964" s="36" t="str">
        <f t="shared" si="202"/>
        <v/>
      </c>
      <c r="AG964" s="36"/>
      <c r="AH964" s="36"/>
      <c r="AI964" s="36" t="str">
        <f t="shared" si="203"/>
        <v/>
      </c>
      <c r="AJ964" s="36" t="str">
        <f t="shared" si="204"/>
        <v/>
      </c>
      <c r="AK964" s="29"/>
      <c r="AM964" s="41" t="str">
        <f t="shared" si="207"/>
        <v/>
      </c>
    </row>
    <row r="965" spans="1:39" ht="14.45" customHeight="1" x14ac:dyDescent="0.25">
      <c r="A965" s="13"/>
      <c r="B965" s="84"/>
      <c r="C965" s="85"/>
      <c r="D965" s="86"/>
      <c r="E965" s="86"/>
      <c r="F965" s="87"/>
      <c r="G965" s="87"/>
      <c r="H965" s="88"/>
      <c r="I965" s="13"/>
      <c r="J965" s="17" t="str">
        <f t="shared" si="205"/>
        <v/>
      </c>
      <c r="K965" s="13"/>
      <c r="L965" s="21" t="str">
        <f t="shared" si="194"/>
        <v/>
      </c>
      <c r="M965" s="22" t="str">
        <f t="shared" si="195"/>
        <v/>
      </c>
      <c r="N965" s="13"/>
      <c r="Q965" s="73" t="str">
        <f>IF(NOT($H965=""), $H965, IF($C965="", "", IF(IFERROR(INDEX('Intro &amp; Setup'!$AO$17:$AO$66, MATCH($C965, 'Intro &amp; Setup'!$AF$17:$AF$66, 0)), "")="", $Q$4, IFERROR(INDEX('Intro &amp; Setup'!$AO$17:$AO$66, MATCH($C965, 'Intro &amp; Setup'!$AF$17:$AF$66, 0)), ""))))</f>
        <v/>
      </c>
      <c r="U965" s="41" t="str">
        <f t="shared" si="206"/>
        <v/>
      </c>
      <c r="W965" s="28" t="str">
        <f t="shared" si="196"/>
        <v/>
      </c>
      <c r="X965" s="36" t="str">
        <f t="shared" si="197"/>
        <v/>
      </c>
      <c r="Y965" s="36"/>
      <c r="Z965" s="36"/>
      <c r="AA965" s="36" t="str">
        <f t="shared" si="198"/>
        <v/>
      </c>
      <c r="AB965" s="36" t="str">
        <f t="shared" si="199"/>
        <v/>
      </c>
      <c r="AC965" s="29" t="str">
        <f t="shared" si="200"/>
        <v/>
      </c>
      <c r="AE965" s="28" t="str">
        <f t="shared" si="201"/>
        <v/>
      </c>
      <c r="AF965" s="36" t="str">
        <f t="shared" si="202"/>
        <v/>
      </c>
      <c r="AG965" s="36"/>
      <c r="AH965" s="36"/>
      <c r="AI965" s="36" t="str">
        <f t="shared" si="203"/>
        <v/>
      </c>
      <c r="AJ965" s="36" t="str">
        <f t="shared" si="204"/>
        <v/>
      </c>
      <c r="AK965" s="29"/>
      <c r="AM965" s="41" t="str">
        <f t="shared" si="207"/>
        <v/>
      </c>
    </row>
    <row r="966" spans="1:39" ht="14.45" customHeight="1" x14ac:dyDescent="0.25">
      <c r="A966" s="13"/>
      <c r="B966" s="84"/>
      <c r="C966" s="85"/>
      <c r="D966" s="86"/>
      <c r="E966" s="86"/>
      <c r="F966" s="87"/>
      <c r="G966" s="87"/>
      <c r="H966" s="88"/>
      <c r="I966" s="13"/>
      <c r="J966" s="17" t="str">
        <f t="shared" si="205"/>
        <v/>
      </c>
      <c r="K966" s="13"/>
      <c r="L966" s="21" t="str">
        <f t="shared" si="194"/>
        <v/>
      </c>
      <c r="M966" s="22" t="str">
        <f t="shared" si="195"/>
        <v/>
      </c>
      <c r="N966" s="13"/>
      <c r="Q966" s="73" t="str">
        <f>IF(NOT($H966=""), $H966, IF($C966="", "", IF(IFERROR(INDEX('Intro &amp; Setup'!$AO$17:$AO$66, MATCH($C966, 'Intro &amp; Setup'!$AF$17:$AF$66, 0)), "")="", $Q$4, IFERROR(INDEX('Intro &amp; Setup'!$AO$17:$AO$66, MATCH($C966, 'Intro &amp; Setup'!$AF$17:$AF$66, 0)), ""))))</f>
        <v/>
      </c>
      <c r="U966" s="41" t="str">
        <f t="shared" si="206"/>
        <v/>
      </c>
      <c r="W966" s="28" t="str">
        <f t="shared" si="196"/>
        <v/>
      </c>
      <c r="X966" s="36" t="str">
        <f t="shared" si="197"/>
        <v/>
      </c>
      <c r="Y966" s="36"/>
      <c r="Z966" s="36"/>
      <c r="AA966" s="36" t="str">
        <f t="shared" si="198"/>
        <v/>
      </c>
      <c r="AB966" s="36" t="str">
        <f t="shared" si="199"/>
        <v/>
      </c>
      <c r="AC966" s="29" t="str">
        <f t="shared" si="200"/>
        <v/>
      </c>
      <c r="AE966" s="28" t="str">
        <f t="shared" si="201"/>
        <v/>
      </c>
      <c r="AF966" s="36" t="str">
        <f t="shared" si="202"/>
        <v/>
      </c>
      <c r="AG966" s="36"/>
      <c r="AH966" s="36"/>
      <c r="AI966" s="36" t="str">
        <f t="shared" si="203"/>
        <v/>
      </c>
      <c r="AJ966" s="36" t="str">
        <f t="shared" si="204"/>
        <v/>
      </c>
      <c r="AK966" s="29"/>
      <c r="AM966" s="41" t="str">
        <f t="shared" si="207"/>
        <v/>
      </c>
    </row>
    <row r="967" spans="1:39" ht="14.45" customHeight="1" x14ac:dyDescent="0.25">
      <c r="A967" s="13"/>
      <c r="B967" s="84"/>
      <c r="C967" s="85"/>
      <c r="D967" s="86"/>
      <c r="E967" s="86"/>
      <c r="F967" s="87"/>
      <c r="G967" s="87"/>
      <c r="H967" s="88"/>
      <c r="I967" s="13"/>
      <c r="J967" s="17" t="str">
        <f t="shared" si="205"/>
        <v/>
      </c>
      <c r="K967" s="13"/>
      <c r="L967" s="21" t="str">
        <f t="shared" si="194"/>
        <v/>
      </c>
      <c r="M967" s="22" t="str">
        <f t="shared" si="195"/>
        <v/>
      </c>
      <c r="N967" s="13"/>
      <c r="Q967" s="73" t="str">
        <f>IF(NOT($H967=""), $H967, IF($C967="", "", IF(IFERROR(INDEX('Intro &amp; Setup'!$AO$17:$AO$66, MATCH($C967, 'Intro &amp; Setup'!$AF$17:$AF$66, 0)), "")="", $Q$4, IFERROR(INDEX('Intro &amp; Setup'!$AO$17:$AO$66, MATCH($C967, 'Intro &amp; Setup'!$AF$17:$AF$66, 0)), ""))))</f>
        <v/>
      </c>
      <c r="U967" s="41" t="str">
        <f t="shared" si="206"/>
        <v/>
      </c>
      <c r="W967" s="28" t="str">
        <f t="shared" si="196"/>
        <v/>
      </c>
      <c r="X967" s="36" t="str">
        <f t="shared" si="197"/>
        <v/>
      </c>
      <c r="Y967" s="36"/>
      <c r="Z967" s="36"/>
      <c r="AA967" s="36" t="str">
        <f t="shared" si="198"/>
        <v/>
      </c>
      <c r="AB967" s="36" t="str">
        <f t="shared" si="199"/>
        <v/>
      </c>
      <c r="AC967" s="29" t="str">
        <f t="shared" si="200"/>
        <v/>
      </c>
      <c r="AE967" s="28" t="str">
        <f t="shared" si="201"/>
        <v/>
      </c>
      <c r="AF967" s="36" t="str">
        <f t="shared" si="202"/>
        <v/>
      </c>
      <c r="AG967" s="36"/>
      <c r="AH967" s="36"/>
      <c r="AI967" s="36" t="str">
        <f t="shared" si="203"/>
        <v/>
      </c>
      <c r="AJ967" s="36" t="str">
        <f t="shared" si="204"/>
        <v/>
      </c>
      <c r="AK967" s="29"/>
      <c r="AM967" s="41" t="str">
        <f t="shared" si="207"/>
        <v/>
      </c>
    </row>
    <row r="968" spans="1:39" ht="14.45" customHeight="1" x14ac:dyDescent="0.25">
      <c r="A968" s="13"/>
      <c r="B968" s="84"/>
      <c r="C968" s="85"/>
      <c r="D968" s="86"/>
      <c r="E968" s="86"/>
      <c r="F968" s="87"/>
      <c r="G968" s="87"/>
      <c r="H968" s="88"/>
      <c r="I968" s="13"/>
      <c r="J968" s="17" t="str">
        <f t="shared" si="205"/>
        <v/>
      </c>
      <c r="K968" s="13"/>
      <c r="L968" s="21" t="str">
        <f t="shared" si="194"/>
        <v/>
      </c>
      <c r="M968" s="22" t="str">
        <f t="shared" si="195"/>
        <v/>
      </c>
      <c r="N968" s="13"/>
      <c r="Q968" s="73" t="str">
        <f>IF(NOT($H968=""), $H968, IF($C968="", "", IF(IFERROR(INDEX('Intro &amp; Setup'!$AO$17:$AO$66, MATCH($C968, 'Intro &amp; Setup'!$AF$17:$AF$66, 0)), "")="", $Q$4, IFERROR(INDEX('Intro &amp; Setup'!$AO$17:$AO$66, MATCH($C968, 'Intro &amp; Setup'!$AF$17:$AF$66, 0)), ""))))</f>
        <v/>
      </c>
      <c r="U968" s="41" t="str">
        <f t="shared" si="206"/>
        <v/>
      </c>
      <c r="W968" s="28" t="str">
        <f t="shared" si="196"/>
        <v/>
      </c>
      <c r="X968" s="36" t="str">
        <f t="shared" si="197"/>
        <v/>
      </c>
      <c r="Y968" s="36"/>
      <c r="Z968" s="36"/>
      <c r="AA968" s="36" t="str">
        <f t="shared" si="198"/>
        <v/>
      </c>
      <c r="AB968" s="36" t="str">
        <f t="shared" si="199"/>
        <v/>
      </c>
      <c r="AC968" s="29" t="str">
        <f t="shared" si="200"/>
        <v/>
      </c>
      <c r="AE968" s="28" t="str">
        <f t="shared" si="201"/>
        <v/>
      </c>
      <c r="AF968" s="36" t="str">
        <f t="shared" si="202"/>
        <v/>
      </c>
      <c r="AG968" s="36"/>
      <c r="AH968" s="36"/>
      <c r="AI968" s="36" t="str">
        <f t="shared" si="203"/>
        <v/>
      </c>
      <c r="AJ968" s="36" t="str">
        <f t="shared" si="204"/>
        <v/>
      </c>
      <c r="AK968" s="29"/>
      <c r="AM968" s="41" t="str">
        <f t="shared" si="207"/>
        <v/>
      </c>
    </row>
    <row r="969" spans="1:39" ht="14.45" customHeight="1" x14ac:dyDescent="0.25">
      <c r="A969" s="13"/>
      <c r="B969" s="84"/>
      <c r="C969" s="85"/>
      <c r="D969" s="86"/>
      <c r="E969" s="86"/>
      <c r="F969" s="87"/>
      <c r="G969" s="87"/>
      <c r="H969" s="88"/>
      <c r="I969" s="13"/>
      <c r="J969" s="17" t="str">
        <f t="shared" si="205"/>
        <v/>
      </c>
      <c r="K969" s="13"/>
      <c r="L969" s="21" t="str">
        <f t="shared" si="194"/>
        <v/>
      </c>
      <c r="M969" s="22" t="str">
        <f t="shared" si="195"/>
        <v/>
      </c>
      <c r="N969" s="13"/>
      <c r="Q969" s="73" t="str">
        <f>IF(NOT($H969=""), $H969, IF($C969="", "", IF(IFERROR(INDEX('Intro &amp; Setup'!$AO$17:$AO$66, MATCH($C969, 'Intro &amp; Setup'!$AF$17:$AF$66, 0)), "")="", $Q$4, IFERROR(INDEX('Intro &amp; Setup'!$AO$17:$AO$66, MATCH($C969, 'Intro &amp; Setup'!$AF$17:$AF$66, 0)), ""))))</f>
        <v/>
      </c>
      <c r="U969" s="41" t="str">
        <f t="shared" si="206"/>
        <v/>
      </c>
      <c r="W969" s="28" t="str">
        <f t="shared" si="196"/>
        <v/>
      </c>
      <c r="X969" s="36" t="str">
        <f t="shared" si="197"/>
        <v/>
      </c>
      <c r="Y969" s="36"/>
      <c r="Z969" s="36"/>
      <c r="AA969" s="36" t="str">
        <f t="shared" si="198"/>
        <v/>
      </c>
      <c r="AB969" s="36" t="str">
        <f t="shared" si="199"/>
        <v/>
      </c>
      <c r="AC969" s="29" t="str">
        <f t="shared" si="200"/>
        <v/>
      </c>
      <c r="AE969" s="28" t="str">
        <f t="shared" si="201"/>
        <v/>
      </c>
      <c r="AF969" s="36" t="str">
        <f t="shared" si="202"/>
        <v/>
      </c>
      <c r="AG969" s="36"/>
      <c r="AH969" s="36"/>
      <c r="AI969" s="36" t="str">
        <f t="shared" si="203"/>
        <v/>
      </c>
      <c r="AJ969" s="36" t="str">
        <f t="shared" si="204"/>
        <v/>
      </c>
      <c r="AK969" s="29"/>
      <c r="AM969" s="41" t="str">
        <f t="shared" si="207"/>
        <v/>
      </c>
    </row>
    <row r="970" spans="1:39" ht="14.45" customHeight="1" x14ac:dyDescent="0.25">
      <c r="A970" s="13"/>
      <c r="B970" s="84"/>
      <c r="C970" s="85"/>
      <c r="D970" s="86"/>
      <c r="E970" s="86"/>
      <c r="F970" s="87"/>
      <c r="G970" s="87"/>
      <c r="H970" s="88"/>
      <c r="I970" s="13"/>
      <c r="J970" s="17" t="str">
        <f t="shared" si="205"/>
        <v/>
      </c>
      <c r="K970" s="13"/>
      <c r="L970" s="21" t="str">
        <f t="shared" si="194"/>
        <v/>
      </c>
      <c r="M970" s="22" t="str">
        <f t="shared" si="195"/>
        <v/>
      </c>
      <c r="N970" s="13"/>
      <c r="Q970" s="73" t="str">
        <f>IF(NOT($H970=""), $H970, IF($C970="", "", IF(IFERROR(INDEX('Intro &amp; Setup'!$AO$17:$AO$66, MATCH($C970, 'Intro &amp; Setup'!$AF$17:$AF$66, 0)), "")="", $Q$4, IFERROR(INDEX('Intro &amp; Setup'!$AO$17:$AO$66, MATCH($C970, 'Intro &amp; Setup'!$AF$17:$AF$66, 0)), ""))))</f>
        <v/>
      </c>
      <c r="U970" s="41" t="str">
        <f t="shared" si="206"/>
        <v/>
      </c>
      <c r="W970" s="28" t="str">
        <f t="shared" si="196"/>
        <v/>
      </c>
      <c r="X970" s="36" t="str">
        <f t="shared" si="197"/>
        <v/>
      </c>
      <c r="Y970" s="36"/>
      <c r="Z970" s="36"/>
      <c r="AA970" s="36" t="str">
        <f t="shared" si="198"/>
        <v/>
      </c>
      <c r="AB970" s="36" t="str">
        <f t="shared" si="199"/>
        <v/>
      </c>
      <c r="AC970" s="29" t="str">
        <f t="shared" si="200"/>
        <v/>
      </c>
      <c r="AE970" s="28" t="str">
        <f t="shared" si="201"/>
        <v/>
      </c>
      <c r="AF970" s="36" t="str">
        <f t="shared" si="202"/>
        <v/>
      </c>
      <c r="AG970" s="36"/>
      <c r="AH970" s="36"/>
      <c r="AI970" s="36" t="str">
        <f t="shared" si="203"/>
        <v/>
      </c>
      <c r="AJ970" s="36" t="str">
        <f t="shared" si="204"/>
        <v/>
      </c>
      <c r="AK970" s="29"/>
      <c r="AM970" s="41" t="str">
        <f t="shared" si="207"/>
        <v/>
      </c>
    </row>
    <row r="971" spans="1:39" ht="14.45" customHeight="1" x14ac:dyDescent="0.25">
      <c r="A971" s="13"/>
      <c r="B971" s="84"/>
      <c r="C971" s="85"/>
      <c r="D971" s="86"/>
      <c r="E971" s="86"/>
      <c r="F971" s="87"/>
      <c r="G971" s="87"/>
      <c r="H971" s="88"/>
      <c r="I971" s="13"/>
      <c r="J971" s="17" t="str">
        <f t="shared" si="205"/>
        <v/>
      </c>
      <c r="K971" s="13"/>
      <c r="L971" s="21" t="str">
        <f t="shared" ref="L971:L1034" si="208">IF($U971="", "", IF($Q971=$Q$5, "", F971))</f>
        <v/>
      </c>
      <c r="M971" s="22" t="str">
        <f t="shared" ref="M971:M1034" si="209">IF($U971="", "", IF($Q971=$Q$5, "", G971))</f>
        <v/>
      </c>
      <c r="N971" s="13"/>
      <c r="Q971" s="73" t="str">
        <f>IF(NOT($H971=""), $H971, IF($C971="", "", IF(IFERROR(INDEX('Intro &amp; Setup'!$AO$17:$AO$66, MATCH($C971, 'Intro &amp; Setup'!$AF$17:$AF$66, 0)), "")="", $Q$4, IFERROR(INDEX('Intro &amp; Setup'!$AO$17:$AO$66, MATCH($C971, 'Intro &amp; Setup'!$AF$17:$AF$66, 0)), ""))))</f>
        <v/>
      </c>
      <c r="U971" s="41" t="str">
        <f t="shared" si="206"/>
        <v/>
      </c>
      <c r="W971" s="28" t="str">
        <f t="shared" ref="W971:W1034" si="210">IF(OR($U971="", B971=""), "", IF(OR(B971&lt;$S$3, B971&gt;$S$4, ISNUMBER(B971)=FALSE), "X", ""))</f>
        <v/>
      </c>
      <c r="X971" s="36" t="str">
        <f t="shared" ref="X971:X1034" si="211">IF(OR($U971="", C971=""), "", IF(COUNTIF($S$11:$S$60, C971)=0, "X", ""))</f>
        <v/>
      </c>
      <c r="Y971" s="36"/>
      <c r="Z971" s="36"/>
      <c r="AA971" s="36" t="str">
        <f t="shared" ref="AA971:AA1034" si="212">IF(OR($U971="", F971=""), "", IF(ISNUMBER(F971)=FALSE, "X", ""))</f>
        <v/>
      </c>
      <c r="AB971" s="36" t="str">
        <f t="shared" ref="AB971:AB1034" si="213">IF(OR($U971="", G971=""), "", IF(ISNUMBER(G971)=FALSE, "X", ""))</f>
        <v/>
      </c>
      <c r="AC971" s="29" t="str">
        <f t="shared" ref="AC971:AC1034" si="214">IF(OR($U971="", H971=""), "", IF(COUNTIF($Q$4:$Q$5, H971)=0, "X", ""))</f>
        <v/>
      </c>
      <c r="AE971" s="28" t="str">
        <f t="shared" ref="AE971:AE1034" si="215">IF($U971="", "", IF(B971="", "X", ""))</f>
        <v/>
      </c>
      <c r="AF971" s="36" t="str">
        <f t="shared" ref="AF971:AF1034" si="216">IF($U971="", "", IF(C971="", "X", ""))</f>
        <v/>
      </c>
      <c r="AG971" s="36"/>
      <c r="AH971" s="36"/>
      <c r="AI971" s="36" t="str">
        <f t="shared" ref="AI971:AI1034" si="217">IF(OR($U971="", NOT($G971="")), "", IF(F971="", "X", ""))</f>
        <v/>
      </c>
      <c r="AJ971" s="36" t="str">
        <f t="shared" ref="AJ971:AJ1034" si="218">IF(OR($U971="", NOT($F971="")), "", IF(G971="", "X", ""))</f>
        <v/>
      </c>
      <c r="AK971" s="29"/>
      <c r="AM971" s="41" t="str">
        <f t="shared" si="207"/>
        <v/>
      </c>
    </row>
    <row r="972" spans="1:39" ht="14.45" customHeight="1" x14ac:dyDescent="0.25">
      <c r="A972" s="13"/>
      <c r="B972" s="84"/>
      <c r="C972" s="85"/>
      <c r="D972" s="86"/>
      <c r="E972" s="86"/>
      <c r="F972" s="87"/>
      <c r="G972" s="87"/>
      <c r="H972" s="88"/>
      <c r="I972" s="13"/>
      <c r="J972" s="17" t="str">
        <f t="shared" ref="J972:J1035" si="219">IF(AND($F972="", $G972=""), "", IF($Q972=$Q$5, "", IFERROR((($M972-$L972)*$J$7), "")))</f>
        <v/>
      </c>
      <c r="K972" s="13"/>
      <c r="L972" s="21" t="str">
        <f t="shared" si="208"/>
        <v/>
      </c>
      <c r="M972" s="22" t="str">
        <f t="shared" si="209"/>
        <v/>
      </c>
      <c r="N972" s="13"/>
      <c r="Q972" s="73" t="str">
        <f>IF(NOT($H972=""), $H972, IF($C972="", "", IF(IFERROR(INDEX('Intro &amp; Setup'!$AO$17:$AO$66, MATCH($C972, 'Intro &amp; Setup'!$AF$17:$AF$66, 0)), "")="", $Q$4, IFERROR(INDEX('Intro &amp; Setup'!$AO$17:$AO$66, MATCH($C972, 'Intro &amp; Setup'!$AF$17:$AF$66, 0)), ""))))</f>
        <v/>
      </c>
      <c r="U972" s="41" t="str">
        <f t="shared" ref="U972:U1035" si="220">IF(COUNTIF($B972:$H972, "")=7, "", "X")</f>
        <v/>
      </c>
      <c r="W972" s="28" t="str">
        <f t="shared" si="210"/>
        <v/>
      </c>
      <c r="X972" s="36" t="str">
        <f t="shared" si="211"/>
        <v/>
      </c>
      <c r="Y972" s="36"/>
      <c r="Z972" s="36"/>
      <c r="AA972" s="36" t="str">
        <f t="shared" si="212"/>
        <v/>
      </c>
      <c r="AB972" s="36" t="str">
        <f t="shared" si="213"/>
        <v/>
      </c>
      <c r="AC972" s="29" t="str">
        <f t="shared" si="214"/>
        <v/>
      </c>
      <c r="AE972" s="28" t="str">
        <f t="shared" si="215"/>
        <v/>
      </c>
      <c r="AF972" s="36" t="str">
        <f t="shared" si="216"/>
        <v/>
      </c>
      <c r="AG972" s="36"/>
      <c r="AH972" s="36"/>
      <c r="AI972" s="36" t="str">
        <f t="shared" si="217"/>
        <v/>
      </c>
      <c r="AJ972" s="36" t="str">
        <f t="shared" si="218"/>
        <v/>
      </c>
      <c r="AK972" s="29"/>
      <c r="AM972" s="41" t="str">
        <f t="shared" ref="AM972:AM1035" si="221">IF($B972="", "", TEXT($B972, "mmm yyyy"))</f>
        <v/>
      </c>
    </row>
    <row r="973" spans="1:39" ht="14.45" customHeight="1" x14ac:dyDescent="0.25">
      <c r="A973" s="13"/>
      <c r="B973" s="84"/>
      <c r="C973" s="85"/>
      <c r="D973" s="86"/>
      <c r="E973" s="86"/>
      <c r="F973" s="87"/>
      <c r="G973" s="87"/>
      <c r="H973" s="88"/>
      <c r="I973" s="13"/>
      <c r="J973" s="17" t="str">
        <f t="shared" si="219"/>
        <v/>
      </c>
      <c r="K973" s="13"/>
      <c r="L973" s="21" t="str">
        <f t="shared" si="208"/>
        <v/>
      </c>
      <c r="M973" s="22" t="str">
        <f t="shared" si="209"/>
        <v/>
      </c>
      <c r="N973" s="13"/>
      <c r="Q973" s="73" t="str">
        <f>IF(NOT($H973=""), $H973, IF($C973="", "", IF(IFERROR(INDEX('Intro &amp; Setup'!$AO$17:$AO$66, MATCH($C973, 'Intro &amp; Setup'!$AF$17:$AF$66, 0)), "")="", $Q$4, IFERROR(INDEX('Intro &amp; Setup'!$AO$17:$AO$66, MATCH($C973, 'Intro &amp; Setup'!$AF$17:$AF$66, 0)), ""))))</f>
        <v/>
      </c>
      <c r="U973" s="41" t="str">
        <f t="shared" si="220"/>
        <v/>
      </c>
      <c r="W973" s="28" t="str">
        <f t="shared" si="210"/>
        <v/>
      </c>
      <c r="X973" s="36" t="str">
        <f t="shared" si="211"/>
        <v/>
      </c>
      <c r="Y973" s="36"/>
      <c r="Z973" s="36"/>
      <c r="AA973" s="36" t="str">
        <f t="shared" si="212"/>
        <v/>
      </c>
      <c r="AB973" s="36" t="str">
        <f t="shared" si="213"/>
        <v/>
      </c>
      <c r="AC973" s="29" t="str">
        <f t="shared" si="214"/>
        <v/>
      </c>
      <c r="AE973" s="28" t="str">
        <f t="shared" si="215"/>
        <v/>
      </c>
      <c r="AF973" s="36" t="str">
        <f t="shared" si="216"/>
        <v/>
      </c>
      <c r="AG973" s="36"/>
      <c r="AH973" s="36"/>
      <c r="AI973" s="36" t="str">
        <f t="shared" si="217"/>
        <v/>
      </c>
      <c r="AJ973" s="36" t="str">
        <f t="shared" si="218"/>
        <v/>
      </c>
      <c r="AK973" s="29"/>
      <c r="AM973" s="41" t="str">
        <f t="shared" si="221"/>
        <v/>
      </c>
    </row>
    <row r="974" spans="1:39" ht="14.45" customHeight="1" x14ac:dyDescent="0.25">
      <c r="A974" s="13"/>
      <c r="B974" s="84"/>
      <c r="C974" s="85"/>
      <c r="D974" s="86"/>
      <c r="E974" s="86"/>
      <c r="F974" s="87"/>
      <c r="G974" s="87"/>
      <c r="H974" s="88"/>
      <c r="I974" s="13"/>
      <c r="J974" s="17" t="str">
        <f t="shared" si="219"/>
        <v/>
      </c>
      <c r="K974" s="13"/>
      <c r="L974" s="21" t="str">
        <f t="shared" si="208"/>
        <v/>
      </c>
      <c r="M974" s="22" t="str">
        <f t="shared" si="209"/>
        <v/>
      </c>
      <c r="N974" s="13"/>
      <c r="Q974" s="73" t="str">
        <f>IF(NOT($H974=""), $H974, IF($C974="", "", IF(IFERROR(INDEX('Intro &amp; Setup'!$AO$17:$AO$66, MATCH($C974, 'Intro &amp; Setup'!$AF$17:$AF$66, 0)), "")="", $Q$4, IFERROR(INDEX('Intro &amp; Setup'!$AO$17:$AO$66, MATCH($C974, 'Intro &amp; Setup'!$AF$17:$AF$66, 0)), ""))))</f>
        <v/>
      </c>
      <c r="U974" s="41" t="str">
        <f t="shared" si="220"/>
        <v/>
      </c>
      <c r="W974" s="28" t="str">
        <f t="shared" si="210"/>
        <v/>
      </c>
      <c r="X974" s="36" t="str">
        <f t="shared" si="211"/>
        <v/>
      </c>
      <c r="Y974" s="36"/>
      <c r="Z974" s="36"/>
      <c r="AA974" s="36" t="str">
        <f t="shared" si="212"/>
        <v/>
      </c>
      <c r="AB974" s="36" t="str">
        <f t="shared" si="213"/>
        <v/>
      </c>
      <c r="AC974" s="29" t="str">
        <f t="shared" si="214"/>
        <v/>
      </c>
      <c r="AE974" s="28" t="str">
        <f t="shared" si="215"/>
        <v/>
      </c>
      <c r="AF974" s="36" t="str">
        <f t="shared" si="216"/>
        <v/>
      </c>
      <c r="AG974" s="36"/>
      <c r="AH974" s="36"/>
      <c r="AI974" s="36" t="str">
        <f t="shared" si="217"/>
        <v/>
      </c>
      <c r="AJ974" s="36" t="str">
        <f t="shared" si="218"/>
        <v/>
      </c>
      <c r="AK974" s="29"/>
      <c r="AM974" s="41" t="str">
        <f t="shared" si="221"/>
        <v/>
      </c>
    </row>
    <row r="975" spans="1:39" ht="14.45" customHeight="1" x14ac:dyDescent="0.25">
      <c r="A975" s="13"/>
      <c r="B975" s="84"/>
      <c r="C975" s="85"/>
      <c r="D975" s="86"/>
      <c r="E975" s="86"/>
      <c r="F975" s="87"/>
      <c r="G975" s="87"/>
      <c r="H975" s="88"/>
      <c r="I975" s="13"/>
      <c r="J975" s="17" t="str">
        <f t="shared" si="219"/>
        <v/>
      </c>
      <c r="K975" s="13"/>
      <c r="L975" s="21" t="str">
        <f t="shared" si="208"/>
        <v/>
      </c>
      <c r="M975" s="22" t="str">
        <f t="shared" si="209"/>
        <v/>
      </c>
      <c r="N975" s="13"/>
      <c r="Q975" s="73" t="str">
        <f>IF(NOT($H975=""), $H975, IF($C975="", "", IF(IFERROR(INDEX('Intro &amp; Setup'!$AO$17:$AO$66, MATCH($C975, 'Intro &amp; Setup'!$AF$17:$AF$66, 0)), "")="", $Q$4, IFERROR(INDEX('Intro &amp; Setup'!$AO$17:$AO$66, MATCH($C975, 'Intro &amp; Setup'!$AF$17:$AF$66, 0)), ""))))</f>
        <v/>
      </c>
      <c r="U975" s="41" t="str">
        <f t="shared" si="220"/>
        <v/>
      </c>
      <c r="W975" s="28" t="str">
        <f t="shared" si="210"/>
        <v/>
      </c>
      <c r="X975" s="36" t="str">
        <f t="shared" si="211"/>
        <v/>
      </c>
      <c r="Y975" s="36"/>
      <c r="Z975" s="36"/>
      <c r="AA975" s="36" t="str">
        <f t="shared" si="212"/>
        <v/>
      </c>
      <c r="AB975" s="36" t="str">
        <f t="shared" si="213"/>
        <v/>
      </c>
      <c r="AC975" s="29" t="str">
        <f t="shared" si="214"/>
        <v/>
      </c>
      <c r="AE975" s="28" t="str">
        <f t="shared" si="215"/>
        <v/>
      </c>
      <c r="AF975" s="36" t="str">
        <f t="shared" si="216"/>
        <v/>
      </c>
      <c r="AG975" s="36"/>
      <c r="AH975" s="36"/>
      <c r="AI975" s="36" t="str">
        <f t="shared" si="217"/>
        <v/>
      </c>
      <c r="AJ975" s="36" t="str">
        <f t="shared" si="218"/>
        <v/>
      </c>
      <c r="AK975" s="29"/>
      <c r="AM975" s="41" t="str">
        <f t="shared" si="221"/>
        <v/>
      </c>
    </row>
    <row r="976" spans="1:39" ht="14.45" customHeight="1" x14ac:dyDescent="0.25">
      <c r="A976" s="13"/>
      <c r="B976" s="84"/>
      <c r="C976" s="85"/>
      <c r="D976" s="86"/>
      <c r="E976" s="86"/>
      <c r="F976" s="87"/>
      <c r="G976" s="87"/>
      <c r="H976" s="88"/>
      <c r="I976" s="13"/>
      <c r="J976" s="17" t="str">
        <f t="shared" si="219"/>
        <v/>
      </c>
      <c r="K976" s="13"/>
      <c r="L976" s="21" t="str">
        <f t="shared" si="208"/>
        <v/>
      </c>
      <c r="M976" s="22" t="str">
        <f t="shared" si="209"/>
        <v/>
      </c>
      <c r="N976" s="13"/>
      <c r="Q976" s="73" t="str">
        <f>IF(NOT($H976=""), $H976, IF($C976="", "", IF(IFERROR(INDEX('Intro &amp; Setup'!$AO$17:$AO$66, MATCH($C976, 'Intro &amp; Setup'!$AF$17:$AF$66, 0)), "")="", $Q$4, IFERROR(INDEX('Intro &amp; Setup'!$AO$17:$AO$66, MATCH($C976, 'Intro &amp; Setup'!$AF$17:$AF$66, 0)), ""))))</f>
        <v/>
      </c>
      <c r="U976" s="41" t="str">
        <f t="shared" si="220"/>
        <v/>
      </c>
      <c r="W976" s="28" t="str">
        <f t="shared" si="210"/>
        <v/>
      </c>
      <c r="X976" s="36" t="str">
        <f t="shared" si="211"/>
        <v/>
      </c>
      <c r="Y976" s="36"/>
      <c r="Z976" s="36"/>
      <c r="AA976" s="36" t="str">
        <f t="shared" si="212"/>
        <v/>
      </c>
      <c r="AB976" s="36" t="str">
        <f t="shared" si="213"/>
        <v/>
      </c>
      <c r="AC976" s="29" t="str">
        <f t="shared" si="214"/>
        <v/>
      </c>
      <c r="AE976" s="28" t="str">
        <f t="shared" si="215"/>
        <v/>
      </c>
      <c r="AF976" s="36" t="str">
        <f t="shared" si="216"/>
        <v/>
      </c>
      <c r="AG976" s="36"/>
      <c r="AH976" s="36"/>
      <c r="AI976" s="36" t="str">
        <f t="shared" si="217"/>
        <v/>
      </c>
      <c r="AJ976" s="36" t="str">
        <f t="shared" si="218"/>
        <v/>
      </c>
      <c r="AK976" s="29"/>
      <c r="AM976" s="41" t="str">
        <f t="shared" si="221"/>
        <v/>
      </c>
    </row>
    <row r="977" spans="1:39" ht="14.45" customHeight="1" x14ac:dyDescent="0.25">
      <c r="A977" s="13"/>
      <c r="B977" s="84"/>
      <c r="C977" s="85"/>
      <c r="D977" s="86"/>
      <c r="E977" s="86"/>
      <c r="F977" s="87"/>
      <c r="G977" s="87"/>
      <c r="H977" s="88"/>
      <c r="I977" s="13"/>
      <c r="J977" s="17" t="str">
        <f t="shared" si="219"/>
        <v/>
      </c>
      <c r="K977" s="13"/>
      <c r="L977" s="21" t="str">
        <f t="shared" si="208"/>
        <v/>
      </c>
      <c r="M977" s="22" t="str">
        <f t="shared" si="209"/>
        <v/>
      </c>
      <c r="N977" s="13"/>
      <c r="Q977" s="73" t="str">
        <f>IF(NOT($H977=""), $H977, IF($C977="", "", IF(IFERROR(INDEX('Intro &amp; Setup'!$AO$17:$AO$66, MATCH($C977, 'Intro &amp; Setup'!$AF$17:$AF$66, 0)), "")="", $Q$4, IFERROR(INDEX('Intro &amp; Setup'!$AO$17:$AO$66, MATCH($C977, 'Intro &amp; Setup'!$AF$17:$AF$66, 0)), ""))))</f>
        <v/>
      </c>
      <c r="U977" s="41" t="str">
        <f t="shared" si="220"/>
        <v/>
      </c>
      <c r="W977" s="28" t="str">
        <f t="shared" si="210"/>
        <v/>
      </c>
      <c r="X977" s="36" t="str">
        <f t="shared" si="211"/>
        <v/>
      </c>
      <c r="Y977" s="36"/>
      <c r="Z977" s="36"/>
      <c r="AA977" s="36" t="str">
        <f t="shared" si="212"/>
        <v/>
      </c>
      <c r="AB977" s="36" t="str">
        <f t="shared" si="213"/>
        <v/>
      </c>
      <c r="AC977" s="29" t="str">
        <f t="shared" si="214"/>
        <v/>
      </c>
      <c r="AE977" s="28" t="str">
        <f t="shared" si="215"/>
        <v/>
      </c>
      <c r="AF977" s="36" t="str">
        <f t="shared" si="216"/>
        <v/>
      </c>
      <c r="AG977" s="36"/>
      <c r="AH977" s="36"/>
      <c r="AI977" s="36" t="str">
        <f t="shared" si="217"/>
        <v/>
      </c>
      <c r="AJ977" s="36" t="str">
        <f t="shared" si="218"/>
        <v/>
      </c>
      <c r="AK977" s="29"/>
      <c r="AM977" s="41" t="str">
        <f t="shared" si="221"/>
        <v/>
      </c>
    </row>
    <row r="978" spans="1:39" ht="14.45" customHeight="1" x14ac:dyDescent="0.25">
      <c r="A978" s="13"/>
      <c r="B978" s="84"/>
      <c r="C978" s="85"/>
      <c r="D978" s="86"/>
      <c r="E978" s="86"/>
      <c r="F978" s="87"/>
      <c r="G978" s="87"/>
      <c r="H978" s="88"/>
      <c r="I978" s="13"/>
      <c r="J978" s="17" t="str">
        <f t="shared" si="219"/>
        <v/>
      </c>
      <c r="K978" s="13"/>
      <c r="L978" s="21" t="str">
        <f t="shared" si="208"/>
        <v/>
      </c>
      <c r="M978" s="22" t="str">
        <f t="shared" si="209"/>
        <v/>
      </c>
      <c r="N978" s="13"/>
      <c r="Q978" s="73" t="str">
        <f>IF(NOT($H978=""), $H978, IF($C978="", "", IF(IFERROR(INDEX('Intro &amp; Setup'!$AO$17:$AO$66, MATCH($C978, 'Intro &amp; Setup'!$AF$17:$AF$66, 0)), "")="", $Q$4, IFERROR(INDEX('Intro &amp; Setup'!$AO$17:$AO$66, MATCH($C978, 'Intro &amp; Setup'!$AF$17:$AF$66, 0)), ""))))</f>
        <v/>
      </c>
      <c r="U978" s="41" t="str">
        <f t="shared" si="220"/>
        <v/>
      </c>
      <c r="W978" s="28" t="str">
        <f t="shared" si="210"/>
        <v/>
      </c>
      <c r="X978" s="36" t="str">
        <f t="shared" si="211"/>
        <v/>
      </c>
      <c r="Y978" s="36"/>
      <c r="Z978" s="36"/>
      <c r="AA978" s="36" t="str">
        <f t="shared" si="212"/>
        <v/>
      </c>
      <c r="AB978" s="36" t="str">
        <f t="shared" si="213"/>
        <v/>
      </c>
      <c r="AC978" s="29" t="str">
        <f t="shared" si="214"/>
        <v/>
      </c>
      <c r="AE978" s="28" t="str">
        <f t="shared" si="215"/>
        <v/>
      </c>
      <c r="AF978" s="36" t="str">
        <f t="shared" si="216"/>
        <v/>
      </c>
      <c r="AG978" s="36"/>
      <c r="AH978" s="36"/>
      <c r="AI978" s="36" t="str">
        <f t="shared" si="217"/>
        <v/>
      </c>
      <c r="AJ978" s="36" t="str">
        <f t="shared" si="218"/>
        <v/>
      </c>
      <c r="AK978" s="29"/>
      <c r="AM978" s="41" t="str">
        <f t="shared" si="221"/>
        <v/>
      </c>
    </row>
    <row r="979" spans="1:39" ht="14.45" customHeight="1" x14ac:dyDescent="0.25">
      <c r="A979" s="13"/>
      <c r="B979" s="84"/>
      <c r="C979" s="85"/>
      <c r="D979" s="86"/>
      <c r="E979" s="86"/>
      <c r="F979" s="87"/>
      <c r="G979" s="87"/>
      <c r="H979" s="88"/>
      <c r="I979" s="13"/>
      <c r="J979" s="17" t="str">
        <f t="shared" si="219"/>
        <v/>
      </c>
      <c r="K979" s="13"/>
      <c r="L979" s="21" t="str">
        <f t="shared" si="208"/>
        <v/>
      </c>
      <c r="M979" s="22" t="str">
        <f t="shared" si="209"/>
        <v/>
      </c>
      <c r="N979" s="13"/>
      <c r="Q979" s="73" t="str">
        <f>IF(NOT($H979=""), $H979, IF($C979="", "", IF(IFERROR(INDEX('Intro &amp; Setup'!$AO$17:$AO$66, MATCH($C979, 'Intro &amp; Setup'!$AF$17:$AF$66, 0)), "")="", $Q$4, IFERROR(INDEX('Intro &amp; Setup'!$AO$17:$AO$66, MATCH($C979, 'Intro &amp; Setup'!$AF$17:$AF$66, 0)), ""))))</f>
        <v/>
      </c>
      <c r="U979" s="41" t="str">
        <f t="shared" si="220"/>
        <v/>
      </c>
      <c r="W979" s="28" t="str">
        <f t="shared" si="210"/>
        <v/>
      </c>
      <c r="X979" s="36" t="str">
        <f t="shared" si="211"/>
        <v/>
      </c>
      <c r="Y979" s="36"/>
      <c r="Z979" s="36"/>
      <c r="AA979" s="36" t="str">
        <f t="shared" si="212"/>
        <v/>
      </c>
      <c r="AB979" s="36" t="str">
        <f t="shared" si="213"/>
        <v/>
      </c>
      <c r="AC979" s="29" t="str">
        <f t="shared" si="214"/>
        <v/>
      </c>
      <c r="AE979" s="28" t="str">
        <f t="shared" si="215"/>
        <v/>
      </c>
      <c r="AF979" s="36" t="str">
        <f t="shared" si="216"/>
        <v/>
      </c>
      <c r="AG979" s="36"/>
      <c r="AH979" s="36"/>
      <c r="AI979" s="36" t="str">
        <f t="shared" si="217"/>
        <v/>
      </c>
      <c r="AJ979" s="36" t="str">
        <f t="shared" si="218"/>
        <v/>
      </c>
      <c r="AK979" s="29"/>
      <c r="AM979" s="41" t="str">
        <f t="shared" si="221"/>
        <v/>
      </c>
    </row>
    <row r="980" spans="1:39" ht="14.45" customHeight="1" x14ac:dyDescent="0.25">
      <c r="A980" s="13"/>
      <c r="B980" s="84"/>
      <c r="C980" s="85"/>
      <c r="D980" s="86"/>
      <c r="E980" s="86"/>
      <c r="F980" s="87"/>
      <c r="G980" s="87"/>
      <c r="H980" s="88"/>
      <c r="I980" s="13"/>
      <c r="J980" s="17" t="str">
        <f t="shared" si="219"/>
        <v/>
      </c>
      <c r="K980" s="13"/>
      <c r="L980" s="21" t="str">
        <f t="shared" si="208"/>
        <v/>
      </c>
      <c r="M980" s="22" t="str">
        <f t="shared" si="209"/>
        <v/>
      </c>
      <c r="N980" s="13"/>
      <c r="Q980" s="73" t="str">
        <f>IF(NOT($H980=""), $H980, IF($C980="", "", IF(IFERROR(INDEX('Intro &amp; Setup'!$AO$17:$AO$66, MATCH($C980, 'Intro &amp; Setup'!$AF$17:$AF$66, 0)), "")="", $Q$4, IFERROR(INDEX('Intro &amp; Setup'!$AO$17:$AO$66, MATCH($C980, 'Intro &amp; Setup'!$AF$17:$AF$66, 0)), ""))))</f>
        <v/>
      </c>
      <c r="U980" s="41" t="str">
        <f t="shared" si="220"/>
        <v/>
      </c>
      <c r="W980" s="28" t="str">
        <f t="shared" si="210"/>
        <v/>
      </c>
      <c r="X980" s="36" t="str">
        <f t="shared" si="211"/>
        <v/>
      </c>
      <c r="Y980" s="36"/>
      <c r="Z980" s="36"/>
      <c r="AA980" s="36" t="str">
        <f t="shared" si="212"/>
        <v/>
      </c>
      <c r="AB980" s="36" t="str">
        <f t="shared" si="213"/>
        <v/>
      </c>
      <c r="AC980" s="29" t="str">
        <f t="shared" si="214"/>
        <v/>
      </c>
      <c r="AE980" s="28" t="str">
        <f t="shared" si="215"/>
        <v/>
      </c>
      <c r="AF980" s="36" t="str">
        <f t="shared" si="216"/>
        <v/>
      </c>
      <c r="AG980" s="36"/>
      <c r="AH980" s="36"/>
      <c r="AI980" s="36" t="str">
        <f t="shared" si="217"/>
        <v/>
      </c>
      <c r="AJ980" s="36" t="str">
        <f t="shared" si="218"/>
        <v/>
      </c>
      <c r="AK980" s="29"/>
      <c r="AM980" s="41" t="str">
        <f t="shared" si="221"/>
        <v/>
      </c>
    </row>
    <row r="981" spans="1:39" ht="14.45" customHeight="1" x14ac:dyDescent="0.25">
      <c r="A981" s="13"/>
      <c r="B981" s="84"/>
      <c r="C981" s="85"/>
      <c r="D981" s="86"/>
      <c r="E981" s="86"/>
      <c r="F981" s="87"/>
      <c r="G981" s="87"/>
      <c r="H981" s="88"/>
      <c r="I981" s="13"/>
      <c r="J981" s="17" t="str">
        <f t="shared" si="219"/>
        <v/>
      </c>
      <c r="K981" s="13"/>
      <c r="L981" s="21" t="str">
        <f t="shared" si="208"/>
        <v/>
      </c>
      <c r="M981" s="22" t="str">
        <f t="shared" si="209"/>
        <v/>
      </c>
      <c r="N981" s="13"/>
      <c r="Q981" s="73" t="str">
        <f>IF(NOT($H981=""), $H981, IF($C981="", "", IF(IFERROR(INDEX('Intro &amp; Setup'!$AO$17:$AO$66, MATCH($C981, 'Intro &amp; Setup'!$AF$17:$AF$66, 0)), "")="", $Q$4, IFERROR(INDEX('Intro &amp; Setup'!$AO$17:$AO$66, MATCH($C981, 'Intro &amp; Setup'!$AF$17:$AF$66, 0)), ""))))</f>
        <v/>
      </c>
      <c r="U981" s="41" t="str">
        <f t="shared" si="220"/>
        <v/>
      </c>
      <c r="W981" s="28" t="str">
        <f t="shared" si="210"/>
        <v/>
      </c>
      <c r="X981" s="36" t="str">
        <f t="shared" si="211"/>
        <v/>
      </c>
      <c r="Y981" s="36"/>
      <c r="Z981" s="36"/>
      <c r="AA981" s="36" t="str">
        <f t="shared" si="212"/>
        <v/>
      </c>
      <c r="AB981" s="36" t="str">
        <f t="shared" si="213"/>
        <v/>
      </c>
      <c r="AC981" s="29" t="str">
        <f t="shared" si="214"/>
        <v/>
      </c>
      <c r="AE981" s="28" t="str">
        <f t="shared" si="215"/>
        <v/>
      </c>
      <c r="AF981" s="36" t="str">
        <f t="shared" si="216"/>
        <v/>
      </c>
      <c r="AG981" s="36"/>
      <c r="AH981" s="36"/>
      <c r="AI981" s="36" t="str">
        <f t="shared" si="217"/>
        <v/>
      </c>
      <c r="AJ981" s="36" t="str">
        <f t="shared" si="218"/>
        <v/>
      </c>
      <c r="AK981" s="29"/>
      <c r="AM981" s="41" t="str">
        <f t="shared" si="221"/>
        <v/>
      </c>
    </row>
    <row r="982" spans="1:39" ht="14.45" customHeight="1" x14ac:dyDescent="0.25">
      <c r="A982" s="13"/>
      <c r="B982" s="84"/>
      <c r="C982" s="85"/>
      <c r="D982" s="86"/>
      <c r="E982" s="86"/>
      <c r="F982" s="87"/>
      <c r="G982" s="87"/>
      <c r="H982" s="88"/>
      <c r="I982" s="13"/>
      <c r="J982" s="17" t="str">
        <f t="shared" si="219"/>
        <v/>
      </c>
      <c r="K982" s="13"/>
      <c r="L982" s="21" t="str">
        <f t="shared" si="208"/>
        <v/>
      </c>
      <c r="M982" s="22" t="str">
        <f t="shared" si="209"/>
        <v/>
      </c>
      <c r="N982" s="13"/>
      <c r="Q982" s="73" t="str">
        <f>IF(NOT($H982=""), $H982, IF($C982="", "", IF(IFERROR(INDEX('Intro &amp; Setup'!$AO$17:$AO$66, MATCH($C982, 'Intro &amp; Setup'!$AF$17:$AF$66, 0)), "")="", $Q$4, IFERROR(INDEX('Intro &amp; Setup'!$AO$17:$AO$66, MATCH($C982, 'Intro &amp; Setup'!$AF$17:$AF$66, 0)), ""))))</f>
        <v/>
      </c>
      <c r="U982" s="41" t="str">
        <f t="shared" si="220"/>
        <v/>
      </c>
      <c r="W982" s="28" t="str">
        <f t="shared" si="210"/>
        <v/>
      </c>
      <c r="X982" s="36" t="str">
        <f t="shared" si="211"/>
        <v/>
      </c>
      <c r="Y982" s="36"/>
      <c r="Z982" s="36"/>
      <c r="AA982" s="36" t="str">
        <f t="shared" si="212"/>
        <v/>
      </c>
      <c r="AB982" s="36" t="str">
        <f t="shared" si="213"/>
        <v/>
      </c>
      <c r="AC982" s="29" t="str">
        <f t="shared" si="214"/>
        <v/>
      </c>
      <c r="AE982" s="28" t="str">
        <f t="shared" si="215"/>
        <v/>
      </c>
      <c r="AF982" s="36" t="str">
        <f t="shared" si="216"/>
        <v/>
      </c>
      <c r="AG982" s="36"/>
      <c r="AH982" s="36"/>
      <c r="AI982" s="36" t="str">
        <f t="shared" si="217"/>
        <v/>
      </c>
      <c r="AJ982" s="36" t="str">
        <f t="shared" si="218"/>
        <v/>
      </c>
      <c r="AK982" s="29"/>
      <c r="AM982" s="41" t="str">
        <f t="shared" si="221"/>
        <v/>
      </c>
    </row>
    <row r="983" spans="1:39" ht="14.45" customHeight="1" x14ac:dyDescent="0.25">
      <c r="A983" s="13"/>
      <c r="B983" s="84"/>
      <c r="C983" s="85"/>
      <c r="D983" s="86"/>
      <c r="E983" s="86"/>
      <c r="F983" s="87"/>
      <c r="G983" s="87"/>
      <c r="H983" s="88"/>
      <c r="I983" s="13"/>
      <c r="J983" s="17" t="str">
        <f t="shared" si="219"/>
        <v/>
      </c>
      <c r="K983" s="13"/>
      <c r="L983" s="21" t="str">
        <f t="shared" si="208"/>
        <v/>
      </c>
      <c r="M983" s="22" t="str">
        <f t="shared" si="209"/>
        <v/>
      </c>
      <c r="N983" s="13"/>
      <c r="Q983" s="73" t="str">
        <f>IF(NOT($H983=""), $H983, IF($C983="", "", IF(IFERROR(INDEX('Intro &amp; Setup'!$AO$17:$AO$66, MATCH($C983, 'Intro &amp; Setup'!$AF$17:$AF$66, 0)), "")="", $Q$4, IFERROR(INDEX('Intro &amp; Setup'!$AO$17:$AO$66, MATCH($C983, 'Intro &amp; Setup'!$AF$17:$AF$66, 0)), ""))))</f>
        <v/>
      </c>
      <c r="U983" s="41" t="str">
        <f t="shared" si="220"/>
        <v/>
      </c>
      <c r="W983" s="28" t="str">
        <f t="shared" si="210"/>
        <v/>
      </c>
      <c r="X983" s="36" t="str">
        <f t="shared" si="211"/>
        <v/>
      </c>
      <c r="Y983" s="36"/>
      <c r="Z983" s="36"/>
      <c r="AA983" s="36" t="str">
        <f t="shared" si="212"/>
        <v/>
      </c>
      <c r="AB983" s="36" t="str">
        <f t="shared" si="213"/>
        <v/>
      </c>
      <c r="AC983" s="29" t="str">
        <f t="shared" si="214"/>
        <v/>
      </c>
      <c r="AE983" s="28" t="str">
        <f t="shared" si="215"/>
        <v/>
      </c>
      <c r="AF983" s="36" t="str">
        <f t="shared" si="216"/>
        <v/>
      </c>
      <c r="AG983" s="36"/>
      <c r="AH983" s="36"/>
      <c r="AI983" s="36" t="str">
        <f t="shared" si="217"/>
        <v/>
      </c>
      <c r="AJ983" s="36" t="str">
        <f t="shared" si="218"/>
        <v/>
      </c>
      <c r="AK983" s="29"/>
      <c r="AM983" s="41" t="str">
        <f t="shared" si="221"/>
        <v/>
      </c>
    </row>
    <row r="984" spans="1:39" ht="14.45" customHeight="1" x14ac:dyDescent="0.25">
      <c r="A984" s="13"/>
      <c r="B984" s="84"/>
      <c r="C984" s="85"/>
      <c r="D984" s="86"/>
      <c r="E984" s="86"/>
      <c r="F984" s="87"/>
      <c r="G984" s="87"/>
      <c r="H984" s="88"/>
      <c r="I984" s="13"/>
      <c r="J984" s="17" t="str">
        <f t="shared" si="219"/>
        <v/>
      </c>
      <c r="K984" s="13"/>
      <c r="L984" s="21" t="str">
        <f t="shared" si="208"/>
        <v/>
      </c>
      <c r="M984" s="22" t="str">
        <f t="shared" si="209"/>
        <v/>
      </c>
      <c r="N984" s="13"/>
      <c r="Q984" s="73" t="str">
        <f>IF(NOT($H984=""), $H984, IF($C984="", "", IF(IFERROR(INDEX('Intro &amp; Setup'!$AO$17:$AO$66, MATCH($C984, 'Intro &amp; Setup'!$AF$17:$AF$66, 0)), "")="", $Q$4, IFERROR(INDEX('Intro &amp; Setup'!$AO$17:$AO$66, MATCH($C984, 'Intro &amp; Setup'!$AF$17:$AF$66, 0)), ""))))</f>
        <v/>
      </c>
      <c r="U984" s="41" t="str">
        <f t="shared" si="220"/>
        <v/>
      </c>
      <c r="W984" s="28" t="str">
        <f t="shared" si="210"/>
        <v/>
      </c>
      <c r="X984" s="36" t="str">
        <f t="shared" si="211"/>
        <v/>
      </c>
      <c r="Y984" s="36"/>
      <c r="Z984" s="36"/>
      <c r="AA984" s="36" t="str">
        <f t="shared" si="212"/>
        <v/>
      </c>
      <c r="AB984" s="36" t="str">
        <f t="shared" si="213"/>
        <v/>
      </c>
      <c r="AC984" s="29" t="str">
        <f t="shared" si="214"/>
        <v/>
      </c>
      <c r="AE984" s="28" t="str">
        <f t="shared" si="215"/>
        <v/>
      </c>
      <c r="AF984" s="36" t="str">
        <f t="shared" si="216"/>
        <v/>
      </c>
      <c r="AG984" s="36"/>
      <c r="AH984" s="36"/>
      <c r="AI984" s="36" t="str">
        <f t="shared" si="217"/>
        <v/>
      </c>
      <c r="AJ984" s="36" t="str">
        <f t="shared" si="218"/>
        <v/>
      </c>
      <c r="AK984" s="29"/>
      <c r="AM984" s="41" t="str">
        <f t="shared" si="221"/>
        <v/>
      </c>
    </row>
    <row r="985" spans="1:39" ht="14.45" customHeight="1" x14ac:dyDescent="0.25">
      <c r="A985" s="13"/>
      <c r="B985" s="84"/>
      <c r="C985" s="85"/>
      <c r="D985" s="86"/>
      <c r="E985" s="86"/>
      <c r="F985" s="87"/>
      <c r="G985" s="87"/>
      <c r="H985" s="88"/>
      <c r="I985" s="13"/>
      <c r="J985" s="17" t="str">
        <f t="shared" si="219"/>
        <v/>
      </c>
      <c r="K985" s="13"/>
      <c r="L985" s="21" t="str">
        <f t="shared" si="208"/>
        <v/>
      </c>
      <c r="M985" s="22" t="str">
        <f t="shared" si="209"/>
        <v/>
      </c>
      <c r="N985" s="13"/>
      <c r="Q985" s="73" t="str">
        <f>IF(NOT($H985=""), $H985, IF($C985="", "", IF(IFERROR(INDEX('Intro &amp; Setup'!$AO$17:$AO$66, MATCH($C985, 'Intro &amp; Setup'!$AF$17:$AF$66, 0)), "")="", $Q$4, IFERROR(INDEX('Intro &amp; Setup'!$AO$17:$AO$66, MATCH($C985, 'Intro &amp; Setup'!$AF$17:$AF$66, 0)), ""))))</f>
        <v/>
      </c>
      <c r="U985" s="41" t="str">
        <f t="shared" si="220"/>
        <v/>
      </c>
      <c r="W985" s="28" t="str">
        <f t="shared" si="210"/>
        <v/>
      </c>
      <c r="X985" s="36" t="str">
        <f t="shared" si="211"/>
        <v/>
      </c>
      <c r="Y985" s="36"/>
      <c r="Z985" s="36"/>
      <c r="AA985" s="36" t="str">
        <f t="shared" si="212"/>
        <v/>
      </c>
      <c r="AB985" s="36" t="str">
        <f t="shared" si="213"/>
        <v/>
      </c>
      <c r="AC985" s="29" t="str">
        <f t="shared" si="214"/>
        <v/>
      </c>
      <c r="AE985" s="28" t="str">
        <f t="shared" si="215"/>
        <v/>
      </c>
      <c r="AF985" s="36" t="str">
        <f t="shared" si="216"/>
        <v/>
      </c>
      <c r="AG985" s="36"/>
      <c r="AH985" s="36"/>
      <c r="AI985" s="36" t="str">
        <f t="shared" si="217"/>
        <v/>
      </c>
      <c r="AJ985" s="36" t="str">
        <f t="shared" si="218"/>
        <v/>
      </c>
      <c r="AK985" s="29"/>
      <c r="AM985" s="41" t="str">
        <f t="shared" si="221"/>
        <v/>
      </c>
    </row>
    <row r="986" spans="1:39" ht="14.45" customHeight="1" x14ac:dyDescent="0.25">
      <c r="A986" s="13"/>
      <c r="B986" s="84"/>
      <c r="C986" s="85"/>
      <c r="D986" s="86"/>
      <c r="E986" s="86"/>
      <c r="F986" s="87"/>
      <c r="G986" s="87"/>
      <c r="H986" s="88"/>
      <c r="I986" s="13"/>
      <c r="J986" s="17" t="str">
        <f t="shared" si="219"/>
        <v/>
      </c>
      <c r="K986" s="13"/>
      <c r="L986" s="21" t="str">
        <f t="shared" si="208"/>
        <v/>
      </c>
      <c r="M986" s="22" t="str">
        <f t="shared" si="209"/>
        <v/>
      </c>
      <c r="N986" s="13"/>
      <c r="Q986" s="73" t="str">
        <f>IF(NOT($H986=""), $H986, IF($C986="", "", IF(IFERROR(INDEX('Intro &amp; Setup'!$AO$17:$AO$66, MATCH($C986, 'Intro &amp; Setup'!$AF$17:$AF$66, 0)), "")="", $Q$4, IFERROR(INDEX('Intro &amp; Setup'!$AO$17:$AO$66, MATCH($C986, 'Intro &amp; Setup'!$AF$17:$AF$66, 0)), ""))))</f>
        <v/>
      </c>
      <c r="U986" s="41" t="str">
        <f t="shared" si="220"/>
        <v/>
      </c>
      <c r="W986" s="28" t="str">
        <f t="shared" si="210"/>
        <v/>
      </c>
      <c r="X986" s="36" t="str">
        <f t="shared" si="211"/>
        <v/>
      </c>
      <c r="Y986" s="36"/>
      <c r="Z986" s="36"/>
      <c r="AA986" s="36" t="str">
        <f t="shared" si="212"/>
        <v/>
      </c>
      <c r="AB986" s="36" t="str">
        <f t="shared" si="213"/>
        <v/>
      </c>
      <c r="AC986" s="29" t="str">
        <f t="shared" si="214"/>
        <v/>
      </c>
      <c r="AE986" s="28" t="str">
        <f t="shared" si="215"/>
        <v/>
      </c>
      <c r="AF986" s="36" t="str">
        <f t="shared" si="216"/>
        <v/>
      </c>
      <c r="AG986" s="36"/>
      <c r="AH986" s="36"/>
      <c r="AI986" s="36" t="str">
        <f t="shared" si="217"/>
        <v/>
      </c>
      <c r="AJ986" s="36" t="str">
        <f t="shared" si="218"/>
        <v/>
      </c>
      <c r="AK986" s="29"/>
      <c r="AM986" s="41" t="str">
        <f t="shared" si="221"/>
        <v/>
      </c>
    </row>
    <row r="987" spans="1:39" ht="14.45" customHeight="1" x14ac:dyDescent="0.25">
      <c r="A987" s="13"/>
      <c r="B987" s="84"/>
      <c r="C987" s="85"/>
      <c r="D987" s="86"/>
      <c r="E987" s="86"/>
      <c r="F987" s="87"/>
      <c r="G987" s="87"/>
      <c r="H987" s="88"/>
      <c r="I987" s="13"/>
      <c r="J987" s="17" t="str">
        <f t="shared" si="219"/>
        <v/>
      </c>
      <c r="K987" s="13"/>
      <c r="L987" s="21" t="str">
        <f t="shared" si="208"/>
        <v/>
      </c>
      <c r="M987" s="22" t="str">
        <f t="shared" si="209"/>
        <v/>
      </c>
      <c r="N987" s="13"/>
      <c r="Q987" s="73" t="str">
        <f>IF(NOT($H987=""), $H987, IF($C987="", "", IF(IFERROR(INDEX('Intro &amp; Setup'!$AO$17:$AO$66, MATCH($C987, 'Intro &amp; Setup'!$AF$17:$AF$66, 0)), "")="", $Q$4, IFERROR(INDEX('Intro &amp; Setup'!$AO$17:$AO$66, MATCH($C987, 'Intro &amp; Setup'!$AF$17:$AF$66, 0)), ""))))</f>
        <v/>
      </c>
      <c r="U987" s="41" t="str">
        <f t="shared" si="220"/>
        <v/>
      </c>
      <c r="W987" s="28" t="str">
        <f t="shared" si="210"/>
        <v/>
      </c>
      <c r="X987" s="36" t="str">
        <f t="shared" si="211"/>
        <v/>
      </c>
      <c r="Y987" s="36"/>
      <c r="Z987" s="36"/>
      <c r="AA987" s="36" t="str">
        <f t="shared" si="212"/>
        <v/>
      </c>
      <c r="AB987" s="36" t="str">
        <f t="shared" si="213"/>
        <v/>
      </c>
      <c r="AC987" s="29" t="str">
        <f t="shared" si="214"/>
        <v/>
      </c>
      <c r="AE987" s="28" t="str">
        <f t="shared" si="215"/>
        <v/>
      </c>
      <c r="AF987" s="36" t="str">
        <f t="shared" si="216"/>
        <v/>
      </c>
      <c r="AG987" s="36"/>
      <c r="AH987" s="36"/>
      <c r="AI987" s="36" t="str">
        <f t="shared" si="217"/>
        <v/>
      </c>
      <c r="AJ987" s="36" t="str">
        <f t="shared" si="218"/>
        <v/>
      </c>
      <c r="AK987" s="29"/>
      <c r="AM987" s="41" t="str">
        <f t="shared" si="221"/>
        <v/>
      </c>
    </row>
    <row r="988" spans="1:39" ht="14.45" customHeight="1" x14ac:dyDescent="0.25">
      <c r="A988" s="13"/>
      <c r="B988" s="84"/>
      <c r="C988" s="85"/>
      <c r="D988" s="86"/>
      <c r="E988" s="86"/>
      <c r="F988" s="87"/>
      <c r="G988" s="87"/>
      <c r="H988" s="88"/>
      <c r="I988" s="13"/>
      <c r="J988" s="17" t="str">
        <f t="shared" si="219"/>
        <v/>
      </c>
      <c r="K988" s="13"/>
      <c r="L988" s="21" t="str">
        <f t="shared" si="208"/>
        <v/>
      </c>
      <c r="M988" s="22" t="str">
        <f t="shared" si="209"/>
        <v/>
      </c>
      <c r="N988" s="13"/>
      <c r="Q988" s="73" t="str">
        <f>IF(NOT($H988=""), $H988, IF($C988="", "", IF(IFERROR(INDEX('Intro &amp; Setup'!$AO$17:$AO$66, MATCH($C988, 'Intro &amp; Setup'!$AF$17:$AF$66, 0)), "")="", $Q$4, IFERROR(INDEX('Intro &amp; Setup'!$AO$17:$AO$66, MATCH($C988, 'Intro &amp; Setup'!$AF$17:$AF$66, 0)), ""))))</f>
        <v/>
      </c>
      <c r="U988" s="41" t="str">
        <f t="shared" si="220"/>
        <v/>
      </c>
      <c r="W988" s="28" t="str">
        <f t="shared" si="210"/>
        <v/>
      </c>
      <c r="X988" s="36" t="str">
        <f t="shared" si="211"/>
        <v/>
      </c>
      <c r="Y988" s="36"/>
      <c r="Z988" s="36"/>
      <c r="AA988" s="36" t="str">
        <f t="shared" si="212"/>
        <v/>
      </c>
      <c r="AB988" s="36" t="str">
        <f t="shared" si="213"/>
        <v/>
      </c>
      <c r="AC988" s="29" t="str">
        <f t="shared" si="214"/>
        <v/>
      </c>
      <c r="AE988" s="28" t="str">
        <f t="shared" si="215"/>
        <v/>
      </c>
      <c r="AF988" s="36" t="str">
        <f t="shared" si="216"/>
        <v/>
      </c>
      <c r="AG988" s="36"/>
      <c r="AH988" s="36"/>
      <c r="AI988" s="36" t="str">
        <f t="shared" si="217"/>
        <v/>
      </c>
      <c r="AJ988" s="36" t="str">
        <f t="shared" si="218"/>
        <v/>
      </c>
      <c r="AK988" s="29"/>
      <c r="AM988" s="41" t="str">
        <f t="shared" si="221"/>
        <v/>
      </c>
    </row>
    <row r="989" spans="1:39" ht="14.45" customHeight="1" x14ac:dyDescent="0.25">
      <c r="A989" s="13"/>
      <c r="B989" s="84"/>
      <c r="C989" s="85"/>
      <c r="D989" s="86"/>
      <c r="E989" s="86"/>
      <c r="F989" s="87"/>
      <c r="G989" s="87"/>
      <c r="H989" s="88"/>
      <c r="I989" s="13"/>
      <c r="J989" s="17" t="str">
        <f t="shared" si="219"/>
        <v/>
      </c>
      <c r="K989" s="13"/>
      <c r="L989" s="21" t="str">
        <f t="shared" si="208"/>
        <v/>
      </c>
      <c r="M989" s="22" t="str">
        <f t="shared" si="209"/>
        <v/>
      </c>
      <c r="N989" s="13"/>
      <c r="Q989" s="73" t="str">
        <f>IF(NOT($H989=""), $H989, IF($C989="", "", IF(IFERROR(INDEX('Intro &amp; Setup'!$AO$17:$AO$66, MATCH($C989, 'Intro &amp; Setup'!$AF$17:$AF$66, 0)), "")="", $Q$4, IFERROR(INDEX('Intro &amp; Setup'!$AO$17:$AO$66, MATCH($C989, 'Intro &amp; Setup'!$AF$17:$AF$66, 0)), ""))))</f>
        <v/>
      </c>
      <c r="U989" s="41" t="str">
        <f t="shared" si="220"/>
        <v/>
      </c>
      <c r="W989" s="28" t="str">
        <f t="shared" si="210"/>
        <v/>
      </c>
      <c r="X989" s="36" t="str">
        <f t="shared" si="211"/>
        <v/>
      </c>
      <c r="Y989" s="36"/>
      <c r="Z989" s="36"/>
      <c r="AA989" s="36" t="str">
        <f t="shared" si="212"/>
        <v/>
      </c>
      <c r="AB989" s="36" t="str">
        <f t="shared" si="213"/>
        <v/>
      </c>
      <c r="AC989" s="29" t="str">
        <f t="shared" si="214"/>
        <v/>
      </c>
      <c r="AE989" s="28" t="str">
        <f t="shared" si="215"/>
        <v/>
      </c>
      <c r="AF989" s="36" t="str">
        <f t="shared" si="216"/>
        <v/>
      </c>
      <c r="AG989" s="36"/>
      <c r="AH989" s="36"/>
      <c r="AI989" s="36" t="str">
        <f t="shared" si="217"/>
        <v/>
      </c>
      <c r="AJ989" s="36" t="str">
        <f t="shared" si="218"/>
        <v/>
      </c>
      <c r="AK989" s="29"/>
      <c r="AM989" s="41" t="str">
        <f t="shared" si="221"/>
        <v/>
      </c>
    </row>
    <row r="990" spans="1:39" ht="14.45" customHeight="1" x14ac:dyDescent="0.25">
      <c r="A990" s="13"/>
      <c r="B990" s="84"/>
      <c r="C990" s="85"/>
      <c r="D990" s="86"/>
      <c r="E990" s="86"/>
      <c r="F990" s="87"/>
      <c r="G990" s="87"/>
      <c r="H990" s="88"/>
      <c r="I990" s="13"/>
      <c r="J990" s="17" t="str">
        <f t="shared" si="219"/>
        <v/>
      </c>
      <c r="K990" s="13"/>
      <c r="L990" s="21" t="str">
        <f t="shared" si="208"/>
        <v/>
      </c>
      <c r="M990" s="22" t="str">
        <f t="shared" si="209"/>
        <v/>
      </c>
      <c r="N990" s="13"/>
      <c r="Q990" s="73" t="str">
        <f>IF(NOT($H990=""), $H990, IF($C990="", "", IF(IFERROR(INDEX('Intro &amp; Setup'!$AO$17:$AO$66, MATCH($C990, 'Intro &amp; Setup'!$AF$17:$AF$66, 0)), "")="", $Q$4, IFERROR(INDEX('Intro &amp; Setup'!$AO$17:$AO$66, MATCH($C990, 'Intro &amp; Setup'!$AF$17:$AF$66, 0)), ""))))</f>
        <v/>
      </c>
      <c r="U990" s="41" t="str">
        <f t="shared" si="220"/>
        <v/>
      </c>
      <c r="W990" s="28" t="str">
        <f t="shared" si="210"/>
        <v/>
      </c>
      <c r="X990" s="36" t="str">
        <f t="shared" si="211"/>
        <v/>
      </c>
      <c r="Y990" s="36"/>
      <c r="Z990" s="36"/>
      <c r="AA990" s="36" t="str">
        <f t="shared" si="212"/>
        <v/>
      </c>
      <c r="AB990" s="36" t="str">
        <f t="shared" si="213"/>
        <v/>
      </c>
      <c r="AC990" s="29" t="str">
        <f t="shared" si="214"/>
        <v/>
      </c>
      <c r="AE990" s="28" t="str">
        <f t="shared" si="215"/>
        <v/>
      </c>
      <c r="AF990" s="36" t="str">
        <f t="shared" si="216"/>
        <v/>
      </c>
      <c r="AG990" s="36"/>
      <c r="AH990" s="36"/>
      <c r="AI990" s="36" t="str">
        <f t="shared" si="217"/>
        <v/>
      </c>
      <c r="AJ990" s="36" t="str">
        <f t="shared" si="218"/>
        <v/>
      </c>
      <c r="AK990" s="29"/>
      <c r="AM990" s="41" t="str">
        <f t="shared" si="221"/>
        <v/>
      </c>
    </row>
    <row r="991" spans="1:39" ht="14.45" customHeight="1" x14ac:dyDescent="0.25">
      <c r="A991" s="13"/>
      <c r="B991" s="84"/>
      <c r="C991" s="85"/>
      <c r="D991" s="86"/>
      <c r="E991" s="86"/>
      <c r="F991" s="87"/>
      <c r="G991" s="87"/>
      <c r="H991" s="88"/>
      <c r="I991" s="13"/>
      <c r="J991" s="17" t="str">
        <f t="shared" si="219"/>
        <v/>
      </c>
      <c r="K991" s="13"/>
      <c r="L991" s="21" t="str">
        <f t="shared" si="208"/>
        <v/>
      </c>
      <c r="M991" s="22" t="str">
        <f t="shared" si="209"/>
        <v/>
      </c>
      <c r="N991" s="13"/>
      <c r="Q991" s="73" t="str">
        <f>IF(NOT($H991=""), $H991, IF($C991="", "", IF(IFERROR(INDEX('Intro &amp; Setup'!$AO$17:$AO$66, MATCH($C991, 'Intro &amp; Setup'!$AF$17:$AF$66, 0)), "")="", $Q$4, IFERROR(INDEX('Intro &amp; Setup'!$AO$17:$AO$66, MATCH($C991, 'Intro &amp; Setup'!$AF$17:$AF$66, 0)), ""))))</f>
        <v/>
      </c>
      <c r="U991" s="41" t="str">
        <f t="shared" si="220"/>
        <v/>
      </c>
      <c r="W991" s="28" t="str">
        <f t="shared" si="210"/>
        <v/>
      </c>
      <c r="X991" s="36" t="str">
        <f t="shared" si="211"/>
        <v/>
      </c>
      <c r="Y991" s="36"/>
      <c r="Z991" s="36"/>
      <c r="AA991" s="36" t="str">
        <f t="shared" si="212"/>
        <v/>
      </c>
      <c r="AB991" s="36" t="str">
        <f t="shared" si="213"/>
        <v/>
      </c>
      <c r="AC991" s="29" t="str">
        <f t="shared" si="214"/>
        <v/>
      </c>
      <c r="AE991" s="28" t="str">
        <f t="shared" si="215"/>
        <v/>
      </c>
      <c r="AF991" s="36" t="str">
        <f t="shared" si="216"/>
        <v/>
      </c>
      <c r="AG991" s="36"/>
      <c r="AH991" s="36"/>
      <c r="AI991" s="36" t="str">
        <f t="shared" si="217"/>
        <v/>
      </c>
      <c r="AJ991" s="36" t="str">
        <f t="shared" si="218"/>
        <v/>
      </c>
      <c r="AK991" s="29"/>
      <c r="AM991" s="41" t="str">
        <f t="shared" si="221"/>
        <v/>
      </c>
    </row>
    <row r="992" spans="1:39" ht="14.45" customHeight="1" x14ac:dyDescent="0.25">
      <c r="A992" s="13"/>
      <c r="B992" s="84"/>
      <c r="C992" s="85"/>
      <c r="D992" s="86"/>
      <c r="E992" s="86"/>
      <c r="F992" s="87"/>
      <c r="G992" s="87"/>
      <c r="H992" s="88"/>
      <c r="I992" s="13"/>
      <c r="J992" s="17" t="str">
        <f t="shared" si="219"/>
        <v/>
      </c>
      <c r="K992" s="13"/>
      <c r="L992" s="21" t="str">
        <f t="shared" si="208"/>
        <v/>
      </c>
      <c r="M992" s="22" t="str">
        <f t="shared" si="209"/>
        <v/>
      </c>
      <c r="N992" s="13"/>
      <c r="Q992" s="73" t="str">
        <f>IF(NOT($H992=""), $H992, IF($C992="", "", IF(IFERROR(INDEX('Intro &amp; Setup'!$AO$17:$AO$66, MATCH($C992, 'Intro &amp; Setup'!$AF$17:$AF$66, 0)), "")="", $Q$4, IFERROR(INDEX('Intro &amp; Setup'!$AO$17:$AO$66, MATCH($C992, 'Intro &amp; Setup'!$AF$17:$AF$66, 0)), ""))))</f>
        <v/>
      </c>
      <c r="U992" s="41" t="str">
        <f t="shared" si="220"/>
        <v/>
      </c>
      <c r="W992" s="28" t="str">
        <f t="shared" si="210"/>
        <v/>
      </c>
      <c r="X992" s="36" t="str">
        <f t="shared" si="211"/>
        <v/>
      </c>
      <c r="Y992" s="36"/>
      <c r="Z992" s="36"/>
      <c r="AA992" s="36" t="str">
        <f t="shared" si="212"/>
        <v/>
      </c>
      <c r="AB992" s="36" t="str">
        <f t="shared" si="213"/>
        <v/>
      </c>
      <c r="AC992" s="29" t="str">
        <f t="shared" si="214"/>
        <v/>
      </c>
      <c r="AE992" s="28" t="str">
        <f t="shared" si="215"/>
        <v/>
      </c>
      <c r="AF992" s="36" t="str">
        <f t="shared" si="216"/>
        <v/>
      </c>
      <c r="AG992" s="36"/>
      <c r="AH992" s="36"/>
      <c r="AI992" s="36" t="str">
        <f t="shared" si="217"/>
        <v/>
      </c>
      <c r="AJ992" s="36" t="str">
        <f t="shared" si="218"/>
        <v/>
      </c>
      <c r="AK992" s="29"/>
      <c r="AM992" s="41" t="str">
        <f t="shared" si="221"/>
        <v/>
      </c>
    </row>
    <row r="993" spans="1:39" ht="14.45" customHeight="1" x14ac:dyDescent="0.25">
      <c r="A993" s="13"/>
      <c r="B993" s="84"/>
      <c r="C993" s="85"/>
      <c r="D993" s="86"/>
      <c r="E993" s="86"/>
      <c r="F993" s="87"/>
      <c r="G993" s="87"/>
      <c r="H993" s="88"/>
      <c r="I993" s="13"/>
      <c r="J993" s="17" t="str">
        <f t="shared" si="219"/>
        <v/>
      </c>
      <c r="K993" s="13"/>
      <c r="L993" s="21" t="str">
        <f t="shared" si="208"/>
        <v/>
      </c>
      <c r="M993" s="22" t="str">
        <f t="shared" si="209"/>
        <v/>
      </c>
      <c r="N993" s="13"/>
      <c r="Q993" s="73" t="str">
        <f>IF(NOT($H993=""), $H993, IF($C993="", "", IF(IFERROR(INDEX('Intro &amp; Setup'!$AO$17:$AO$66, MATCH($C993, 'Intro &amp; Setup'!$AF$17:$AF$66, 0)), "")="", $Q$4, IFERROR(INDEX('Intro &amp; Setup'!$AO$17:$AO$66, MATCH($C993, 'Intro &amp; Setup'!$AF$17:$AF$66, 0)), ""))))</f>
        <v/>
      </c>
      <c r="U993" s="41" t="str">
        <f t="shared" si="220"/>
        <v/>
      </c>
      <c r="W993" s="28" t="str">
        <f t="shared" si="210"/>
        <v/>
      </c>
      <c r="X993" s="36" t="str">
        <f t="shared" si="211"/>
        <v/>
      </c>
      <c r="Y993" s="36"/>
      <c r="Z993" s="36"/>
      <c r="AA993" s="36" t="str">
        <f t="shared" si="212"/>
        <v/>
      </c>
      <c r="AB993" s="36" t="str">
        <f t="shared" si="213"/>
        <v/>
      </c>
      <c r="AC993" s="29" t="str">
        <f t="shared" si="214"/>
        <v/>
      </c>
      <c r="AE993" s="28" t="str">
        <f t="shared" si="215"/>
        <v/>
      </c>
      <c r="AF993" s="36" t="str">
        <f t="shared" si="216"/>
        <v/>
      </c>
      <c r="AG993" s="36"/>
      <c r="AH993" s="36"/>
      <c r="AI993" s="36" t="str">
        <f t="shared" si="217"/>
        <v/>
      </c>
      <c r="AJ993" s="36" t="str">
        <f t="shared" si="218"/>
        <v/>
      </c>
      <c r="AK993" s="29"/>
      <c r="AM993" s="41" t="str">
        <f t="shared" si="221"/>
        <v/>
      </c>
    </row>
    <row r="994" spans="1:39" ht="14.45" customHeight="1" x14ac:dyDescent="0.25">
      <c r="A994" s="13"/>
      <c r="B994" s="84"/>
      <c r="C994" s="85"/>
      <c r="D994" s="86"/>
      <c r="E994" s="86"/>
      <c r="F994" s="87"/>
      <c r="G994" s="87"/>
      <c r="H994" s="88"/>
      <c r="I994" s="13"/>
      <c r="J994" s="17" t="str">
        <f t="shared" si="219"/>
        <v/>
      </c>
      <c r="K994" s="13"/>
      <c r="L994" s="21" t="str">
        <f t="shared" si="208"/>
        <v/>
      </c>
      <c r="M994" s="22" t="str">
        <f t="shared" si="209"/>
        <v/>
      </c>
      <c r="N994" s="13"/>
      <c r="Q994" s="73" t="str">
        <f>IF(NOT($H994=""), $H994, IF($C994="", "", IF(IFERROR(INDEX('Intro &amp; Setup'!$AO$17:$AO$66, MATCH($C994, 'Intro &amp; Setup'!$AF$17:$AF$66, 0)), "")="", $Q$4, IFERROR(INDEX('Intro &amp; Setup'!$AO$17:$AO$66, MATCH($C994, 'Intro &amp; Setup'!$AF$17:$AF$66, 0)), ""))))</f>
        <v/>
      </c>
      <c r="U994" s="41" t="str">
        <f t="shared" si="220"/>
        <v/>
      </c>
      <c r="W994" s="28" t="str">
        <f t="shared" si="210"/>
        <v/>
      </c>
      <c r="X994" s="36" t="str">
        <f t="shared" si="211"/>
        <v/>
      </c>
      <c r="Y994" s="36"/>
      <c r="Z994" s="36"/>
      <c r="AA994" s="36" t="str">
        <f t="shared" si="212"/>
        <v/>
      </c>
      <c r="AB994" s="36" t="str">
        <f t="shared" si="213"/>
        <v/>
      </c>
      <c r="AC994" s="29" t="str">
        <f t="shared" si="214"/>
        <v/>
      </c>
      <c r="AE994" s="28" t="str">
        <f t="shared" si="215"/>
        <v/>
      </c>
      <c r="AF994" s="36" t="str">
        <f t="shared" si="216"/>
        <v/>
      </c>
      <c r="AG994" s="36"/>
      <c r="AH994" s="36"/>
      <c r="AI994" s="36" t="str">
        <f t="shared" si="217"/>
        <v/>
      </c>
      <c r="AJ994" s="36" t="str">
        <f t="shared" si="218"/>
        <v/>
      </c>
      <c r="AK994" s="29"/>
      <c r="AM994" s="41" t="str">
        <f t="shared" si="221"/>
        <v/>
      </c>
    </row>
    <row r="995" spans="1:39" ht="14.45" customHeight="1" x14ac:dyDescent="0.25">
      <c r="A995" s="13"/>
      <c r="B995" s="84"/>
      <c r="C995" s="85"/>
      <c r="D995" s="86"/>
      <c r="E995" s="86"/>
      <c r="F995" s="87"/>
      <c r="G995" s="87"/>
      <c r="H995" s="88"/>
      <c r="I995" s="13"/>
      <c r="J995" s="17" t="str">
        <f t="shared" si="219"/>
        <v/>
      </c>
      <c r="K995" s="13"/>
      <c r="L995" s="21" t="str">
        <f t="shared" si="208"/>
        <v/>
      </c>
      <c r="M995" s="22" t="str">
        <f t="shared" si="209"/>
        <v/>
      </c>
      <c r="N995" s="13"/>
      <c r="Q995" s="73" t="str">
        <f>IF(NOT($H995=""), $H995, IF($C995="", "", IF(IFERROR(INDEX('Intro &amp; Setup'!$AO$17:$AO$66, MATCH($C995, 'Intro &amp; Setup'!$AF$17:$AF$66, 0)), "")="", $Q$4, IFERROR(INDEX('Intro &amp; Setup'!$AO$17:$AO$66, MATCH($C995, 'Intro &amp; Setup'!$AF$17:$AF$66, 0)), ""))))</f>
        <v/>
      </c>
      <c r="U995" s="41" t="str">
        <f t="shared" si="220"/>
        <v/>
      </c>
      <c r="W995" s="28" t="str">
        <f t="shared" si="210"/>
        <v/>
      </c>
      <c r="X995" s="36" t="str">
        <f t="shared" si="211"/>
        <v/>
      </c>
      <c r="Y995" s="36"/>
      <c r="Z995" s="36"/>
      <c r="AA995" s="36" t="str">
        <f t="shared" si="212"/>
        <v/>
      </c>
      <c r="AB995" s="36" t="str">
        <f t="shared" si="213"/>
        <v/>
      </c>
      <c r="AC995" s="29" t="str">
        <f t="shared" si="214"/>
        <v/>
      </c>
      <c r="AE995" s="28" t="str">
        <f t="shared" si="215"/>
        <v/>
      </c>
      <c r="AF995" s="36" t="str">
        <f t="shared" si="216"/>
        <v/>
      </c>
      <c r="AG995" s="36"/>
      <c r="AH995" s="36"/>
      <c r="AI995" s="36" t="str">
        <f t="shared" si="217"/>
        <v/>
      </c>
      <c r="AJ995" s="36" t="str">
        <f t="shared" si="218"/>
        <v/>
      </c>
      <c r="AK995" s="29"/>
      <c r="AM995" s="41" t="str">
        <f t="shared" si="221"/>
        <v/>
      </c>
    </row>
    <row r="996" spans="1:39" ht="14.45" customHeight="1" x14ac:dyDescent="0.25">
      <c r="A996" s="13"/>
      <c r="B996" s="84"/>
      <c r="C996" s="85"/>
      <c r="D996" s="86"/>
      <c r="E996" s="86"/>
      <c r="F996" s="87"/>
      <c r="G996" s="87"/>
      <c r="H996" s="88"/>
      <c r="I996" s="13"/>
      <c r="J996" s="17" t="str">
        <f t="shared" si="219"/>
        <v/>
      </c>
      <c r="K996" s="13"/>
      <c r="L996" s="21" t="str">
        <f t="shared" si="208"/>
        <v/>
      </c>
      <c r="M996" s="22" t="str">
        <f t="shared" si="209"/>
        <v/>
      </c>
      <c r="N996" s="13"/>
      <c r="Q996" s="73" t="str">
        <f>IF(NOT($H996=""), $H996, IF($C996="", "", IF(IFERROR(INDEX('Intro &amp; Setup'!$AO$17:$AO$66, MATCH($C996, 'Intro &amp; Setup'!$AF$17:$AF$66, 0)), "")="", $Q$4, IFERROR(INDEX('Intro &amp; Setup'!$AO$17:$AO$66, MATCH($C996, 'Intro &amp; Setup'!$AF$17:$AF$66, 0)), ""))))</f>
        <v/>
      </c>
      <c r="U996" s="41" t="str">
        <f t="shared" si="220"/>
        <v/>
      </c>
      <c r="W996" s="28" t="str">
        <f t="shared" si="210"/>
        <v/>
      </c>
      <c r="X996" s="36" t="str">
        <f t="shared" si="211"/>
        <v/>
      </c>
      <c r="Y996" s="36"/>
      <c r="Z996" s="36"/>
      <c r="AA996" s="36" t="str">
        <f t="shared" si="212"/>
        <v/>
      </c>
      <c r="AB996" s="36" t="str">
        <f t="shared" si="213"/>
        <v/>
      </c>
      <c r="AC996" s="29" t="str">
        <f t="shared" si="214"/>
        <v/>
      </c>
      <c r="AE996" s="28" t="str">
        <f t="shared" si="215"/>
        <v/>
      </c>
      <c r="AF996" s="36" t="str">
        <f t="shared" si="216"/>
        <v/>
      </c>
      <c r="AG996" s="36"/>
      <c r="AH996" s="36"/>
      <c r="AI996" s="36" t="str">
        <f t="shared" si="217"/>
        <v/>
      </c>
      <c r="AJ996" s="36" t="str">
        <f t="shared" si="218"/>
        <v/>
      </c>
      <c r="AK996" s="29"/>
      <c r="AM996" s="41" t="str">
        <f t="shared" si="221"/>
        <v/>
      </c>
    </row>
    <row r="997" spans="1:39" ht="14.45" customHeight="1" x14ac:dyDescent="0.25">
      <c r="A997" s="13"/>
      <c r="B997" s="84"/>
      <c r="C997" s="85"/>
      <c r="D997" s="86"/>
      <c r="E997" s="86"/>
      <c r="F997" s="87"/>
      <c r="G997" s="87"/>
      <c r="H997" s="88"/>
      <c r="I997" s="13"/>
      <c r="J997" s="17" t="str">
        <f t="shared" si="219"/>
        <v/>
      </c>
      <c r="K997" s="13"/>
      <c r="L997" s="21" t="str">
        <f t="shared" si="208"/>
        <v/>
      </c>
      <c r="M997" s="22" t="str">
        <f t="shared" si="209"/>
        <v/>
      </c>
      <c r="N997" s="13"/>
      <c r="Q997" s="73" t="str">
        <f>IF(NOT($H997=""), $H997, IF($C997="", "", IF(IFERROR(INDEX('Intro &amp; Setup'!$AO$17:$AO$66, MATCH($C997, 'Intro &amp; Setup'!$AF$17:$AF$66, 0)), "")="", $Q$4, IFERROR(INDEX('Intro &amp; Setup'!$AO$17:$AO$66, MATCH($C997, 'Intro &amp; Setup'!$AF$17:$AF$66, 0)), ""))))</f>
        <v/>
      </c>
      <c r="U997" s="41" t="str">
        <f t="shared" si="220"/>
        <v/>
      </c>
      <c r="W997" s="28" t="str">
        <f t="shared" si="210"/>
        <v/>
      </c>
      <c r="X997" s="36" t="str">
        <f t="shared" si="211"/>
        <v/>
      </c>
      <c r="Y997" s="36"/>
      <c r="Z997" s="36"/>
      <c r="AA997" s="36" t="str">
        <f t="shared" si="212"/>
        <v/>
      </c>
      <c r="AB997" s="36" t="str">
        <f t="shared" si="213"/>
        <v/>
      </c>
      <c r="AC997" s="29" t="str">
        <f t="shared" si="214"/>
        <v/>
      </c>
      <c r="AE997" s="28" t="str">
        <f t="shared" si="215"/>
        <v/>
      </c>
      <c r="AF997" s="36" t="str">
        <f t="shared" si="216"/>
        <v/>
      </c>
      <c r="AG997" s="36"/>
      <c r="AH997" s="36"/>
      <c r="AI997" s="36" t="str">
        <f t="shared" si="217"/>
        <v/>
      </c>
      <c r="AJ997" s="36" t="str">
        <f t="shared" si="218"/>
        <v/>
      </c>
      <c r="AK997" s="29"/>
      <c r="AM997" s="41" t="str">
        <f t="shared" si="221"/>
        <v/>
      </c>
    </row>
    <row r="998" spans="1:39" ht="14.45" customHeight="1" x14ac:dyDescent="0.25">
      <c r="A998" s="13"/>
      <c r="B998" s="84"/>
      <c r="C998" s="85"/>
      <c r="D998" s="86"/>
      <c r="E998" s="86"/>
      <c r="F998" s="87"/>
      <c r="G998" s="87"/>
      <c r="H998" s="88"/>
      <c r="I998" s="13"/>
      <c r="J998" s="17" t="str">
        <f t="shared" si="219"/>
        <v/>
      </c>
      <c r="K998" s="13"/>
      <c r="L998" s="21" t="str">
        <f t="shared" si="208"/>
        <v/>
      </c>
      <c r="M998" s="22" t="str">
        <f t="shared" si="209"/>
        <v/>
      </c>
      <c r="N998" s="13"/>
      <c r="Q998" s="73" t="str">
        <f>IF(NOT($H998=""), $H998, IF($C998="", "", IF(IFERROR(INDEX('Intro &amp; Setup'!$AO$17:$AO$66, MATCH($C998, 'Intro &amp; Setup'!$AF$17:$AF$66, 0)), "")="", $Q$4, IFERROR(INDEX('Intro &amp; Setup'!$AO$17:$AO$66, MATCH($C998, 'Intro &amp; Setup'!$AF$17:$AF$66, 0)), ""))))</f>
        <v/>
      </c>
      <c r="U998" s="41" t="str">
        <f t="shared" si="220"/>
        <v/>
      </c>
      <c r="W998" s="28" t="str">
        <f t="shared" si="210"/>
        <v/>
      </c>
      <c r="X998" s="36" t="str">
        <f t="shared" si="211"/>
        <v/>
      </c>
      <c r="Y998" s="36"/>
      <c r="Z998" s="36"/>
      <c r="AA998" s="36" t="str">
        <f t="shared" si="212"/>
        <v/>
      </c>
      <c r="AB998" s="36" t="str">
        <f t="shared" si="213"/>
        <v/>
      </c>
      <c r="AC998" s="29" t="str">
        <f t="shared" si="214"/>
        <v/>
      </c>
      <c r="AE998" s="28" t="str">
        <f t="shared" si="215"/>
        <v/>
      </c>
      <c r="AF998" s="36" t="str">
        <f t="shared" si="216"/>
        <v/>
      </c>
      <c r="AG998" s="36"/>
      <c r="AH998" s="36"/>
      <c r="AI998" s="36" t="str">
        <f t="shared" si="217"/>
        <v/>
      </c>
      <c r="AJ998" s="36" t="str">
        <f t="shared" si="218"/>
        <v/>
      </c>
      <c r="AK998" s="29"/>
      <c r="AM998" s="41" t="str">
        <f t="shared" si="221"/>
        <v/>
      </c>
    </row>
    <row r="999" spans="1:39" ht="14.45" customHeight="1" x14ac:dyDescent="0.25">
      <c r="A999" s="13"/>
      <c r="B999" s="84"/>
      <c r="C999" s="85"/>
      <c r="D999" s="86"/>
      <c r="E999" s="86"/>
      <c r="F999" s="87"/>
      <c r="G999" s="87"/>
      <c r="H999" s="88"/>
      <c r="I999" s="13"/>
      <c r="J999" s="17" t="str">
        <f t="shared" si="219"/>
        <v/>
      </c>
      <c r="K999" s="13"/>
      <c r="L999" s="21" t="str">
        <f t="shared" si="208"/>
        <v/>
      </c>
      <c r="M999" s="22" t="str">
        <f t="shared" si="209"/>
        <v/>
      </c>
      <c r="N999" s="13"/>
      <c r="Q999" s="73" t="str">
        <f>IF(NOT($H999=""), $H999, IF($C999="", "", IF(IFERROR(INDEX('Intro &amp; Setup'!$AO$17:$AO$66, MATCH($C999, 'Intro &amp; Setup'!$AF$17:$AF$66, 0)), "")="", $Q$4, IFERROR(INDEX('Intro &amp; Setup'!$AO$17:$AO$66, MATCH($C999, 'Intro &amp; Setup'!$AF$17:$AF$66, 0)), ""))))</f>
        <v/>
      </c>
      <c r="U999" s="41" t="str">
        <f t="shared" si="220"/>
        <v/>
      </c>
      <c r="W999" s="28" t="str">
        <f t="shared" si="210"/>
        <v/>
      </c>
      <c r="X999" s="36" t="str">
        <f t="shared" si="211"/>
        <v/>
      </c>
      <c r="Y999" s="36"/>
      <c r="Z999" s="36"/>
      <c r="AA999" s="36" t="str">
        <f t="shared" si="212"/>
        <v/>
      </c>
      <c r="AB999" s="36" t="str">
        <f t="shared" si="213"/>
        <v/>
      </c>
      <c r="AC999" s="29" t="str">
        <f t="shared" si="214"/>
        <v/>
      </c>
      <c r="AE999" s="28" t="str">
        <f t="shared" si="215"/>
        <v/>
      </c>
      <c r="AF999" s="36" t="str">
        <f t="shared" si="216"/>
        <v/>
      </c>
      <c r="AG999" s="36"/>
      <c r="AH999" s="36"/>
      <c r="AI999" s="36" t="str">
        <f t="shared" si="217"/>
        <v/>
      </c>
      <c r="AJ999" s="36" t="str">
        <f t="shared" si="218"/>
        <v/>
      </c>
      <c r="AK999" s="29"/>
      <c r="AM999" s="41" t="str">
        <f t="shared" si="221"/>
        <v/>
      </c>
    </row>
    <row r="1000" spans="1:39" ht="14.45" customHeight="1" x14ac:dyDescent="0.25">
      <c r="A1000" s="13"/>
      <c r="B1000" s="84"/>
      <c r="C1000" s="85"/>
      <c r="D1000" s="86"/>
      <c r="E1000" s="86"/>
      <c r="F1000" s="87"/>
      <c r="G1000" s="87"/>
      <c r="H1000" s="88"/>
      <c r="I1000" s="13"/>
      <c r="J1000" s="17" t="str">
        <f t="shared" si="219"/>
        <v/>
      </c>
      <c r="K1000" s="13"/>
      <c r="L1000" s="21" t="str">
        <f t="shared" si="208"/>
        <v/>
      </c>
      <c r="M1000" s="22" t="str">
        <f t="shared" si="209"/>
        <v/>
      </c>
      <c r="N1000" s="13"/>
      <c r="Q1000" s="73" t="str">
        <f>IF(NOT($H1000=""), $H1000, IF($C1000="", "", IF(IFERROR(INDEX('Intro &amp; Setup'!$AO$17:$AO$66, MATCH($C1000, 'Intro &amp; Setup'!$AF$17:$AF$66, 0)), "")="", $Q$4, IFERROR(INDEX('Intro &amp; Setup'!$AO$17:$AO$66, MATCH($C1000, 'Intro &amp; Setup'!$AF$17:$AF$66, 0)), ""))))</f>
        <v/>
      </c>
      <c r="U1000" s="41" t="str">
        <f t="shared" si="220"/>
        <v/>
      </c>
      <c r="W1000" s="28" t="str">
        <f t="shared" si="210"/>
        <v/>
      </c>
      <c r="X1000" s="36" t="str">
        <f t="shared" si="211"/>
        <v/>
      </c>
      <c r="Y1000" s="36"/>
      <c r="Z1000" s="36"/>
      <c r="AA1000" s="36" t="str">
        <f t="shared" si="212"/>
        <v/>
      </c>
      <c r="AB1000" s="36" t="str">
        <f t="shared" si="213"/>
        <v/>
      </c>
      <c r="AC1000" s="29" t="str">
        <f t="shared" si="214"/>
        <v/>
      </c>
      <c r="AE1000" s="28" t="str">
        <f t="shared" si="215"/>
        <v/>
      </c>
      <c r="AF1000" s="36" t="str">
        <f t="shared" si="216"/>
        <v/>
      </c>
      <c r="AG1000" s="36"/>
      <c r="AH1000" s="36"/>
      <c r="AI1000" s="36" t="str">
        <f t="shared" si="217"/>
        <v/>
      </c>
      <c r="AJ1000" s="36" t="str">
        <f t="shared" si="218"/>
        <v/>
      </c>
      <c r="AK1000" s="29"/>
      <c r="AM1000" s="41" t="str">
        <f t="shared" si="221"/>
        <v/>
      </c>
    </row>
    <row r="1001" spans="1:39" ht="14.45" customHeight="1" x14ac:dyDescent="0.25">
      <c r="A1001" s="13"/>
      <c r="B1001" s="84"/>
      <c r="C1001" s="85"/>
      <c r="D1001" s="86"/>
      <c r="E1001" s="86"/>
      <c r="F1001" s="87"/>
      <c r="G1001" s="87"/>
      <c r="H1001" s="88"/>
      <c r="I1001" s="13"/>
      <c r="J1001" s="17" t="str">
        <f t="shared" si="219"/>
        <v/>
      </c>
      <c r="K1001" s="13"/>
      <c r="L1001" s="21" t="str">
        <f t="shared" si="208"/>
        <v/>
      </c>
      <c r="M1001" s="22" t="str">
        <f t="shared" si="209"/>
        <v/>
      </c>
      <c r="N1001" s="13"/>
      <c r="Q1001" s="73" t="str">
        <f>IF(NOT($H1001=""), $H1001, IF($C1001="", "", IF(IFERROR(INDEX('Intro &amp; Setup'!$AO$17:$AO$66, MATCH($C1001, 'Intro &amp; Setup'!$AF$17:$AF$66, 0)), "")="", $Q$4, IFERROR(INDEX('Intro &amp; Setup'!$AO$17:$AO$66, MATCH($C1001, 'Intro &amp; Setup'!$AF$17:$AF$66, 0)), ""))))</f>
        <v/>
      </c>
      <c r="U1001" s="41" t="str">
        <f t="shared" si="220"/>
        <v/>
      </c>
      <c r="W1001" s="28" t="str">
        <f t="shared" si="210"/>
        <v/>
      </c>
      <c r="X1001" s="36" t="str">
        <f t="shared" si="211"/>
        <v/>
      </c>
      <c r="Y1001" s="36"/>
      <c r="Z1001" s="36"/>
      <c r="AA1001" s="36" t="str">
        <f t="shared" si="212"/>
        <v/>
      </c>
      <c r="AB1001" s="36" t="str">
        <f t="shared" si="213"/>
        <v/>
      </c>
      <c r="AC1001" s="29" t="str">
        <f t="shared" si="214"/>
        <v/>
      </c>
      <c r="AE1001" s="28" t="str">
        <f t="shared" si="215"/>
        <v/>
      </c>
      <c r="AF1001" s="36" t="str">
        <f t="shared" si="216"/>
        <v/>
      </c>
      <c r="AG1001" s="36"/>
      <c r="AH1001" s="36"/>
      <c r="AI1001" s="36" t="str">
        <f t="shared" si="217"/>
        <v/>
      </c>
      <c r="AJ1001" s="36" t="str">
        <f t="shared" si="218"/>
        <v/>
      </c>
      <c r="AK1001" s="29"/>
      <c r="AM1001" s="41" t="str">
        <f t="shared" si="221"/>
        <v/>
      </c>
    </row>
    <row r="1002" spans="1:39" ht="14.45" customHeight="1" x14ac:dyDescent="0.25">
      <c r="A1002" s="13"/>
      <c r="B1002" s="84"/>
      <c r="C1002" s="85"/>
      <c r="D1002" s="86"/>
      <c r="E1002" s="86"/>
      <c r="F1002" s="87"/>
      <c r="G1002" s="87"/>
      <c r="H1002" s="88"/>
      <c r="I1002" s="13"/>
      <c r="J1002" s="17" t="str">
        <f t="shared" si="219"/>
        <v/>
      </c>
      <c r="K1002" s="13"/>
      <c r="L1002" s="21" t="str">
        <f t="shared" si="208"/>
        <v/>
      </c>
      <c r="M1002" s="22" t="str">
        <f t="shared" si="209"/>
        <v/>
      </c>
      <c r="N1002" s="13"/>
      <c r="Q1002" s="73" t="str">
        <f>IF(NOT($H1002=""), $H1002, IF($C1002="", "", IF(IFERROR(INDEX('Intro &amp; Setup'!$AO$17:$AO$66, MATCH($C1002, 'Intro &amp; Setup'!$AF$17:$AF$66, 0)), "")="", $Q$4, IFERROR(INDEX('Intro &amp; Setup'!$AO$17:$AO$66, MATCH($C1002, 'Intro &amp; Setup'!$AF$17:$AF$66, 0)), ""))))</f>
        <v/>
      </c>
      <c r="U1002" s="41" t="str">
        <f t="shared" si="220"/>
        <v/>
      </c>
      <c r="W1002" s="28" t="str">
        <f t="shared" si="210"/>
        <v/>
      </c>
      <c r="X1002" s="36" t="str">
        <f t="shared" si="211"/>
        <v/>
      </c>
      <c r="Y1002" s="36"/>
      <c r="Z1002" s="36"/>
      <c r="AA1002" s="36" t="str">
        <f t="shared" si="212"/>
        <v/>
      </c>
      <c r="AB1002" s="36" t="str">
        <f t="shared" si="213"/>
        <v/>
      </c>
      <c r="AC1002" s="29" t="str">
        <f t="shared" si="214"/>
        <v/>
      </c>
      <c r="AE1002" s="28" t="str">
        <f t="shared" si="215"/>
        <v/>
      </c>
      <c r="AF1002" s="36" t="str">
        <f t="shared" si="216"/>
        <v/>
      </c>
      <c r="AG1002" s="36"/>
      <c r="AH1002" s="36"/>
      <c r="AI1002" s="36" t="str">
        <f t="shared" si="217"/>
        <v/>
      </c>
      <c r="AJ1002" s="36" t="str">
        <f t="shared" si="218"/>
        <v/>
      </c>
      <c r="AK1002" s="29"/>
      <c r="AM1002" s="41" t="str">
        <f t="shared" si="221"/>
        <v/>
      </c>
    </row>
    <row r="1003" spans="1:39" ht="14.45" customHeight="1" x14ac:dyDescent="0.25">
      <c r="A1003" s="13"/>
      <c r="B1003" s="84"/>
      <c r="C1003" s="85"/>
      <c r="D1003" s="86"/>
      <c r="E1003" s="86"/>
      <c r="F1003" s="87"/>
      <c r="G1003" s="87"/>
      <c r="H1003" s="88"/>
      <c r="I1003" s="13"/>
      <c r="J1003" s="17" t="str">
        <f t="shared" si="219"/>
        <v/>
      </c>
      <c r="K1003" s="13"/>
      <c r="L1003" s="21" t="str">
        <f t="shared" si="208"/>
        <v/>
      </c>
      <c r="M1003" s="22" t="str">
        <f t="shared" si="209"/>
        <v/>
      </c>
      <c r="N1003" s="13"/>
      <c r="Q1003" s="73" t="str">
        <f>IF(NOT($H1003=""), $H1003, IF($C1003="", "", IF(IFERROR(INDEX('Intro &amp; Setup'!$AO$17:$AO$66, MATCH($C1003, 'Intro &amp; Setup'!$AF$17:$AF$66, 0)), "")="", $Q$4, IFERROR(INDEX('Intro &amp; Setup'!$AO$17:$AO$66, MATCH($C1003, 'Intro &amp; Setup'!$AF$17:$AF$66, 0)), ""))))</f>
        <v/>
      </c>
      <c r="U1003" s="41" t="str">
        <f t="shared" si="220"/>
        <v/>
      </c>
      <c r="W1003" s="28" t="str">
        <f t="shared" si="210"/>
        <v/>
      </c>
      <c r="X1003" s="36" t="str">
        <f t="shared" si="211"/>
        <v/>
      </c>
      <c r="Y1003" s="36"/>
      <c r="Z1003" s="36"/>
      <c r="AA1003" s="36" t="str">
        <f t="shared" si="212"/>
        <v/>
      </c>
      <c r="AB1003" s="36" t="str">
        <f t="shared" si="213"/>
        <v/>
      </c>
      <c r="AC1003" s="29" t="str">
        <f t="shared" si="214"/>
        <v/>
      </c>
      <c r="AE1003" s="28" t="str">
        <f t="shared" si="215"/>
        <v/>
      </c>
      <c r="AF1003" s="36" t="str">
        <f t="shared" si="216"/>
        <v/>
      </c>
      <c r="AG1003" s="36"/>
      <c r="AH1003" s="36"/>
      <c r="AI1003" s="36" t="str">
        <f t="shared" si="217"/>
        <v/>
      </c>
      <c r="AJ1003" s="36" t="str">
        <f t="shared" si="218"/>
        <v/>
      </c>
      <c r="AK1003" s="29"/>
      <c r="AM1003" s="41" t="str">
        <f t="shared" si="221"/>
        <v/>
      </c>
    </row>
    <row r="1004" spans="1:39" ht="14.45" customHeight="1" x14ac:dyDescent="0.25">
      <c r="A1004" s="13"/>
      <c r="B1004" s="84"/>
      <c r="C1004" s="85"/>
      <c r="D1004" s="86"/>
      <c r="E1004" s="86"/>
      <c r="F1004" s="87"/>
      <c r="G1004" s="87"/>
      <c r="H1004" s="88"/>
      <c r="I1004" s="13"/>
      <c r="J1004" s="17" t="str">
        <f t="shared" si="219"/>
        <v/>
      </c>
      <c r="K1004" s="13"/>
      <c r="L1004" s="21" t="str">
        <f t="shared" si="208"/>
        <v/>
      </c>
      <c r="M1004" s="22" t="str">
        <f t="shared" si="209"/>
        <v/>
      </c>
      <c r="N1004" s="13"/>
      <c r="Q1004" s="73" t="str">
        <f>IF(NOT($H1004=""), $H1004, IF($C1004="", "", IF(IFERROR(INDEX('Intro &amp; Setup'!$AO$17:$AO$66, MATCH($C1004, 'Intro &amp; Setup'!$AF$17:$AF$66, 0)), "")="", $Q$4, IFERROR(INDEX('Intro &amp; Setup'!$AO$17:$AO$66, MATCH($C1004, 'Intro &amp; Setup'!$AF$17:$AF$66, 0)), ""))))</f>
        <v/>
      </c>
      <c r="U1004" s="41" t="str">
        <f t="shared" si="220"/>
        <v/>
      </c>
      <c r="W1004" s="28" t="str">
        <f t="shared" si="210"/>
        <v/>
      </c>
      <c r="X1004" s="36" t="str">
        <f t="shared" si="211"/>
        <v/>
      </c>
      <c r="Y1004" s="36"/>
      <c r="Z1004" s="36"/>
      <c r="AA1004" s="36" t="str">
        <f t="shared" si="212"/>
        <v/>
      </c>
      <c r="AB1004" s="36" t="str">
        <f t="shared" si="213"/>
        <v/>
      </c>
      <c r="AC1004" s="29" t="str">
        <f t="shared" si="214"/>
        <v/>
      </c>
      <c r="AE1004" s="28" t="str">
        <f t="shared" si="215"/>
        <v/>
      </c>
      <c r="AF1004" s="36" t="str">
        <f t="shared" si="216"/>
        <v/>
      </c>
      <c r="AG1004" s="36"/>
      <c r="AH1004" s="36"/>
      <c r="AI1004" s="36" t="str">
        <f t="shared" si="217"/>
        <v/>
      </c>
      <c r="AJ1004" s="36" t="str">
        <f t="shared" si="218"/>
        <v/>
      </c>
      <c r="AK1004" s="29"/>
      <c r="AM1004" s="41" t="str">
        <f t="shared" si="221"/>
        <v/>
      </c>
    </row>
    <row r="1005" spans="1:39" ht="14.45" customHeight="1" x14ac:dyDescent="0.25">
      <c r="A1005" s="13"/>
      <c r="B1005" s="84"/>
      <c r="C1005" s="85"/>
      <c r="D1005" s="86"/>
      <c r="E1005" s="86"/>
      <c r="F1005" s="87"/>
      <c r="G1005" s="87"/>
      <c r="H1005" s="88"/>
      <c r="I1005" s="13"/>
      <c r="J1005" s="17" t="str">
        <f t="shared" si="219"/>
        <v/>
      </c>
      <c r="K1005" s="13"/>
      <c r="L1005" s="21" t="str">
        <f t="shared" si="208"/>
        <v/>
      </c>
      <c r="M1005" s="22" t="str">
        <f t="shared" si="209"/>
        <v/>
      </c>
      <c r="N1005" s="13"/>
      <c r="Q1005" s="73" t="str">
        <f>IF(NOT($H1005=""), $H1005, IF($C1005="", "", IF(IFERROR(INDEX('Intro &amp; Setup'!$AO$17:$AO$66, MATCH($C1005, 'Intro &amp; Setup'!$AF$17:$AF$66, 0)), "")="", $Q$4, IFERROR(INDEX('Intro &amp; Setup'!$AO$17:$AO$66, MATCH($C1005, 'Intro &amp; Setup'!$AF$17:$AF$66, 0)), ""))))</f>
        <v/>
      </c>
      <c r="U1005" s="41" t="str">
        <f t="shared" si="220"/>
        <v/>
      </c>
      <c r="W1005" s="28" t="str">
        <f t="shared" si="210"/>
        <v/>
      </c>
      <c r="X1005" s="36" t="str">
        <f t="shared" si="211"/>
        <v/>
      </c>
      <c r="Y1005" s="36"/>
      <c r="Z1005" s="36"/>
      <c r="AA1005" s="36" t="str">
        <f t="shared" si="212"/>
        <v/>
      </c>
      <c r="AB1005" s="36" t="str">
        <f t="shared" si="213"/>
        <v/>
      </c>
      <c r="AC1005" s="29" t="str">
        <f t="shared" si="214"/>
        <v/>
      </c>
      <c r="AE1005" s="28" t="str">
        <f t="shared" si="215"/>
        <v/>
      </c>
      <c r="AF1005" s="36" t="str">
        <f t="shared" si="216"/>
        <v/>
      </c>
      <c r="AG1005" s="36"/>
      <c r="AH1005" s="36"/>
      <c r="AI1005" s="36" t="str">
        <f t="shared" si="217"/>
        <v/>
      </c>
      <c r="AJ1005" s="36" t="str">
        <f t="shared" si="218"/>
        <v/>
      </c>
      <c r="AK1005" s="29"/>
      <c r="AM1005" s="41" t="str">
        <f t="shared" si="221"/>
        <v/>
      </c>
    </row>
    <row r="1006" spans="1:39" ht="14.45" customHeight="1" x14ac:dyDescent="0.25">
      <c r="A1006" s="13"/>
      <c r="B1006" s="84"/>
      <c r="C1006" s="85"/>
      <c r="D1006" s="86"/>
      <c r="E1006" s="86"/>
      <c r="F1006" s="87"/>
      <c r="G1006" s="87"/>
      <c r="H1006" s="88"/>
      <c r="I1006" s="13"/>
      <c r="J1006" s="17" t="str">
        <f t="shared" si="219"/>
        <v/>
      </c>
      <c r="K1006" s="13"/>
      <c r="L1006" s="21" t="str">
        <f t="shared" si="208"/>
        <v/>
      </c>
      <c r="M1006" s="22" t="str">
        <f t="shared" si="209"/>
        <v/>
      </c>
      <c r="N1006" s="13"/>
      <c r="Q1006" s="73" t="str">
        <f>IF(NOT($H1006=""), $H1006, IF($C1006="", "", IF(IFERROR(INDEX('Intro &amp; Setup'!$AO$17:$AO$66, MATCH($C1006, 'Intro &amp; Setup'!$AF$17:$AF$66, 0)), "")="", $Q$4, IFERROR(INDEX('Intro &amp; Setup'!$AO$17:$AO$66, MATCH($C1006, 'Intro &amp; Setup'!$AF$17:$AF$66, 0)), ""))))</f>
        <v/>
      </c>
      <c r="U1006" s="41" t="str">
        <f t="shared" si="220"/>
        <v/>
      </c>
      <c r="W1006" s="28" t="str">
        <f t="shared" si="210"/>
        <v/>
      </c>
      <c r="X1006" s="36" t="str">
        <f t="shared" si="211"/>
        <v/>
      </c>
      <c r="Y1006" s="36"/>
      <c r="Z1006" s="36"/>
      <c r="AA1006" s="36" t="str">
        <f t="shared" si="212"/>
        <v/>
      </c>
      <c r="AB1006" s="36" t="str">
        <f t="shared" si="213"/>
        <v/>
      </c>
      <c r="AC1006" s="29" t="str">
        <f t="shared" si="214"/>
        <v/>
      </c>
      <c r="AE1006" s="28" t="str">
        <f t="shared" si="215"/>
        <v/>
      </c>
      <c r="AF1006" s="36" t="str">
        <f t="shared" si="216"/>
        <v/>
      </c>
      <c r="AG1006" s="36"/>
      <c r="AH1006" s="36"/>
      <c r="AI1006" s="36" t="str">
        <f t="shared" si="217"/>
        <v/>
      </c>
      <c r="AJ1006" s="36" t="str">
        <f t="shared" si="218"/>
        <v/>
      </c>
      <c r="AK1006" s="29"/>
      <c r="AM1006" s="41" t="str">
        <f t="shared" si="221"/>
        <v/>
      </c>
    </row>
    <row r="1007" spans="1:39" ht="14.45" customHeight="1" x14ac:dyDescent="0.25">
      <c r="A1007" s="13"/>
      <c r="B1007" s="84"/>
      <c r="C1007" s="85"/>
      <c r="D1007" s="86"/>
      <c r="E1007" s="86"/>
      <c r="F1007" s="87"/>
      <c r="G1007" s="87"/>
      <c r="H1007" s="88"/>
      <c r="I1007" s="13"/>
      <c r="J1007" s="17" t="str">
        <f t="shared" si="219"/>
        <v/>
      </c>
      <c r="K1007" s="13"/>
      <c r="L1007" s="21" t="str">
        <f t="shared" si="208"/>
        <v/>
      </c>
      <c r="M1007" s="22" t="str">
        <f t="shared" si="209"/>
        <v/>
      </c>
      <c r="N1007" s="13"/>
      <c r="Q1007" s="73" t="str">
        <f>IF(NOT($H1007=""), $H1007, IF($C1007="", "", IF(IFERROR(INDEX('Intro &amp; Setup'!$AO$17:$AO$66, MATCH($C1007, 'Intro &amp; Setup'!$AF$17:$AF$66, 0)), "")="", $Q$4, IFERROR(INDEX('Intro &amp; Setup'!$AO$17:$AO$66, MATCH($C1007, 'Intro &amp; Setup'!$AF$17:$AF$66, 0)), ""))))</f>
        <v/>
      </c>
      <c r="U1007" s="41" t="str">
        <f t="shared" si="220"/>
        <v/>
      </c>
      <c r="W1007" s="28" t="str">
        <f t="shared" si="210"/>
        <v/>
      </c>
      <c r="X1007" s="36" t="str">
        <f t="shared" si="211"/>
        <v/>
      </c>
      <c r="Y1007" s="36"/>
      <c r="Z1007" s="36"/>
      <c r="AA1007" s="36" t="str">
        <f t="shared" si="212"/>
        <v/>
      </c>
      <c r="AB1007" s="36" t="str">
        <f t="shared" si="213"/>
        <v/>
      </c>
      <c r="AC1007" s="29" t="str">
        <f t="shared" si="214"/>
        <v/>
      </c>
      <c r="AE1007" s="28" t="str">
        <f t="shared" si="215"/>
        <v/>
      </c>
      <c r="AF1007" s="36" t="str">
        <f t="shared" si="216"/>
        <v/>
      </c>
      <c r="AG1007" s="36"/>
      <c r="AH1007" s="36"/>
      <c r="AI1007" s="36" t="str">
        <f t="shared" si="217"/>
        <v/>
      </c>
      <c r="AJ1007" s="36" t="str">
        <f t="shared" si="218"/>
        <v/>
      </c>
      <c r="AK1007" s="29"/>
      <c r="AM1007" s="41" t="str">
        <f t="shared" si="221"/>
        <v/>
      </c>
    </row>
    <row r="1008" spans="1:39" ht="14.45" customHeight="1" x14ac:dyDescent="0.25">
      <c r="A1008" s="13"/>
      <c r="B1008" s="84"/>
      <c r="C1008" s="85"/>
      <c r="D1008" s="86"/>
      <c r="E1008" s="86"/>
      <c r="F1008" s="87"/>
      <c r="G1008" s="87"/>
      <c r="H1008" s="88"/>
      <c r="I1008" s="13"/>
      <c r="J1008" s="17" t="str">
        <f t="shared" si="219"/>
        <v/>
      </c>
      <c r="K1008" s="13"/>
      <c r="L1008" s="21" t="str">
        <f t="shared" si="208"/>
        <v/>
      </c>
      <c r="M1008" s="22" t="str">
        <f t="shared" si="209"/>
        <v/>
      </c>
      <c r="N1008" s="13"/>
      <c r="Q1008" s="73" t="str">
        <f>IF(NOT($H1008=""), $H1008, IF($C1008="", "", IF(IFERROR(INDEX('Intro &amp; Setup'!$AO$17:$AO$66, MATCH($C1008, 'Intro &amp; Setup'!$AF$17:$AF$66, 0)), "")="", $Q$4, IFERROR(INDEX('Intro &amp; Setup'!$AO$17:$AO$66, MATCH($C1008, 'Intro &amp; Setup'!$AF$17:$AF$66, 0)), ""))))</f>
        <v/>
      </c>
      <c r="U1008" s="41" t="str">
        <f t="shared" si="220"/>
        <v/>
      </c>
      <c r="W1008" s="28" t="str">
        <f t="shared" si="210"/>
        <v/>
      </c>
      <c r="X1008" s="36" t="str">
        <f t="shared" si="211"/>
        <v/>
      </c>
      <c r="Y1008" s="36"/>
      <c r="Z1008" s="36"/>
      <c r="AA1008" s="36" t="str">
        <f t="shared" si="212"/>
        <v/>
      </c>
      <c r="AB1008" s="36" t="str">
        <f t="shared" si="213"/>
        <v/>
      </c>
      <c r="AC1008" s="29" t="str">
        <f t="shared" si="214"/>
        <v/>
      </c>
      <c r="AE1008" s="28" t="str">
        <f t="shared" si="215"/>
        <v/>
      </c>
      <c r="AF1008" s="36" t="str">
        <f t="shared" si="216"/>
        <v/>
      </c>
      <c r="AG1008" s="36"/>
      <c r="AH1008" s="36"/>
      <c r="AI1008" s="36" t="str">
        <f t="shared" si="217"/>
        <v/>
      </c>
      <c r="AJ1008" s="36" t="str">
        <f t="shared" si="218"/>
        <v/>
      </c>
      <c r="AK1008" s="29"/>
      <c r="AM1008" s="41" t="str">
        <f t="shared" si="221"/>
        <v/>
      </c>
    </row>
    <row r="1009" spans="1:39" ht="14.45" customHeight="1" x14ac:dyDescent="0.25">
      <c r="A1009" s="13"/>
      <c r="B1009" s="84"/>
      <c r="C1009" s="85"/>
      <c r="D1009" s="86"/>
      <c r="E1009" s="86"/>
      <c r="F1009" s="87"/>
      <c r="G1009" s="87"/>
      <c r="H1009" s="88"/>
      <c r="I1009" s="13"/>
      <c r="J1009" s="17" t="str">
        <f t="shared" si="219"/>
        <v/>
      </c>
      <c r="K1009" s="13"/>
      <c r="L1009" s="21" t="str">
        <f t="shared" si="208"/>
        <v/>
      </c>
      <c r="M1009" s="22" t="str">
        <f t="shared" si="209"/>
        <v/>
      </c>
      <c r="N1009" s="13"/>
      <c r="Q1009" s="73" t="str">
        <f>IF(NOT($H1009=""), $H1009, IF($C1009="", "", IF(IFERROR(INDEX('Intro &amp; Setup'!$AO$17:$AO$66, MATCH($C1009, 'Intro &amp; Setup'!$AF$17:$AF$66, 0)), "")="", $Q$4, IFERROR(INDEX('Intro &amp; Setup'!$AO$17:$AO$66, MATCH($C1009, 'Intro &amp; Setup'!$AF$17:$AF$66, 0)), ""))))</f>
        <v/>
      </c>
      <c r="U1009" s="41" t="str">
        <f t="shared" si="220"/>
        <v/>
      </c>
      <c r="W1009" s="28" t="str">
        <f t="shared" si="210"/>
        <v/>
      </c>
      <c r="X1009" s="36" t="str">
        <f t="shared" si="211"/>
        <v/>
      </c>
      <c r="Y1009" s="36"/>
      <c r="Z1009" s="36"/>
      <c r="AA1009" s="36" t="str">
        <f t="shared" si="212"/>
        <v/>
      </c>
      <c r="AB1009" s="36" t="str">
        <f t="shared" si="213"/>
        <v/>
      </c>
      <c r="AC1009" s="29" t="str">
        <f t="shared" si="214"/>
        <v/>
      </c>
      <c r="AE1009" s="28" t="str">
        <f t="shared" si="215"/>
        <v/>
      </c>
      <c r="AF1009" s="36" t="str">
        <f t="shared" si="216"/>
        <v/>
      </c>
      <c r="AG1009" s="36"/>
      <c r="AH1009" s="36"/>
      <c r="AI1009" s="36" t="str">
        <f t="shared" si="217"/>
        <v/>
      </c>
      <c r="AJ1009" s="36" t="str">
        <f t="shared" si="218"/>
        <v/>
      </c>
      <c r="AK1009" s="29"/>
      <c r="AM1009" s="41" t="str">
        <f t="shared" si="221"/>
        <v/>
      </c>
    </row>
    <row r="1010" spans="1:39" ht="14.45" customHeight="1" x14ac:dyDescent="0.25">
      <c r="A1010" s="13"/>
      <c r="B1010" s="84"/>
      <c r="C1010" s="85"/>
      <c r="D1010" s="86"/>
      <c r="E1010" s="86"/>
      <c r="F1010" s="87"/>
      <c r="G1010" s="87"/>
      <c r="H1010" s="88"/>
      <c r="I1010" s="13"/>
      <c r="J1010" s="17" t="str">
        <f t="shared" si="219"/>
        <v/>
      </c>
      <c r="K1010" s="13"/>
      <c r="L1010" s="21" t="str">
        <f t="shared" si="208"/>
        <v/>
      </c>
      <c r="M1010" s="22" t="str">
        <f t="shared" si="209"/>
        <v/>
      </c>
      <c r="N1010" s="13"/>
      <c r="Q1010" s="73" t="str">
        <f>IF(NOT($H1010=""), $H1010, IF($C1010="", "", IF(IFERROR(INDEX('Intro &amp; Setup'!$AO$17:$AO$66, MATCH($C1010, 'Intro &amp; Setup'!$AF$17:$AF$66, 0)), "")="", $Q$4, IFERROR(INDEX('Intro &amp; Setup'!$AO$17:$AO$66, MATCH($C1010, 'Intro &amp; Setup'!$AF$17:$AF$66, 0)), ""))))</f>
        <v/>
      </c>
      <c r="U1010" s="41" t="str">
        <f t="shared" si="220"/>
        <v/>
      </c>
      <c r="W1010" s="28" t="str">
        <f t="shared" si="210"/>
        <v/>
      </c>
      <c r="X1010" s="36" t="str">
        <f t="shared" si="211"/>
        <v/>
      </c>
      <c r="Y1010" s="36"/>
      <c r="Z1010" s="36"/>
      <c r="AA1010" s="36" t="str">
        <f t="shared" si="212"/>
        <v/>
      </c>
      <c r="AB1010" s="36" t="str">
        <f t="shared" si="213"/>
        <v/>
      </c>
      <c r="AC1010" s="29" t="str">
        <f t="shared" si="214"/>
        <v/>
      </c>
      <c r="AE1010" s="28" t="str">
        <f t="shared" si="215"/>
        <v/>
      </c>
      <c r="AF1010" s="36" t="str">
        <f t="shared" si="216"/>
        <v/>
      </c>
      <c r="AG1010" s="36"/>
      <c r="AH1010" s="36"/>
      <c r="AI1010" s="36" t="str">
        <f t="shared" si="217"/>
        <v/>
      </c>
      <c r="AJ1010" s="36" t="str">
        <f t="shared" si="218"/>
        <v/>
      </c>
      <c r="AK1010" s="29"/>
      <c r="AM1010" s="41" t="str">
        <f t="shared" si="221"/>
        <v/>
      </c>
    </row>
    <row r="1011" spans="1:39" ht="14.45" customHeight="1" x14ac:dyDescent="0.25">
      <c r="A1011" s="13"/>
      <c r="B1011" s="84"/>
      <c r="C1011" s="85"/>
      <c r="D1011" s="86"/>
      <c r="E1011" s="86"/>
      <c r="F1011" s="87"/>
      <c r="G1011" s="87"/>
      <c r="H1011" s="88"/>
      <c r="I1011" s="13"/>
      <c r="J1011" s="17" t="str">
        <f t="shared" si="219"/>
        <v/>
      </c>
      <c r="K1011" s="13"/>
      <c r="L1011" s="21" t="str">
        <f t="shared" si="208"/>
        <v/>
      </c>
      <c r="M1011" s="22" t="str">
        <f t="shared" si="209"/>
        <v/>
      </c>
      <c r="N1011" s="13"/>
      <c r="Q1011" s="73" t="str">
        <f>IF(NOT($H1011=""), $H1011, IF($C1011="", "", IF(IFERROR(INDEX('Intro &amp; Setup'!$AO$17:$AO$66, MATCH($C1011, 'Intro &amp; Setup'!$AF$17:$AF$66, 0)), "")="", $Q$4, IFERROR(INDEX('Intro &amp; Setup'!$AO$17:$AO$66, MATCH($C1011, 'Intro &amp; Setup'!$AF$17:$AF$66, 0)), ""))))</f>
        <v/>
      </c>
      <c r="U1011" s="41" t="str">
        <f t="shared" si="220"/>
        <v/>
      </c>
      <c r="W1011" s="28" t="str">
        <f t="shared" si="210"/>
        <v/>
      </c>
      <c r="X1011" s="36" t="str">
        <f t="shared" si="211"/>
        <v/>
      </c>
      <c r="Y1011" s="36"/>
      <c r="Z1011" s="36"/>
      <c r="AA1011" s="36" t="str">
        <f t="shared" si="212"/>
        <v/>
      </c>
      <c r="AB1011" s="36" t="str">
        <f t="shared" si="213"/>
        <v/>
      </c>
      <c r="AC1011" s="29" t="str">
        <f t="shared" si="214"/>
        <v/>
      </c>
      <c r="AE1011" s="28" t="str">
        <f t="shared" si="215"/>
        <v/>
      </c>
      <c r="AF1011" s="36" t="str">
        <f t="shared" si="216"/>
        <v/>
      </c>
      <c r="AG1011" s="36"/>
      <c r="AH1011" s="36"/>
      <c r="AI1011" s="36" t="str">
        <f t="shared" si="217"/>
        <v/>
      </c>
      <c r="AJ1011" s="36" t="str">
        <f t="shared" si="218"/>
        <v/>
      </c>
      <c r="AK1011" s="29"/>
      <c r="AM1011" s="41" t="str">
        <f t="shared" si="221"/>
        <v/>
      </c>
    </row>
    <row r="1012" spans="1:39" ht="14.45" customHeight="1" x14ac:dyDescent="0.25">
      <c r="A1012" s="13"/>
      <c r="B1012" s="84"/>
      <c r="C1012" s="85"/>
      <c r="D1012" s="86"/>
      <c r="E1012" s="86"/>
      <c r="F1012" s="87"/>
      <c r="G1012" s="87"/>
      <c r="H1012" s="88"/>
      <c r="I1012" s="13"/>
      <c r="J1012" s="17" t="str">
        <f t="shared" si="219"/>
        <v/>
      </c>
      <c r="K1012" s="13"/>
      <c r="L1012" s="21" t="str">
        <f t="shared" si="208"/>
        <v/>
      </c>
      <c r="M1012" s="22" t="str">
        <f t="shared" si="209"/>
        <v/>
      </c>
      <c r="N1012" s="13"/>
      <c r="Q1012" s="73" t="str">
        <f>IF(NOT($H1012=""), $H1012, IF($C1012="", "", IF(IFERROR(INDEX('Intro &amp; Setup'!$AO$17:$AO$66, MATCH($C1012, 'Intro &amp; Setup'!$AF$17:$AF$66, 0)), "")="", $Q$4, IFERROR(INDEX('Intro &amp; Setup'!$AO$17:$AO$66, MATCH($C1012, 'Intro &amp; Setup'!$AF$17:$AF$66, 0)), ""))))</f>
        <v/>
      </c>
      <c r="U1012" s="41" t="str">
        <f t="shared" si="220"/>
        <v/>
      </c>
      <c r="W1012" s="28" t="str">
        <f t="shared" si="210"/>
        <v/>
      </c>
      <c r="X1012" s="36" t="str">
        <f t="shared" si="211"/>
        <v/>
      </c>
      <c r="Y1012" s="36"/>
      <c r="Z1012" s="36"/>
      <c r="AA1012" s="36" t="str">
        <f t="shared" si="212"/>
        <v/>
      </c>
      <c r="AB1012" s="36" t="str">
        <f t="shared" si="213"/>
        <v/>
      </c>
      <c r="AC1012" s="29" t="str">
        <f t="shared" si="214"/>
        <v/>
      </c>
      <c r="AE1012" s="28" t="str">
        <f t="shared" si="215"/>
        <v/>
      </c>
      <c r="AF1012" s="36" t="str">
        <f t="shared" si="216"/>
        <v/>
      </c>
      <c r="AG1012" s="36"/>
      <c r="AH1012" s="36"/>
      <c r="AI1012" s="36" t="str">
        <f t="shared" si="217"/>
        <v/>
      </c>
      <c r="AJ1012" s="36" t="str">
        <f t="shared" si="218"/>
        <v/>
      </c>
      <c r="AK1012" s="29"/>
      <c r="AM1012" s="41" t="str">
        <f t="shared" si="221"/>
        <v/>
      </c>
    </row>
    <row r="1013" spans="1:39" ht="14.45" customHeight="1" x14ac:dyDescent="0.25">
      <c r="A1013" s="13"/>
      <c r="B1013" s="84"/>
      <c r="C1013" s="85"/>
      <c r="D1013" s="86"/>
      <c r="E1013" s="86"/>
      <c r="F1013" s="87"/>
      <c r="G1013" s="87"/>
      <c r="H1013" s="88"/>
      <c r="I1013" s="13"/>
      <c r="J1013" s="17" t="str">
        <f t="shared" si="219"/>
        <v/>
      </c>
      <c r="K1013" s="13"/>
      <c r="L1013" s="21" t="str">
        <f t="shared" si="208"/>
        <v/>
      </c>
      <c r="M1013" s="22" t="str">
        <f t="shared" si="209"/>
        <v/>
      </c>
      <c r="N1013" s="13"/>
      <c r="Q1013" s="73" t="str">
        <f>IF(NOT($H1013=""), $H1013, IF($C1013="", "", IF(IFERROR(INDEX('Intro &amp; Setup'!$AO$17:$AO$66, MATCH($C1013, 'Intro &amp; Setup'!$AF$17:$AF$66, 0)), "")="", $Q$4, IFERROR(INDEX('Intro &amp; Setup'!$AO$17:$AO$66, MATCH($C1013, 'Intro &amp; Setup'!$AF$17:$AF$66, 0)), ""))))</f>
        <v/>
      </c>
      <c r="U1013" s="41" t="str">
        <f t="shared" si="220"/>
        <v/>
      </c>
      <c r="W1013" s="28" t="str">
        <f t="shared" si="210"/>
        <v/>
      </c>
      <c r="X1013" s="36" t="str">
        <f t="shared" si="211"/>
        <v/>
      </c>
      <c r="Y1013" s="36"/>
      <c r="Z1013" s="36"/>
      <c r="AA1013" s="36" t="str">
        <f t="shared" si="212"/>
        <v/>
      </c>
      <c r="AB1013" s="36" t="str">
        <f t="shared" si="213"/>
        <v/>
      </c>
      <c r="AC1013" s="29" t="str">
        <f t="shared" si="214"/>
        <v/>
      </c>
      <c r="AE1013" s="28" t="str">
        <f t="shared" si="215"/>
        <v/>
      </c>
      <c r="AF1013" s="36" t="str">
        <f t="shared" si="216"/>
        <v/>
      </c>
      <c r="AG1013" s="36"/>
      <c r="AH1013" s="36"/>
      <c r="AI1013" s="36" t="str">
        <f t="shared" si="217"/>
        <v/>
      </c>
      <c r="AJ1013" s="36" t="str">
        <f t="shared" si="218"/>
        <v/>
      </c>
      <c r="AK1013" s="29"/>
      <c r="AM1013" s="41" t="str">
        <f t="shared" si="221"/>
        <v/>
      </c>
    </row>
    <row r="1014" spans="1:39" ht="14.45" customHeight="1" x14ac:dyDescent="0.25">
      <c r="A1014" s="13"/>
      <c r="B1014" s="84"/>
      <c r="C1014" s="85"/>
      <c r="D1014" s="86"/>
      <c r="E1014" s="86"/>
      <c r="F1014" s="87"/>
      <c r="G1014" s="87"/>
      <c r="H1014" s="88"/>
      <c r="I1014" s="13"/>
      <c r="J1014" s="17" t="str">
        <f t="shared" si="219"/>
        <v/>
      </c>
      <c r="K1014" s="13"/>
      <c r="L1014" s="21" t="str">
        <f t="shared" si="208"/>
        <v/>
      </c>
      <c r="M1014" s="22" t="str">
        <f t="shared" si="209"/>
        <v/>
      </c>
      <c r="N1014" s="13"/>
      <c r="Q1014" s="73" t="str">
        <f>IF(NOT($H1014=""), $H1014, IF($C1014="", "", IF(IFERROR(INDEX('Intro &amp; Setup'!$AO$17:$AO$66, MATCH($C1014, 'Intro &amp; Setup'!$AF$17:$AF$66, 0)), "")="", $Q$4, IFERROR(INDEX('Intro &amp; Setup'!$AO$17:$AO$66, MATCH($C1014, 'Intro &amp; Setup'!$AF$17:$AF$66, 0)), ""))))</f>
        <v/>
      </c>
      <c r="U1014" s="41" t="str">
        <f t="shared" si="220"/>
        <v/>
      </c>
      <c r="W1014" s="28" t="str">
        <f t="shared" si="210"/>
        <v/>
      </c>
      <c r="X1014" s="36" t="str">
        <f t="shared" si="211"/>
        <v/>
      </c>
      <c r="Y1014" s="36"/>
      <c r="Z1014" s="36"/>
      <c r="AA1014" s="36" t="str">
        <f t="shared" si="212"/>
        <v/>
      </c>
      <c r="AB1014" s="36" t="str">
        <f t="shared" si="213"/>
        <v/>
      </c>
      <c r="AC1014" s="29" t="str">
        <f t="shared" si="214"/>
        <v/>
      </c>
      <c r="AE1014" s="28" t="str">
        <f t="shared" si="215"/>
        <v/>
      </c>
      <c r="AF1014" s="36" t="str">
        <f t="shared" si="216"/>
        <v/>
      </c>
      <c r="AG1014" s="36"/>
      <c r="AH1014" s="36"/>
      <c r="AI1014" s="36" t="str">
        <f t="shared" si="217"/>
        <v/>
      </c>
      <c r="AJ1014" s="36" t="str">
        <f t="shared" si="218"/>
        <v/>
      </c>
      <c r="AK1014" s="29"/>
      <c r="AM1014" s="41" t="str">
        <f t="shared" si="221"/>
        <v/>
      </c>
    </row>
    <row r="1015" spans="1:39" ht="14.45" customHeight="1" x14ac:dyDescent="0.25">
      <c r="A1015" s="13"/>
      <c r="B1015" s="84"/>
      <c r="C1015" s="85"/>
      <c r="D1015" s="86"/>
      <c r="E1015" s="86"/>
      <c r="F1015" s="87"/>
      <c r="G1015" s="87"/>
      <c r="H1015" s="88"/>
      <c r="I1015" s="13"/>
      <c r="J1015" s="17" t="str">
        <f t="shared" si="219"/>
        <v/>
      </c>
      <c r="K1015" s="13"/>
      <c r="L1015" s="21" t="str">
        <f t="shared" si="208"/>
        <v/>
      </c>
      <c r="M1015" s="22" t="str">
        <f t="shared" si="209"/>
        <v/>
      </c>
      <c r="N1015" s="13"/>
      <c r="Q1015" s="73" t="str">
        <f>IF(NOT($H1015=""), $H1015, IF($C1015="", "", IF(IFERROR(INDEX('Intro &amp; Setup'!$AO$17:$AO$66, MATCH($C1015, 'Intro &amp; Setup'!$AF$17:$AF$66, 0)), "")="", $Q$4, IFERROR(INDEX('Intro &amp; Setup'!$AO$17:$AO$66, MATCH($C1015, 'Intro &amp; Setup'!$AF$17:$AF$66, 0)), ""))))</f>
        <v/>
      </c>
      <c r="U1015" s="41" t="str">
        <f t="shared" si="220"/>
        <v/>
      </c>
      <c r="W1015" s="28" t="str">
        <f t="shared" si="210"/>
        <v/>
      </c>
      <c r="X1015" s="36" t="str">
        <f t="shared" si="211"/>
        <v/>
      </c>
      <c r="Y1015" s="36"/>
      <c r="Z1015" s="36"/>
      <c r="AA1015" s="36" t="str">
        <f t="shared" si="212"/>
        <v/>
      </c>
      <c r="AB1015" s="36" t="str">
        <f t="shared" si="213"/>
        <v/>
      </c>
      <c r="AC1015" s="29" t="str">
        <f t="shared" si="214"/>
        <v/>
      </c>
      <c r="AE1015" s="28" t="str">
        <f t="shared" si="215"/>
        <v/>
      </c>
      <c r="AF1015" s="36" t="str">
        <f t="shared" si="216"/>
        <v/>
      </c>
      <c r="AG1015" s="36"/>
      <c r="AH1015" s="36"/>
      <c r="AI1015" s="36" t="str">
        <f t="shared" si="217"/>
        <v/>
      </c>
      <c r="AJ1015" s="36" t="str">
        <f t="shared" si="218"/>
        <v/>
      </c>
      <c r="AK1015" s="29"/>
      <c r="AM1015" s="41" t="str">
        <f t="shared" si="221"/>
        <v/>
      </c>
    </row>
    <row r="1016" spans="1:39" ht="14.45" customHeight="1" x14ac:dyDescent="0.25">
      <c r="A1016" s="13"/>
      <c r="B1016" s="84"/>
      <c r="C1016" s="85"/>
      <c r="D1016" s="86"/>
      <c r="E1016" s="86"/>
      <c r="F1016" s="87"/>
      <c r="G1016" s="87"/>
      <c r="H1016" s="88"/>
      <c r="I1016" s="13"/>
      <c r="J1016" s="17" t="str">
        <f t="shared" si="219"/>
        <v/>
      </c>
      <c r="K1016" s="13"/>
      <c r="L1016" s="21" t="str">
        <f t="shared" si="208"/>
        <v/>
      </c>
      <c r="M1016" s="22" t="str">
        <f t="shared" si="209"/>
        <v/>
      </c>
      <c r="N1016" s="13"/>
      <c r="Q1016" s="73" t="str">
        <f>IF(NOT($H1016=""), $H1016, IF($C1016="", "", IF(IFERROR(INDEX('Intro &amp; Setup'!$AO$17:$AO$66, MATCH($C1016, 'Intro &amp; Setup'!$AF$17:$AF$66, 0)), "")="", $Q$4, IFERROR(INDEX('Intro &amp; Setup'!$AO$17:$AO$66, MATCH($C1016, 'Intro &amp; Setup'!$AF$17:$AF$66, 0)), ""))))</f>
        <v/>
      </c>
      <c r="U1016" s="41" t="str">
        <f t="shared" si="220"/>
        <v/>
      </c>
      <c r="W1016" s="28" t="str">
        <f t="shared" si="210"/>
        <v/>
      </c>
      <c r="X1016" s="36" t="str">
        <f t="shared" si="211"/>
        <v/>
      </c>
      <c r="Y1016" s="36"/>
      <c r="Z1016" s="36"/>
      <c r="AA1016" s="36" t="str">
        <f t="shared" si="212"/>
        <v/>
      </c>
      <c r="AB1016" s="36" t="str">
        <f t="shared" si="213"/>
        <v/>
      </c>
      <c r="AC1016" s="29" t="str">
        <f t="shared" si="214"/>
        <v/>
      </c>
      <c r="AE1016" s="28" t="str">
        <f t="shared" si="215"/>
        <v/>
      </c>
      <c r="AF1016" s="36" t="str">
        <f t="shared" si="216"/>
        <v/>
      </c>
      <c r="AG1016" s="36"/>
      <c r="AH1016" s="36"/>
      <c r="AI1016" s="36" t="str">
        <f t="shared" si="217"/>
        <v/>
      </c>
      <c r="AJ1016" s="36" t="str">
        <f t="shared" si="218"/>
        <v/>
      </c>
      <c r="AK1016" s="29"/>
      <c r="AM1016" s="41" t="str">
        <f t="shared" si="221"/>
        <v/>
      </c>
    </row>
    <row r="1017" spans="1:39" ht="14.45" customHeight="1" x14ac:dyDescent="0.25">
      <c r="A1017" s="13"/>
      <c r="B1017" s="84"/>
      <c r="C1017" s="85"/>
      <c r="D1017" s="86"/>
      <c r="E1017" s="86"/>
      <c r="F1017" s="87"/>
      <c r="G1017" s="87"/>
      <c r="H1017" s="88"/>
      <c r="I1017" s="13"/>
      <c r="J1017" s="17" t="str">
        <f t="shared" si="219"/>
        <v/>
      </c>
      <c r="K1017" s="13"/>
      <c r="L1017" s="21" t="str">
        <f t="shared" si="208"/>
        <v/>
      </c>
      <c r="M1017" s="22" t="str">
        <f t="shared" si="209"/>
        <v/>
      </c>
      <c r="N1017" s="13"/>
      <c r="Q1017" s="73" t="str">
        <f>IF(NOT($H1017=""), $H1017, IF($C1017="", "", IF(IFERROR(INDEX('Intro &amp; Setup'!$AO$17:$AO$66, MATCH($C1017, 'Intro &amp; Setup'!$AF$17:$AF$66, 0)), "")="", $Q$4, IFERROR(INDEX('Intro &amp; Setup'!$AO$17:$AO$66, MATCH($C1017, 'Intro &amp; Setup'!$AF$17:$AF$66, 0)), ""))))</f>
        <v/>
      </c>
      <c r="U1017" s="41" t="str">
        <f t="shared" si="220"/>
        <v/>
      </c>
      <c r="W1017" s="28" t="str">
        <f t="shared" si="210"/>
        <v/>
      </c>
      <c r="X1017" s="36" t="str">
        <f t="shared" si="211"/>
        <v/>
      </c>
      <c r="Y1017" s="36"/>
      <c r="Z1017" s="36"/>
      <c r="AA1017" s="36" t="str">
        <f t="shared" si="212"/>
        <v/>
      </c>
      <c r="AB1017" s="36" t="str">
        <f t="shared" si="213"/>
        <v/>
      </c>
      <c r="AC1017" s="29" t="str">
        <f t="shared" si="214"/>
        <v/>
      </c>
      <c r="AE1017" s="28" t="str">
        <f t="shared" si="215"/>
        <v/>
      </c>
      <c r="AF1017" s="36" t="str">
        <f t="shared" si="216"/>
        <v/>
      </c>
      <c r="AG1017" s="36"/>
      <c r="AH1017" s="36"/>
      <c r="AI1017" s="36" t="str">
        <f t="shared" si="217"/>
        <v/>
      </c>
      <c r="AJ1017" s="36" t="str">
        <f t="shared" si="218"/>
        <v/>
      </c>
      <c r="AK1017" s="29"/>
      <c r="AM1017" s="41" t="str">
        <f t="shared" si="221"/>
        <v/>
      </c>
    </row>
    <row r="1018" spans="1:39" ht="14.45" customHeight="1" x14ac:dyDescent="0.25">
      <c r="A1018" s="13"/>
      <c r="B1018" s="84"/>
      <c r="C1018" s="85"/>
      <c r="D1018" s="86"/>
      <c r="E1018" s="86"/>
      <c r="F1018" s="87"/>
      <c r="G1018" s="87"/>
      <c r="H1018" s="88"/>
      <c r="I1018" s="13"/>
      <c r="J1018" s="17" t="str">
        <f t="shared" si="219"/>
        <v/>
      </c>
      <c r="K1018" s="13"/>
      <c r="L1018" s="21" t="str">
        <f t="shared" si="208"/>
        <v/>
      </c>
      <c r="M1018" s="22" t="str">
        <f t="shared" si="209"/>
        <v/>
      </c>
      <c r="N1018" s="13"/>
      <c r="Q1018" s="73" t="str">
        <f>IF(NOT($H1018=""), $H1018, IF($C1018="", "", IF(IFERROR(INDEX('Intro &amp; Setup'!$AO$17:$AO$66, MATCH($C1018, 'Intro &amp; Setup'!$AF$17:$AF$66, 0)), "")="", $Q$4, IFERROR(INDEX('Intro &amp; Setup'!$AO$17:$AO$66, MATCH($C1018, 'Intro &amp; Setup'!$AF$17:$AF$66, 0)), ""))))</f>
        <v/>
      </c>
      <c r="U1018" s="41" t="str">
        <f t="shared" si="220"/>
        <v/>
      </c>
      <c r="W1018" s="28" t="str">
        <f t="shared" si="210"/>
        <v/>
      </c>
      <c r="X1018" s="36" t="str">
        <f t="shared" si="211"/>
        <v/>
      </c>
      <c r="Y1018" s="36"/>
      <c r="Z1018" s="36"/>
      <c r="AA1018" s="36" t="str">
        <f t="shared" si="212"/>
        <v/>
      </c>
      <c r="AB1018" s="36" t="str">
        <f t="shared" si="213"/>
        <v/>
      </c>
      <c r="AC1018" s="29" t="str">
        <f t="shared" si="214"/>
        <v/>
      </c>
      <c r="AE1018" s="28" t="str">
        <f t="shared" si="215"/>
        <v/>
      </c>
      <c r="AF1018" s="36" t="str">
        <f t="shared" si="216"/>
        <v/>
      </c>
      <c r="AG1018" s="36"/>
      <c r="AH1018" s="36"/>
      <c r="AI1018" s="36" t="str">
        <f t="shared" si="217"/>
        <v/>
      </c>
      <c r="AJ1018" s="36" t="str">
        <f t="shared" si="218"/>
        <v/>
      </c>
      <c r="AK1018" s="29"/>
      <c r="AM1018" s="41" t="str">
        <f t="shared" si="221"/>
        <v/>
      </c>
    </row>
    <row r="1019" spans="1:39" ht="14.45" customHeight="1" x14ac:dyDescent="0.25">
      <c r="A1019" s="13"/>
      <c r="B1019" s="84"/>
      <c r="C1019" s="85"/>
      <c r="D1019" s="86"/>
      <c r="E1019" s="86"/>
      <c r="F1019" s="87"/>
      <c r="G1019" s="87"/>
      <c r="H1019" s="88"/>
      <c r="I1019" s="13"/>
      <c r="J1019" s="17" t="str">
        <f t="shared" si="219"/>
        <v/>
      </c>
      <c r="K1019" s="13"/>
      <c r="L1019" s="21" t="str">
        <f t="shared" si="208"/>
        <v/>
      </c>
      <c r="M1019" s="22" t="str">
        <f t="shared" si="209"/>
        <v/>
      </c>
      <c r="N1019" s="13"/>
      <c r="Q1019" s="73" t="str">
        <f>IF(NOT($H1019=""), $H1019, IF($C1019="", "", IF(IFERROR(INDEX('Intro &amp; Setup'!$AO$17:$AO$66, MATCH($C1019, 'Intro &amp; Setup'!$AF$17:$AF$66, 0)), "")="", $Q$4, IFERROR(INDEX('Intro &amp; Setup'!$AO$17:$AO$66, MATCH($C1019, 'Intro &amp; Setup'!$AF$17:$AF$66, 0)), ""))))</f>
        <v/>
      </c>
      <c r="U1019" s="41" t="str">
        <f t="shared" si="220"/>
        <v/>
      </c>
      <c r="W1019" s="28" t="str">
        <f t="shared" si="210"/>
        <v/>
      </c>
      <c r="X1019" s="36" t="str">
        <f t="shared" si="211"/>
        <v/>
      </c>
      <c r="Y1019" s="36"/>
      <c r="Z1019" s="36"/>
      <c r="AA1019" s="36" t="str">
        <f t="shared" si="212"/>
        <v/>
      </c>
      <c r="AB1019" s="36" t="str">
        <f t="shared" si="213"/>
        <v/>
      </c>
      <c r="AC1019" s="29" t="str">
        <f t="shared" si="214"/>
        <v/>
      </c>
      <c r="AE1019" s="28" t="str">
        <f t="shared" si="215"/>
        <v/>
      </c>
      <c r="AF1019" s="36" t="str">
        <f t="shared" si="216"/>
        <v/>
      </c>
      <c r="AG1019" s="36"/>
      <c r="AH1019" s="36"/>
      <c r="AI1019" s="36" t="str">
        <f t="shared" si="217"/>
        <v/>
      </c>
      <c r="AJ1019" s="36" t="str">
        <f t="shared" si="218"/>
        <v/>
      </c>
      <c r="AK1019" s="29"/>
      <c r="AM1019" s="41" t="str">
        <f t="shared" si="221"/>
        <v/>
      </c>
    </row>
    <row r="1020" spans="1:39" ht="14.45" customHeight="1" x14ac:dyDescent="0.25">
      <c r="A1020" s="13"/>
      <c r="B1020" s="84"/>
      <c r="C1020" s="85"/>
      <c r="D1020" s="86"/>
      <c r="E1020" s="86"/>
      <c r="F1020" s="87"/>
      <c r="G1020" s="87"/>
      <c r="H1020" s="88"/>
      <c r="I1020" s="13"/>
      <c r="J1020" s="17" t="str">
        <f t="shared" si="219"/>
        <v/>
      </c>
      <c r="K1020" s="13"/>
      <c r="L1020" s="21" t="str">
        <f t="shared" si="208"/>
        <v/>
      </c>
      <c r="M1020" s="22" t="str">
        <f t="shared" si="209"/>
        <v/>
      </c>
      <c r="N1020" s="13"/>
      <c r="Q1020" s="73" t="str">
        <f>IF(NOT($H1020=""), $H1020, IF($C1020="", "", IF(IFERROR(INDEX('Intro &amp; Setup'!$AO$17:$AO$66, MATCH($C1020, 'Intro &amp; Setup'!$AF$17:$AF$66, 0)), "")="", $Q$4, IFERROR(INDEX('Intro &amp; Setup'!$AO$17:$AO$66, MATCH($C1020, 'Intro &amp; Setup'!$AF$17:$AF$66, 0)), ""))))</f>
        <v/>
      </c>
      <c r="U1020" s="41" t="str">
        <f t="shared" si="220"/>
        <v/>
      </c>
      <c r="W1020" s="28" t="str">
        <f t="shared" si="210"/>
        <v/>
      </c>
      <c r="X1020" s="36" t="str">
        <f t="shared" si="211"/>
        <v/>
      </c>
      <c r="Y1020" s="36"/>
      <c r="Z1020" s="36"/>
      <c r="AA1020" s="36" t="str">
        <f t="shared" si="212"/>
        <v/>
      </c>
      <c r="AB1020" s="36" t="str">
        <f t="shared" si="213"/>
        <v/>
      </c>
      <c r="AC1020" s="29" t="str">
        <f t="shared" si="214"/>
        <v/>
      </c>
      <c r="AE1020" s="28" t="str">
        <f t="shared" si="215"/>
        <v/>
      </c>
      <c r="AF1020" s="36" t="str">
        <f t="shared" si="216"/>
        <v/>
      </c>
      <c r="AG1020" s="36"/>
      <c r="AH1020" s="36"/>
      <c r="AI1020" s="36" t="str">
        <f t="shared" si="217"/>
        <v/>
      </c>
      <c r="AJ1020" s="36" t="str">
        <f t="shared" si="218"/>
        <v/>
      </c>
      <c r="AK1020" s="29"/>
      <c r="AM1020" s="41" t="str">
        <f t="shared" si="221"/>
        <v/>
      </c>
    </row>
    <row r="1021" spans="1:39" ht="14.45" customHeight="1" x14ac:dyDescent="0.25">
      <c r="A1021" s="13"/>
      <c r="B1021" s="84"/>
      <c r="C1021" s="85"/>
      <c r="D1021" s="86"/>
      <c r="E1021" s="86"/>
      <c r="F1021" s="87"/>
      <c r="G1021" s="87"/>
      <c r="H1021" s="88"/>
      <c r="I1021" s="13"/>
      <c r="J1021" s="17" t="str">
        <f t="shared" si="219"/>
        <v/>
      </c>
      <c r="K1021" s="13"/>
      <c r="L1021" s="21" t="str">
        <f t="shared" si="208"/>
        <v/>
      </c>
      <c r="M1021" s="22" t="str">
        <f t="shared" si="209"/>
        <v/>
      </c>
      <c r="N1021" s="13"/>
      <c r="Q1021" s="73" t="str">
        <f>IF(NOT($H1021=""), $H1021, IF($C1021="", "", IF(IFERROR(INDEX('Intro &amp; Setup'!$AO$17:$AO$66, MATCH($C1021, 'Intro &amp; Setup'!$AF$17:$AF$66, 0)), "")="", $Q$4, IFERROR(INDEX('Intro &amp; Setup'!$AO$17:$AO$66, MATCH($C1021, 'Intro &amp; Setup'!$AF$17:$AF$66, 0)), ""))))</f>
        <v/>
      </c>
      <c r="U1021" s="41" t="str">
        <f t="shared" si="220"/>
        <v/>
      </c>
      <c r="W1021" s="28" t="str">
        <f t="shared" si="210"/>
        <v/>
      </c>
      <c r="X1021" s="36" t="str">
        <f t="shared" si="211"/>
        <v/>
      </c>
      <c r="Y1021" s="36"/>
      <c r="Z1021" s="36"/>
      <c r="AA1021" s="36" t="str">
        <f t="shared" si="212"/>
        <v/>
      </c>
      <c r="AB1021" s="36" t="str">
        <f t="shared" si="213"/>
        <v/>
      </c>
      <c r="AC1021" s="29" t="str">
        <f t="shared" si="214"/>
        <v/>
      </c>
      <c r="AE1021" s="28" t="str">
        <f t="shared" si="215"/>
        <v/>
      </c>
      <c r="AF1021" s="36" t="str">
        <f t="shared" si="216"/>
        <v/>
      </c>
      <c r="AG1021" s="36"/>
      <c r="AH1021" s="36"/>
      <c r="AI1021" s="36" t="str">
        <f t="shared" si="217"/>
        <v/>
      </c>
      <c r="AJ1021" s="36" t="str">
        <f t="shared" si="218"/>
        <v/>
      </c>
      <c r="AK1021" s="29"/>
      <c r="AM1021" s="41" t="str">
        <f t="shared" si="221"/>
        <v/>
      </c>
    </row>
    <row r="1022" spans="1:39" ht="14.45" customHeight="1" x14ac:dyDescent="0.25">
      <c r="A1022" s="13"/>
      <c r="B1022" s="84"/>
      <c r="C1022" s="85"/>
      <c r="D1022" s="86"/>
      <c r="E1022" s="86"/>
      <c r="F1022" s="87"/>
      <c r="G1022" s="87"/>
      <c r="H1022" s="88"/>
      <c r="I1022" s="13"/>
      <c r="J1022" s="17" t="str">
        <f t="shared" si="219"/>
        <v/>
      </c>
      <c r="K1022" s="13"/>
      <c r="L1022" s="21" t="str">
        <f t="shared" si="208"/>
        <v/>
      </c>
      <c r="M1022" s="22" t="str">
        <f t="shared" si="209"/>
        <v/>
      </c>
      <c r="N1022" s="13"/>
      <c r="Q1022" s="73" t="str">
        <f>IF(NOT($H1022=""), $H1022, IF($C1022="", "", IF(IFERROR(INDEX('Intro &amp; Setup'!$AO$17:$AO$66, MATCH($C1022, 'Intro &amp; Setup'!$AF$17:$AF$66, 0)), "")="", $Q$4, IFERROR(INDEX('Intro &amp; Setup'!$AO$17:$AO$66, MATCH($C1022, 'Intro &amp; Setup'!$AF$17:$AF$66, 0)), ""))))</f>
        <v/>
      </c>
      <c r="U1022" s="41" t="str">
        <f t="shared" si="220"/>
        <v/>
      </c>
      <c r="W1022" s="28" t="str">
        <f t="shared" si="210"/>
        <v/>
      </c>
      <c r="X1022" s="36" t="str">
        <f t="shared" si="211"/>
        <v/>
      </c>
      <c r="Y1022" s="36"/>
      <c r="Z1022" s="36"/>
      <c r="AA1022" s="36" t="str">
        <f t="shared" si="212"/>
        <v/>
      </c>
      <c r="AB1022" s="36" t="str">
        <f t="shared" si="213"/>
        <v/>
      </c>
      <c r="AC1022" s="29" t="str">
        <f t="shared" si="214"/>
        <v/>
      </c>
      <c r="AE1022" s="28" t="str">
        <f t="shared" si="215"/>
        <v/>
      </c>
      <c r="AF1022" s="36" t="str">
        <f t="shared" si="216"/>
        <v/>
      </c>
      <c r="AG1022" s="36"/>
      <c r="AH1022" s="36"/>
      <c r="AI1022" s="36" t="str">
        <f t="shared" si="217"/>
        <v/>
      </c>
      <c r="AJ1022" s="36" t="str">
        <f t="shared" si="218"/>
        <v/>
      </c>
      <c r="AK1022" s="29"/>
      <c r="AM1022" s="41" t="str">
        <f t="shared" si="221"/>
        <v/>
      </c>
    </row>
    <row r="1023" spans="1:39" ht="14.45" customHeight="1" x14ac:dyDescent="0.25">
      <c r="A1023" s="13"/>
      <c r="B1023" s="84"/>
      <c r="C1023" s="85"/>
      <c r="D1023" s="86"/>
      <c r="E1023" s="86"/>
      <c r="F1023" s="87"/>
      <c r="G1023" s="87"/>
      <c r="H1023" s="88"/>
      <c r="I1023" s="13"/>
      <c r="J1023" s="17" t="str">
        <f t="shared" si="219"/>
        <v/>
      </c>
      <c r="K1023" s="13"/>
      <c r="L1023" s="21" t="str">
        <f t="shared" si="208"/>
        <v/>
      </c>
      <c r="M1023" s="22" t="str">
        <f t="shared" si="209"/>
        <v/>
      </c>
      <c r="N1023" s="13"/>
      <c r="Q1023" s="73" t="str">
        <f>IF(NOT($H1023=""), $H1023, IF($C1023="", "", IF(IFERROR(INDEX('Intro &amp; Setup'!$AO$17:$AO$66, MATCH($C1023, 'Intro &amp; Setup'!$AF$17:$AF$66, 0)), "")="", $Q$4, IFERROR(INDEX('Intro &amp; Setup'!$AO$17:$AO$66, MATCH($C1023, 'Intro &amp; Setup'!$AF$17:$AF$66, 0)), ""))))</f>
        <v/>
      </c>
      <c r="U1023" s="41" t="str">
        <f t="shared" si="220"/>
        <v/>
      </c>
      <c r="W1023" s="28" t="str">
        <f t="shared" si="210"/>
        <v/>
      </c>
      <c r="X1023" s="36" t="str">
        <f t="shared" si="211"/>
        <v/>
      </c>
      <c r="Y1023" s="36"/>
      <c r="Z1023" s="36"/>
      <c r="AA1023" s="36" t="str">
        <f t="shared" si="212"/>
        <v/>
      </c>
      <c r="AB1023" s="36" t="str">
        <f t="shared" si="213"/>
        <v/>
      </c>
      <c r="AC1023" s="29" t="str">
        <f t="shared" si="214"/>
        <v/>
      </c>
      <c r="AE1023" s="28" t="str">
        <f t="shared" si="215"/>
        <v/>
      </c>
      <c r="AF1023" s="36" t="str">
        <f t="shared" si="216"/>
        <v/>
      </c>
      <c r="AG1023" s="36"/>
      <c r="AH1023" s="36"/>
      <c r="AI1023" s="36" t="str">
        <f t="shared" si="217"/>
        <v/>
      </c>
      <c r="AJ1023" s="36" t="str">
        <f t="shared" si="218"/>
        <v/>
      </c>
      <c r="AK1023" s="29"/>
      <c r="AM1023" s="41" t="str">
        <f t="shared" si="221"/>
        <v/>
      </c>
    </row>
    <row r="1024" spans="1:39" ht="14.45" customHeight="1" x14ac:dyDescent="0.25">
      <c r="A1024" s="13"/>
      <c r="B1024" s="84"/>
      <c r="C1024" s="85"/>
      <c r="D1024" s="86"/>
      <c r="E1024" s="86"/>
      <c r="F1024" s="87"/>
      <c r="G1024" s="87"/>
      <c r="H1024" s="88"/>
      <c r="I1024" s="13"/>
      <c r="J1024" s="17" t="str">
        <f t="shared" si="219"/>
        <v/>
      </c>
      <c r="K1024" s="13"/>
      <c r="L1024" s="21" t="str">
        <f t="shared" si="208"/>
        <v/>
      </c>
      <c r="M1024" s="22" t="str">
        <f t="shared" si="209"/>
        <v/>
      </c>
      <c r="N1024" s="13"/>
      <c r="Q1024" s="73" t="str">
        <f>IF(NOT($H1024=""), $H1024, IF($C1024="", "", IF(IFERROR(INDEX('Intro &amp; Setup'!$AO$17:$AO$66, MATCH($C1024, 'Intro &amp; Setup'!$AF$17:$AF$66, 0)), "")="", $Q$4, IFERROR(INDEX('Intro &amp; Setup'!$AO$17:$AO$66, MATCH($C1024, 'Intro &amp; Setup'!$AF$17:$AF$66, 0)), ""))))</f>
        <v/>
      </c>
      <c r="U1024" s="41" t="str">
        <f t="shared" si="220"/>
        <v/>
      </c>
      <c r="W1024" s="28" t="str">
        <f t="shared" si="210"/>
        <v/>
      </c>
      <c r="X1024" s="36" t="str">
        <f t="shared" si="211"/>
        <v/>
      </c>
      <c r="Y1024" s="36"/>
      <c r="Z1024" s="36"/>
      <c r="AA1024" s="36" t="str">
        <f t="shared" si="212"/>
        <v/>
      </c>
      <c r="AB1024" s="36" t="str">
        <f t="shared" si="213"/>
        <v/>
      </c>
      <c r="AC1024" s="29" t="str">
        <f t="shared" si="214"/>
        <v/>
      </c>
      <c r="AE1024" s="28" t="str">
        <f t="shared" si="215"/>
        <v/>
      </c>
      <c r="AF1024" s="36" t="str">
        <f t="shared" si="216"/>
        <v/>
      </c>
      <c r="AG1024" s="36"/>
      <c r="AH1024" s="36"/>
      <c r="AI1024" s="36" t="str">
        <f t="shared" si="217"/>
        <v/>
      </c>
      <c r="AJ1024" s="36" t="str">
        <f t="shared" si="218"/>
        <v/>
      </c>
      <c r="AK1024" s="29"/>
      <c r="AM1024" s="41" t="str">
        <f t="shared" si="221"/>
        <v/>
      </c>
    </row>
    <row r="1025" spans="1:39" ht="14.45" customHeight="1" x14ac:dyDescent="0.25">
      <c r="A1025" s="13"/>
      <c r="B1025" s="84"/>
      <c r="C1025" s="85"/>
      <c r="D1025" s="86"/>
      <c r="E1025" s="86"/>
      <c r="F1025" s="87"/>
      <c r="G1025" s="87"/>
      <c r="H1025" s="88"/>
      <c r="I1025" s="13"/>
      <c r="J1025" s="17" t="str">
        <f t="shared" si="219"/>
        <v/>
      </c>
      <c r="K1025" s="13"/>
      <c r="L1025" s="21" t="str">
        <f t="shared" si="208"/>
        <v/>
      </c>
      <c r="M1025" s="22" t="str">
        <f t="shared" si="209"/>
        <v/>
      </c>
      <c r="N1025" s="13"/>
      <c r="Q1025" s="73" t="str">
        <f>IF(NOT($H1025=""), $H1025, IF($C1025="", "", IF(IFERROR(INDEX('Intro &amp; Setup'!$AO$17:$AO$66, MATCH($C1025, 'Intro &amp; Setup'!$AF$17:$AF$66, 0)), "")="", $Q$4, IFERROR(INDEX('Intro &amp; Setup'!$AO$17:$AO$66, MATCH($C1025, 'Intro &amp; Setup'!$AF$17:$AF$66, 0)), ""))))</f>
        <v/>
      </c>
      <c r="U1025" s="41" t="str">
        <f t="shared" si="220"/>
        <v/>
      </c>
      <c r="W1025" s="28" t="str">
        <f t="shared" si="210"/>
        <v/>
      </c>
      <c r="X1025" s="36" t="str">
        <f t="shared" si="211"/>
        <v/>
      </c>
      <c r="Y1025" s="36"/>
      <c r="Z1025" s="36"/>
      <c r="AA1025" s="36" t="str">
        <f t="shared" si="212"/>
        <v/>
      </c>
      <c r="AB1025" s="36" t="str">
        <f t="shared" si="213"/>
        <v/>
      </c>
      <c r="AC1025" s="29" t="str">
        <f t="shared" si="214"/>
        <v/>
      </c>
      <c r="AE1025" s="28" t="str">
        <f t="shared" si="215"/>
        <v/>
      </c>
      <c r="AF1025" s="36" t="str">
        <f t="shared" si="216"/>
        <v/>
      </c>
      <c r="AG1025" s="36"/>
      <c r="AH1025" s="36"/>
      <c r="AI1025" s="36" t="str">
        <f t="shared" si="217"/>
        <v/>
      </c>
      <c r="AJ1025" s="36" t="str">
        <f t="shared" si="218"/>
        <v/>
      </c>
      <c r="AK1025" s="29"/>
      <c r="AM1025" s="41" t="str">
        <f t="shared" si="221"/>
        <v/>
      </c>
    </row>
    <row r="1026" spans="1:39" ht="14.45" customHeight="1" x14ac:dyDescent="0.25">
      <c r="A1026" s="13"/>
      <c r="B1026" s="84"/>
      <c r="C1026" s="85"/>
      <c r="D1026" s="86"/>
      <c r="E1026" s="86"/>
      <c r="F1026" s="87"/>
      <c r="G1026" s="87"/>
      <c r="H1026" s="88"/>
      <c r="I1026" s="13"/>
      <c r="J1026" s="17" t="str">
        <f t="shared" si="219"/>
        <v/>
      </c>
      <c r="K1026" s="13"/>
      <c r="L1026" s="21" t="str">
        <f t="shared" si="208"/>
        <v/>
      </c>
      <c r="M1026" s="22" t="str">
        <f t="shared" si="209"/>
        <v/>
      </c>
      <c r="N1026" s="13"/>
      <c r="Q1026" s="73" t="str">
        <f>IF(NOT($H1026=""), $H1026, IF($C1026="", "", IF(IFERROR(INDEX('Intro &amp; Setup'!$AO$17:$AO$66, MATCH($C1026, 'Intro &amp; Setup'!$AF$17:$AF$66, 0)), "")="", $Q$4, IFERROR(INDEX('Intro &amp; Setup'!$AO$17:$AO$66, MATCH($C1026, 'Intro &amp; Setup'!$AF$17:$AF$66, 0)), ""))))</f>
        <v/>
      </c>
      <c r="U1026" s="41" t="str">
        <f t="shared" si="220"/>
        <v/>
      </c>
      <c r="W1026" s="28" t="str">
        <f t="shared" si="210"/>
        <v/>
      </c>
      <c r="X1026" s="36" t="str">
        <f t="shared" si="211"/>
        <v/>
      </c>
      <c r="Y1026" s="36"/>
      <c r="Z1026" s="36"/>
      <c r="AA1026" s="36" t="str">
        <f t="shared" si="212"/>
        <v/>
      </c>
      <c r="AB1026" s="36" t="str">
        <f t="shared" si="213"/>
        <v/>
      </c>
      <c r="AC1026" s="29" t="str">
        <f t="shared" si="214"/>
        <v/>
      </c>
      <c r="AE1026" s="28" t="str">
        <f t="shared" si="215"/>
        <v/>
      </c>
      <c r="AF1026" s="36" t="str">
        <f t="shared" si="216"/>
        <v/>
      </c>
      <c r="AG1026" s="36"/>
      <c r="AH1026" s="36"/>
      <c r="AI1026" s="36" t="str">
        <f t="shared" si="217"/>
        <v/>
      </c>
      <c r="AJ1026" s="36" t="str">
        <f t="shared" si="218"/>
        <v/>
      </c>
      <c r="AK1026" s="29"/>
      <c r="AM1026" s="41" t="str">
        <f t="shared" si="221"/>
        <v/>
      </c>
    </row>
    <row r="1027" spans="1:39" ht="14.45" customHeight="1" x14ac:dyDescent="0.25">
      <c r="A1027" s="13"/>
      <c r="B1027" s="84"/>
      <c r="C1027" s="85"/>
      <c r="D1027" s="86"/>
      <c r="E1027" s="86"/>
      <c r="F1027" s="87"/>
      <c r="G1027" s="87"/>
      <c r="H1027" s="88"/>
      <c r="I1027" s="13"/>
      <c r="J1027" s="17" t="str">
        <f t="shared" si="219"/>
        <v/>
      </c>
      <c r="K1027" s="13"/>
      <c r="L1027" s="21" t="str">
        <f t="shared" si="208"/>
        <v/>
      </c>
      <c r="M1027" s="22" t="str">
        <f t="shared" si="209"/>
        <v/>
      </c>
      <c r="N1027" s="13"/>
      <c r="Q1027" s="73" t="str">
        <f>IF(NOT($H1027=""), $H1027, IF($C1027="", "", IF(IFERROR(INDEX('Intro &amp; Setup'!$AO$17:$AO$66, MATCH($C1027, 'Intro &amp; Setup'!$AF$17:$AF$66, 0)), "")="", $Q$4, IFERROR(INDEX('Intro &amp; Setup'!$AO$17:$AO$66, MATCH($C1027, 'Intro &amp; Setup'!$AF$17:$AF$66, 0)), ""))))</f>
        <v/>
      </c>
      <c r="U1027" s="41" t="str">
        <f t="shared" si="220"/>
        <v/>
      </c>
      <c r="W1027" s="28" t="str">
        <f t="shared" si="210"/>
        <v/>
      </c>
      <c r="X1027" s="36" t="str">
        <f t="shared" si="211"/>
        <v/>
      </c>
      <c r="Y1027" s="36"/>
      <c r="Z1027" s="36"/>
      <c r="AA1027" s="36" t="str">
        <f t="shared" si="212"/>
        <v/>
      </c>
      <c r="AB1027" s="36" t="str">
        <f t="shared" si="213"/>
        <v/>
      </c>
      <c r="AC1027" s="29" t="str">
        <f t="shared" si="214"/>
        <v/>
      </c>
      <c r="AE1027" s="28" t="str">
        <f t="shared" si="215"/>
        <v/>
      </c>
      <c r="AF1027" s="36" t="str">
        <f t="shared" si="216"/>
        <v/>
      </c>
      <c r="AG1027" s="36"/>
      <c r="AH1027" s="36"/>
      <c r="AI1027" s="36" t="str">
        <f t="shared" si="217"/>
        <v/>
      </c>
      <c r="AJ1027" s="36" t="str">
        <f t="shared" si="218"/>
        <v/>
      </c>
      <c r="AK1027" s="29"/>
      <c r="AM1027" s="41" t="str">
        <f t="shared" si="221"/>
        <v/>
      </c>
    </row>
    <row r="1028" spans="1:39" ht="14.45" customHeight="1" x14ac:dyDescent="0.25">
      <c r="A1028" s="13"/>
      <c r="B1028" s="84"/>
      <c r="C1028" s="85"/>
      <c r="D1028" s="86"/>
      <c r="E1028" s="86"/>
      <c r="F1028" s="87"/>
      <c r="G1028" s="87"/>
      <c r="H1028" s="88"/>
      <c r="I1028" s="13"/>
      <c r="J1028" s="17" t="str">
        <f t="shared" si="219"/>
        <v/>
      </c>
      <c r="K1028" s="13"/>
      <c r="L1028" s="21" t="str">
        <f t="shared" si="208"/>
        <v/>
      </c>
      <c r="M1028" s="22" t="str">
        <f t="shared" si="209"/>
        <v/>
      </c>
      <c r="N1028" s="13"/>
      <c r="Q1028" s="73" t="str">
        <f>IF(NOT($H1028=""), $H1028, IF($C1028="", "", IF(IFERROR(INDEX('Intro &amp; Setup'!$AO$17:$AO$66, MATCH($C1028, 'Intro &amp; Setup'!$AF$17:$AF$66, 0)), "")="", $Q$4, IFERROR(INDEX('Intro &amp; Setup'!$AO$17:$AO$66, MATCH($C1028, 'Intro &amp; Setup'!$AF$17:$AF$66, 0)), ""))))</f>
        <v/>
      </c>
      <c r="U1028" s="41" t="str">
        <f t="shared" si="220"/>
        <v/>
      </c>
      <c r="W1028" s="28" t="str">
        <f t="shared" si="210"/>
        <v/>
      </c>
      <c r="X1028" s="36" t="str">
        <f t="shared" si="211"/>
        <v/>
      </c>
      <c r="Y1028" s="36"/>
      <c r="Z1028" s="36"/>
      <c r="AA1028" s="36" t="str">
        <f t="shared" si="212"/>
        <v/>
      </c>
      <c r="AB1028" s="36" t="str">
        <f t="shared" si="213"/>
        <v/>
      </c>
      <c r="AC1028" s="29" t="str">
        <f t="shared" si="214"/>
        <v/>
      </c>
      <c r="AE1028" s="28" t="str">
        <f t="shared" si="215"/>
        <v/>
      </c>
      <c r="AF1028" s="36" t="str">
        <f t="shared" si="216"/>
        <v/>
      </c>
      <c r="AG1028" s="36"/>
      <c r="AH1028" s="36"/>
      <c r="AI1028" s="36" t="str">
        <f t="shared" si="217"/>
        <v/>
      </c>
      <c r="AJ1028" s="36" t="str">
        <f t="shared" si="218"/>
        <v/>
      </c>
      <c r="AK1028" s="29"/>
      <c r="AM1028" s="41" t="str">
        <f t="shared" si="221"/>
        <v/>
      </c>
    </row>
    <row r="1029" spans="1:39" ht="14.45" customHeight="1" x14ac:dyDescent="0.25">
      <c r="A1029" s="13"/>
      <c r="B1029" s="84"/>
      <c r="C1029" s="85"/>
      <c r="D1029" s="86"/>
      <c r="E1029" s="86"/>
      <c r="F1029" s="87"/>
      <c r="G1029" s="87"/>
      <c r="H1029" s="88"/>
      <c r="I1029" s="13"/>
      <c r="J1029" s="17" t="str">
        <f t="shared" si="219"/>
        <v/>
      </c>
      <c r="K1029" s="13"/>
      <c r="L1029" s="21" t="str">
        <f t="shared" si="208"/>
        <v/>
      </c>
      <c r="M1029" s="22" t="str">
        <f t="shared" si="209"/>
        <v/>
      </c>
      <c r="N1029" s="13"/>
      <c r="Q1029" s="73" t="str">
        <f>IF(NOT($H1029=""), $H1029, IF($C1029="", "", IF(IFERROR(INDEX('Intro &amp; Setup'!$AO$17:$AO$66, MATCH($C1029, 'Intro &amp; Setup'!$AF$17:$AF$66, 0)), "")="", $Q$4, IFERROR(INDEX('Intro &amp; Setup'!$AO$17:$AO$66, MATCH($C1029, 'Intro &amp; Setup'!$AF$17:$AF$66, 0)), ""))))</f>
        <v/>
      </c>
      <c r="U1029" s="41" t="str">
        <f t="shared" si="220"/>
        <v/>
      </c>
      <c r="W1029" s="28" t="str">
        <f t="shared" si="210"/>
        <v/>
      </c>
      <c r="X1029" s="36" t="str">
        <f t="shared" si="211"/>
        <v/>
      </c>
      <c r="Y1029" s="36"/>
      <c r="Z1029" s="36"/>
      <c r="AA1029" s="36" t="str">
        <f t="shared" si="212"/>
        <v/>
      </c>
      <c r="AB1029" s="36" t="str">
        <f t="shared" si="213"/>
        <v/>
      </c>
      <c r="AC1029" s="29" t="str">
        <f t="shared" si="214"/>
        <v/>
      </c>
      <c r="AE1029" s="28" t="str">
        <f t="shared" si="215"/>
        <v/>
      </c>
      <c r="AF1029" s="36" t="str">
        <f t="shared" si="216"/>
        <v/>
      </c>
      <c r="AG1029" s="36"/>
      <c r="AH1029" s="36"/>
      <c r="AI1029" s="36" t="str">
        <f t="shared" si="217"/>
        <v/>
      </c>
      <c r="AJ1029" s="36" t="str">
        <f t="shared" si="218"/>
        <v/>
      </c>
      <c r="AK1029" s="29"/>
      <c r="AM1029" s="41" t="str">
        <f t="shared" si="221"/>
        <v/>
      </c>
    </row>
    <row r="1030" spans="1:39" ht="14.45" customHeight="1" x14ac:dyDescent="0.25">
      <c r="A1030" s="13"/>
      <c r="B1030" s="84"/>
      <c r="C1030" s="85"/>
      <c r="D1030" s="86"/>
      <c r="E1030" s="86"/>
      <c r="F1030" s="87"/>
      <c r="G1030" s="87"/>
      <c r="H1030" s="88"/>
      <c r="I1030" s="13"/>
      <c r="J1030" s="17" t="str">
        <f t="shared" si="219"/>
        <v/>
      </c>
      <c r="K1030" s="13"/>
      <c r="L1030" s="21" t="str">
        <f t="shared" si="208"/>
        <v/>
      </c>
      <c r="M1030" s="22" t="str">
        <f t="shared" si="209"/>
        <v/>
      </c>
      <c r="N1030" s="13"/>
      <c r="Q1030" s="73" t="str">
        <f>IF(NOT($H1030=""), $H1030, IF($C1030="", "", IF(IFERROR(INDEX('Intro &amp; Setup'!$AO$17:$AO$66, MATCH($C1030, 'Intro &amp; Setup'!$AF$17:$AF$66, 0)), "")="", $Q$4, IFERROR(INDEX('Intro &amp; Setup'!$AO$17:$AO$66, MATCH($C1030, 'Intro &amp; Setup'!$AF$17:$AF$66, 0)), ""))))</f>
        <v/>
      </c>
      <c r="U1030" s="41" t="str">
        <f t="shared" si="220"/>
        <v/>
      </c>
      <c r="W1030" s="28" t="str">
        <f t="shared" si="210"/>
        <v/>
      </c>
      <c r="X1030" s="36" t="str">
        <f t="shared" si="211"/>
        <v/>
      </c>
      <c r="Y1030" s="36"/>
      <c r="Z1030" s="36"/>
      <c r="AA1030" s="36" t="str">
        <f t="shared" si="212"/>
        <v/>
      </c>
      <c r="AB1030" s="36" t="str">
        <f t="shared" si="213"/>
        <v/>
      </c>
      <c r="AC1030" s="29" t="str">
        <f t="shared" si="214"/>
        <v/>
      </c>
      <c r="AE1030" s="28" t="str">
        <f t="shared" si="215"/>
        <v/>
      </c>
      <c r="AF1030" s="36" t="str">
        <f t="shared" si="216"/>
        <v/>
      </c>
      <c r="AG1030" s="36"/>
      <c r="AH1030" s="36"/>
      <c r="AI1030" s="36" t="str">
        <f t="shared" si="217"/>
        <v/>
      </c>
      <c r="AJ1030" s="36" t="str">
        <f t="shared" si="218"/>
        <v/>
      </c>
      <c r="AK1030" s="29"/>
      <c r="AM1030" s="41" t="str">
        <f t="shared" si="221"/>
        <v/>
      </c>
    </row>
    <row r="1031" spans="1:39" ht="14.45" customHeight="1" x14ac:dyDescent="0.25">
      <c r="A1031" s="13"/>
      <c r="B1031" s="84"/>
      <c r="C1031" s="85"/>
      <c r="D1031" s="86"/>
      <c r="E1031" s="86"/>
      <c r="F1031" s="87"/>
      <c r="G1031" s="87"/>
      <c r="H1031" s="88"/>
      <c r="I1031" s="13"/>
      <c r="J1031" s="17" t="str">
        <f t="shared" si="219"/>
        <v/>
      </c>
      <c r="K1031" s="13"/>
      <c r="L1031" s="21" t="str">
        <f t="shared" si="208"/>
        <v/>
      </c>
      <c r="M1031" s="22" t="str">
        <f t="shared" si="209"/>
        <v/>
      </c>
      <c r="N1031" s="13"/>
      <c r="Q1031" s="73" t="str">
        <f>IF(NOT($H1031=""), $H1031, IF($C1031="", "", IF(IFERROR(INDEX('Intro &amp; Setup'!$AO$17:$AO$66, MATCH($C1031, 'Intro &amp; Setup'!$AF$17:$AF$66, 0)), "")="", $Q$4, IFERROR(INDEX('Intro &amp; Setup'!$AO$17:$AO$66, MATCH($C1031, 'Intro &amp; Setup'!$AF$17:$AF$66, 0)), ""))))</f>
        <v/>
      </c>
      <c r="U1031" s="41" t="str">
        <f t="shared" si="220"/>
        <v/>
      </c>
      <c r="W1031" s="28" t="str">
        <f t="shared" si="210"/>
        <v/>
      </c>
      <c r="X1031" s="36" t="str">
        <f t="shared" si="211"/>
        <v/>
      </c>
      <c r="Y1031" s="36"/>
      <c r="Z1031" s="36"/>
      <c r="AA1031" s="36" t="str">
        <f t="shared" si="212"/>
        <v/>
      </c>
      <c r="AB1031" s="36" t="str">
        <f t="shared" si="213"/>
        <v/>
      </c>
      <c r="AC1031" s="29" t="str">
        <f t="shared" si="214"/>
        <v/>
      </c>
      <c r="AE1031" s="28" t="str">
        <f t="shared" si="215"/>
        <v/>
      </c>
      <c r="AF1031" s="36" t="str">
        <f t="shared" si="216"/>
        <v/>
      </c>
      <c r="AG1031" s="36"/>
      <c r="AH1031" s="36"/>
      <c r="AI1031" s="36" t="str">
        <f t="shared" si="217"/>
        <v/>
      </c>
      <c r="AJ1031" s="36" t="str">
        <f t="shared" si="218"/>
        <v/>
      </c>
      <c r="AK1031" s="29"/>
      <c r="AM1031" s="41" t="str">
        <f t="shared" si="221"/>
        <v/>
      </c>
    </row>
    <row r="1032" spans="1:39" ht="14.45" customHeight="1" x14ac:dyDescent="0.25">
      <c r="A1032" s="13"/>
      <c r="B1032" s="84"/>
      <c r="C1032" s="85"/>
      <c r="D1032" s="86"/>
      <c r="E1032" s="86"/>
      <c r="F1032" s="87"/>
      <c r="G1032" s="87"/>
      <c r="H1032" s="88"/>
      <c r="I1032" s="13"/>
      <c r="J1032" s="17" t="str">
        <f t="shared" si="219"/>
        <v/>
      </c>
      <c r="K1032" s="13"/>
      <c r="L1032" s="21" t="str">
        <f t="shared" si="208"/>
        <v/>
      </c>
      <c r="M1032" s="22" t="str">
        <f t="shared" si="209"/>
        <v/>
      </c>
      <c r="N1032" s="13"/>
      <c r="Q1032" s="73" t="str">
        <f>IF(NOT($H1032=""), $H1032, IF($C1032="", "", IF(IFERROR(INDEX('Intro &amp; Setup'!$AO$17:$AO$66, MATCH($C1032, 'Intro &amp; Setup'!$AF$17:$AF$66, 0)), "")="", $Q$4, IFERROR(INDEX('Intro &amp; Setup'!$AO$17:$AO$66, MATCH($C1032, 'Intro &amp; Setup'!$AF$17:$AF$66, 0)), ""))))</f>
        <v/>
      </c>
      <c r="U1032" s="41" t="str">
        <f t="shared" si="220"/>
        <v/>
      </c>
      <c r="W1032" s="28" t="str">
        <f t="shared" si="210"/>
        <v/>
      </c>
      <c r="X1032" s="36" t="str">
        <f t="shared" si="211"/>
        <v/>
      </c>
      <c r="Y1032" s="36"/>
      <c r="Z1032" s="36"/>
      <c r="AA1032" s="36" t="str">
        <f t="shared" si="212"/>
        <v/>
      </c>
      <c r="AB1032" s="36" t="str">
        <f t="shared" si="213"/>
        <v/>
      </c>
      <c r="AC1032" s="29" t="str">
        <f t="shared" si="214"/>
        <v/>
      </c>
      <c r="AE1032" s="28" t="str">
        <f t="shared" si="215"/>
        <v/>
      </c>
      <c r="AF1032" s="36" t="str">
        <f t="shared" si="216"/>
        <v/>
      </c>
      <c r="AG1032" s="36"/>
      <c r="AH1032" s="36"/>
      <c r="AI1032" s="36" t="str">
        <f t="shared" si="217"/>
        <v/>
      </c>
      <c r="AJ1032" s="36" t="str">
        <f t="shared" si="218"/>
        <v/>
      </c>
      <c r="AK1032" s="29"/>
      <c r="AM1032" s="41" t="str">
        <f t="shared" si="221"/>
        <v/>
      </c>
    </row>
    <row r="1033" spans="1:39" ht="14.45" customHeight="1" x14ac:dyDescent="0.25">
      <c r="A1033" s="13"/>
      <c r="B1033" s="84"/>
      <c r="C1033" s="85"/>
      <c r="D1033" s="86"/>
      <c r="E1033" s="86"/>
      <c r="F1033" s="87"/>
      <c r="G1033" s="87"/>
      <c r="H1033" s="88"/>
      <c r="I1033" s="13"/>
      <c r="J1033" s="17" t="str">
        <f t="shared" si="219"/>
        <v/>
      </c>
      <c r="K1033" s="13"/>
      <c r="L1033" s="21" t="str">
        <f t="shared" si="208"/>
        <v/>
      </c>
      <c r="M1033" s="22" t="str">
        <f t="shared" si="209"/>
        <v/>
      </c>
      <c r="N1033" s="13"/>
      <c r="Q1033" s="73" t="str">
        <f>IF(NOT($H1033=""), $H1033, IF($C1033="", "", IF(IFERROR(INDEX('Intro &amp; Setup'!$AO$17:$AO$66, MATCH($C1033, 'Intro &amp; Setup'!$AF$17:$AF$66, 0)), "")="", $Q$4, IFERROR(INDEX('Intro &amp; Setup'!$AO$17:$AO$66, MATCH($C1033, 'Intro &amp; Setup'!$AF$17:$AF$66, 0)), ""))))</f>
        <v/>
      </c>
      <c r="U1033" s="41" t="str">
        <f t="shared" si="220"/>
        <v/>
      </c>
      <c r="W1033" s="28" t="str">
        <f t="shared" si="210"/>
        <v/>
      </c>
      <c r="X1033" s="36" t="str">
        <f t="shared" si="211"/>
        <v/>
      </c>
      <c r="Y1033" s="36"/>
      <c r="Z1033" s="36"/>
      <c r="AA1033" s="36" t="str">
        <f t="shared" si="212"/>
        <v/>
      </c>
      <c r="AB1033" s="36" t="str">
        <f t="shared" si="213"/>
        <v/>
      </c>
      <c r="AC1033" s="29" t="str">
        <f t="shared" si="214"/>
        <v/>
      </c>
      <c r="AE1033" s="28" t="str">
        <f t="shared" si="215"/>
        <v/>
      </c>
      <c r="AF1033" s="36" t="str">
        <f t="shared" si="216"/>
        <v/>
      </c>
      <c r="AG1033" s="36"/>
      <c r="AH1033" s="36"/>
      <c r="AI1033" s="36" t="str">
        <f t="shared" si="217"/>
        <v/>
      </c>
      <c r="AJ1033" s="36" t="str">
        <f t="shared" si="218"/>
        <v/>
      </c>
      <c r="AK1033" s="29"/>
      <c r="AM1033" s="41" t="str">
        <f t="shared" si="221"/>
        <v/>
      </c>
    </row>
    <row r="1034" spans="1:39" ht="14.45" customHeight="1" x14ac:dyDescent="0.25">
      <c r="A1034" s="13"/>
      <c r="B1034" s="84"/>
      <c r="C1034" s="85"/>
      <c r="D1034" s="86"/>
      <c r="E1034" s="86"/>
      <c r="F1034" s="87"/>
      <c r="G1034" s="87"/>
      <c r="H1034" s="88"/>
      <c r="I1034" s="13"/>
      <c r="J1034" s="17" t="str">
        <f t="shared" si="219"/>
        <v/>
      </c>
      <c r="K1034" s="13"/>
      <c r="L1034" s="21" t="str">
        <f t="shared" si="208"/>
        <v/>
      </c>
      <c r="M1034" s="22" t="str">
        <f t="shared" si="209"/>
        <v/>
      </c>
      <c r="N1034" s="13"/>
      <c r="Q1034" s="73" t="str">
        <f>IF(NOT($H1034=""), $H1034, IF($C1034="", "", IF(IFERROR(INDEX('Intro &amp; Setup'!$AO$17:$AO$66, MATCH($C1034, 'Intro &amp; Setup'!$AF$17:$AF$66, 0)), "")="", $Q$4, IFERROR(INDEX('Intro &amp; Setup'!$AO$17:$AO$66, MATCH($C1034, 'Intro &amp; Setup'!$AF$17:$AF$66, 0)), ""))))</f>
        <v/>
      </c>
      <c r="U1034" s="41" t="str">
        <f t="shared" si="220"/>
        <v/>
      </c>
      <c r="W1034" s="28" t="str">
        <f t="shared" si="210"/>
        <v/>
      </c>
      <c r="X1034" s="36" t="str">
        <f t="shared" si="211"/>
        <v/>
      </c>
      <c r="Y1034" s="36"/>
      <c r="Z1034" s="36"/>
      <c r="AA1034" s="36" t="str">
        <f t="shared" si="212"/>
        <v/>
      </c>
      <c r="AB1034" s="36" t="str">
        <f t="shared" si="213"/>
        <v/>
      </c>
      <c r="AC1034" s="29" t="str">
        <f t="shared" si="214"/>
        <v/>
      </c>
      <c r="AE1034" s="28" t="str">
        <f t="shared" si="215"/>
        <v/>
      </c>
      <c r="AF1034" s="36" t="str">
        <f t="shared" si="216"/>
        <v/>
      </c>
      <c r="AG1034" s="36"/>
      <c r="AH1034" s="36"/>
      <c r="AI1034" s="36" t="str">
        <f t="shared" si="217"/>
        <v/>
      </c>
      <c r="AJ1034" s="36" t="str">
        <f t="shared" si="218"/>
        <v/>
      </c>
      <c r="AK1034" s="29"/>
      <c r="AM1034" s="41" t="str">
        <f t="shared" si="221"/>
        <v/>
      </c>
    </row>
    <row r="1035" spans="1:39" ht="14.45" customHeight="1" x14ac:dyDescent="0.25">
      <c r="A1035" s="13"/>
      <c r="B1035" s="84"/>
      <c r="C1035" s="85"/>
      <c r="D1035" s="86"/>
      <c r="E1035" s="86"/>
      <c r="F1035" s="87"/>
      <c r="G1035" s="87"/>
      <c r="H1035" s="88"/>
      <c r="I1035" s="13"/>
      <c r="J1035" s="17" t="str">
        <f t="shared" si="219"/>
        <v/>
      </c>
      <c r="K1035" s="13"/>
      <c r="L1035" s="21" t="str">
        <f t="shared" ref="L1035:L1098" si="222">IF($U1035="", "", IF($Q1035=$Q$5, "", F1035))</f>
        <v/>
      </c>
      <c r="M1035" s="22" t="str">
        <f t="shared" ref="M1035:M1098" si="223">IF($U1035="", "", IF($Q1035=$Q$5, "", G1035))</f>
        <v/>
      </c>
      <c r="N1035" s="13"/>
      <c r="Q1035" s="73" t="str">
        <f>IF(NOT($H1035=""), $H1035, IF($C1035="", "", IF(IFERROR(INDEX('Intro &amp; Setup'!$AO$17:$AO$66, MATCH($C1035, 'Intro &amp; Setup'!$AF$17:$AF$66, 0)), "")="", $Q$4, IFERROR(INDEX('Intro &amp; Setup'!$AO$17:$AO$66, MATCH($C1035, 'Intro &amp; Setup'!$AF$17:$AF$66, 0)), ""))))</f>
        <v/>
      </c>
      <c r="U1035" s="41" t="str">
        <f t="shared" si="220"/>
        <v/>
      </c>
      <c r="W1035" s="28" t="str">
        <f t="shared" ref="W1035:W1098" si="224">IF(OR($U1035="", B1035=""), "", IF(OR(B1035&lt;$S$3, B1035&gt;$S$4, ISNUMBER(B1035)=FALSE), "X", ""))</f>
        <v/>
      </c>
      <c r="X1035" s="36" t="str">
        <f t="shared" ref="X1035:X1098" si="225">IF(OR($U1035="", C1035=""), "", IF(COUNTIF($S$11:$S$60, C1035)=0, "X", ""))</f>
        <v/>
      </c>
      <c r="Y1035" s="36"/>
      <c r="Z1035" s="36"/>
      <c r="AA1035" s="36" t="str">
        <f t="shared" ref="AA1035:AA1098" si="226">IF(OR($U1035="", F1035=""), "", IF(ISNUMBER(F1035)=FALSE, "X", ""))</f>
        <v/>
      </c>
      <c r="AB1035" s="36" t="str">
        <f t="shared" ref="AB1035:AB1098" si="227">IF(OR($U1035="", G1035=""), "", IF(ISNUMBER(G1035)=FALSE, "X", ""))</f>
        <v/>
      </c>
      <c r="AC1035" s="29" t="str">
        <f t="shared" ref="AC1035:AC1098" si="228">IF(OR($U1035="", H1035=""), "", IF(COUNTIF($Q$4:$Q$5, H1035)=0, "X", ""))</f>
        <v/>
      </c>
      <c r="AE1035" s="28" t="str">
        <f t="shared" ref="AE1035:AE1098" si="229">IF($U1035="", "", IF(B1035="", "X", ""))</f>
        <v/>
      </c>
      <c r="AF1035" s="36" t="str">
        <f t="shared" ref="AF1035:AF1098" si="230">IF($U1035="", "", IF(C1035="", "X", ""))</f>
        <v/>
      </c>
      <c r="AG1035" s="36"/>
      <c r="AH1035" s="36"/>
      <c r="AI1035" s="36" t="str">
        <f t="shared" ref="AI1035:AI1098" si="231">IF(OR($U1035="", NOT($G1035="")), "", IF(F1035="", "X", ""))</f>
        <v/>
      </c>
      <c r="AJ1035" s="36" t="str">
        <f t="shared" ref="AJ1035:AJ1098" si="232">IF(OR($U1035="", NOT($F1035="")), "", IF(G1035="", "X", ""))</f>
        <v/>
      </c>
      <c r="AK1035" s="29"/>
      <c r="AM1035" s="41" t="str">
        <f t="shared" si="221"/>
        <v/>
      </c>
    </row>
    <row r="1036" spans="1:39" ht="14.45" customHeight="1" x14ac:dyDescent="0.25">
      <c r="A1036" s="13"/>
      <c r="B1036" s="84"/>
      <c r="C1036" s="85"/>
      <c r="D1036" s="86"/>
      <c r="E1036" s="86"/>
      <c r="F1036" s="87"/>
      <c r="G1036" s="87"/>
      <c r="H1036" s="88"/>
      <c r="I1036" s="13"/>
      <c r="J1036" s="17" t="str">
        <f t="shared" ref="J1036:J1099" si="233">IF(AND($F1036="", $G1036=""), "", IF($Q1036=$Q$5, "", IFERROR((($M1036-$L1036)*$J$7), "")))</f>
        <v/>
      </c>
      <c r="K1036" s="13"/>
      <c r="L1036" s="21" t="str">
        <f t="shared" si="222"/>
        <v/>
      </c>
      <c r="M1036" s="22" t="str">
        <f t="shared" si="223"/>
        <v/>
      </c>
      <c r="N1036" s="13"/>
      <c r="Q1036" s="73" t="str">
        <f>IF(NOT($H1036=""), $H1036, IF($C1036="", "", IF(IFERROR(INDEX('Intro &amp; Setup'!$AO$17:$AO$66, MATCH($C1036, 'Intro &amp; Setup'!$AF$17:$AF$66, 0)), "")="", $Q$4, IFERROR(INDEX('Intro &amp; Setup'!$AO$17:$AO$66, MATCH($C1036, 'Intro &amp; Setup'!$AF$17:$AF$66, 0)), ""))))</f>
        <v/>
      </c>
      <c r="U1036" s="41" t="str">
        <f t="shared" ref="U1036:U1099" si="234">IF(COUNTIF($B1036:$H1036, "")=7, "", "X")</f>
        <v/>
      </c>
      <c r="W1036" s="28" t="str">
        <f t="shared" si="224"/>
        <v/>
      </c>
      <c r="X1036" s="36" t="str">
        <f t="shared" si="225"/>
        <v/>
      </c>
      <c r="Y1036" s="36"/>
      <c r="Z1036" s="36"/>
      <c r="AA1036" s="36" t="str">
        <f t="shared" si="226"/>
        <v/>
      </c>
      <c r="AB1036" s="36" t="str">
        <f t="shared" si="227"/>
        <v/>
      </c>
      <c r="AC1036" s="29" t="str">
        <f t="shared" si="228"/>
        <v/>
      </c>
      <c r="AE1036" s="28" t="str">
        <f t="shared" si="229"/>
        <v/>
      </c>
      <c r="AF1036" s="36" t="str">
        <f t="shared" si="230"/>
        <v/>
      </c>
      <c r="AG1036" s="36"/>
      <c r="AH1036" s="36"/>
      <c r="AI1036" s="36" t="str">
        <f t="shared" si="231"/>
        <v/>
      </c>
      <c r="AJ1036" s="36" t="str">
        <f t="shared" si="232"/>
        <v/>
      </c>
      <c r="AK1036" s="29"/>
      <c r="AM1036" s="41" t="str">
        <f t="shared" ref="AM1036:AM1099" si="235">IF($B1036="", "", TEXT($B1036, "mmm yyyy"))</f>
        <v/>
      </c>
    </row>
    <row r="1037" spans="1:39" ht="14.45" customHeight="1" x14ac:dyDescent="0.25">
      <c r="A1037" s="13"/>
      <c r="B1037" s="84"/>
      <c r="C1037" s="85"/>
      <c r="D1037" s="86"/>
      <c r="E1037" s="86"/>
      <c r="F1037" s="87"/>
      <c r="G1037" s="87"/>
      <c r="H1037" s="88"/>
      <c r="I1037" s="13"/>
      <c r="J1037" s="17" t="str">
        <f t="shared" si="233"/>
        <v/>
      </c>
      <c r="K1037" s="13"/>
      <c r="L1037" s="21" t="str">
        <f t="shared" si="222"/>
        <v/>
      </c>
      <c r="M1037" s="22" t="str">
        <f t="shared" si="223"/>
        <v/>
      </c>
      <c r="N1037" s="13"/>
      <c r="Q1037" s="73" t="str">
        <f>IF(NOT($H1037=""), $H1037, IF($C1037="", "", IF(IFERROR(INDEX('Intro &amp; Setup'!$AO$17:$AO$66, MATCH($C1037, 'Intro &amp; Setup'!$AF$17:$AF$66, 0)), "")="", $Q$4, IFERROR(INDEX('Intro &amp; Setup'!$AO$17:$AO$66, MATCH($C1037, 'Intro &amp; Setup'!$AF$17:$AF$66, 0)), ""))))</f>
        <v/>
      </c>
      <c r="U1037" s="41" t="str">
        <f t="shared" si="234"/>
        <v/>
      </c>
      <c r="W1037" s="28" t="str">
        <f t="shared" si="224"/>
        <v/>
      </c>
      <c r="X1037" s="36" t="str">
        <f t="shared" si="225"/>
        <v/>
      </c>
      <c r="Y1037" s="36"/>
      <c r="Z1037" s="36"/>
      <c r="AA1037" s="36" t="str">
        <f t="shared" si="226"/>
        <v/>
      </c>
      <c r="AB1037" s="36" t="str">
        <f t="shared" si="227"/>
        <v/>
      </c>
      <c r="AC1037" s="29" t="str">
        <f t="shared" si="228"/>
        <v/>
      </c>
      <c r="AE1037" s="28" t="str">
        <f t="shared" si="229"/>
        <v/>
      </c>
      <c r="AF1037" s="36" t="str">
        <f t="shared" si="230"/>
        <v/>
      </c>
      <c r="AG1037" s="36"/>
      <c r="AH1037" s="36"/>
      <c r="AI1037" s="36" t="str">
        <f t="shared" si="231"/>
        <v/>
      </c>
      <c r="AJ1037" s="36" t="str">
        <f t="shared" si="232"/>
        <v/>
      </c>
      <c r="AK1037" s="29"/>
      <c r="AM1037" s="41" t="str">
        <f t="shared" si="235"/>
        <v/>
      </c>
    </row>
    <row r="1038" spans="1:39" ht="14.45" customHeight="1" x14ac:dyDescent="0.25">
      <c r="A1038" s="13"/>
      <c r="B1038" s="84"/>
      <c r="C1038" s="85"/>
      <c r="D1038" s="86"/>
      <c r="E1038" s="86"/>
      <c r="F1038" s="87"/>
      <c r="G1038" s="87"/>
      <c r="H1038" s="88"/>
      <c r="I1038" s="13"/>
      <c r="J1038" s="17" t="str">
        <f t="shared" si="233"/>
        <v/>
      </c>
      <c r="K1038" s="13"/>
      <c r="L1038" s="21" t="str">
        <f t="shared" si="222"/>
        <v/>
      </c>
      <c r="M1038" s="22" t="str">
        <f t="shared" si="223"/>
        <v/>
      </c>
      <c r="N1038" s="13"/>
      <c r="Q1038" s="73" t="str">
        <f>IF(NOT($H1038=""), $H1038, IF($C1038="", "", IF(IFERROR(INDEX('Intro &amp; Setup'!$AO$17:$AO$66, MATCH($C1038, 'Intro &amp; Setup'!$AF$17:$AF$66, 0)), "")="", $Q$4, IFERROR(INDEX('Intro &amp; Setup'!$AO$17:$AO$66, MATCH($C1038, 'Intro &amp; Setup'!$AF$17:$AF$66, 0)), ""))))</f>
        <v/>
      </c>
      <c r="U1038" s="41" t="str">
        <f t="shared" si="234"/>
        <v/>
      </c>
      <c r="W1038" s="28" t="str">
        <f t="shared" si="224"/>
        <v/>
      </c>
      <c r="X1038" s="36" t="str">
        <f t="shared" si="225"/>
        <v/>
      </c>
      <c r="Y1038" s="36"/>
      <c r="Z1038" s="36"/>
      <c r="AA1038" s="36" t="str">
        <f t="shared" si="226"/>
        <v/>
      </c>
      <c r="AB1038" s="36" t="str">
        <f t="shared" si="227"/>
        <v/>
      </c>
      <c r="AC1038" s="29" t="str">
        <f t="shared" si="228"/>
        <v/>
      </c>
      <c r="AE1038" s="28" t="str">
        <f t="shared" si="229"/>
        <v/>
      </c>
      <c r="AF1038" s="36" t="str">
        <f t="shared" si="230"/>
        <v/>
      </c>
      <c r="AG1038" s="36"/>
      <c r="AH1038" s="36"/>
      <c r="AI1038" s="36" t="str">
        <f t="shared" si="231"/>
        <v/>
      </c>
      <c r="AJ1038" s="36" t="str">
        <f t="shared" si="232"/>
        <v/>
      </c>
      <c r="AK1038" s="29"/>
      <c r="AM1038" s="41" t="str">
        <f t="shared" si="235"/>
        <v/>
      </c>
    </row>
    <row r="1039" spans="1:39" ht="14.45" customHeight="1" x14ac:dyDescent="0.25">
      <c r="A1039" s="13"/>
      <c r="B1039" s="84"/>
      <c r="C1039" s="85"/>
      <c r="D1039" s="86"/>
      <c r="E1039" s="86"/>
      <c r="F1039" s="87"/>
      <c r="G1039" s="87"/>
      <c r="H1039" s="88"/>
      <c r="I1039" s="13"/>
      <c r="J1039" s="17" t="str">
        <f t="shared" si="233"/>
        <v/>
      </c>
      <c r="K1039" s="13"/>
      <c r="L1039" s="21" t="str">
        <f t="shared" si="222"/>
        <v/>
      </c>
      <c r="M1039" s="22" t="str">
        <f t="shared" si="223"/>
        <v/>
      </c>
      <c r="N1039" s="13"/>
      <c r="Q1039" s="73" t="str">
        <f>IF(NOT($H1039=""), $H1039, IF($C1039="", "", IF(IFERROR(INDEX('Intro &amp; Setup'!$AO$17:$AO$66, MATCH($C1039, 'Intro &amp; Setup'!$AF$17:$AF$66, 0)), "")="", $Q$4, IFERROR(INDEX('Intro &amp; Setup'!$AO$17:$AO$66, MATCH($C1039, 'Intro &amp; Setup'!$AF$17:$AF$66, 0)), ""))))</f>
        <v/>
      </c>
      <c r="U1039" s="41" t="str">
        <f t="shared" si="234"/>
        <v/>
      </c>
      <c r="W1039" s="28" t="str">
        <f t="shared" si="224"/>
        <v/>
      </c>
      <c r="X1039" s="36" t="str">
        <f t="shared" si="225"/>
        <v/>
      </c>
      <c r="Y1039" s="36"/>
      <c r="Z1039" s="36"/>
      <c r="AA1039" s="36" t="str">
        <f t="shared" si="226"/>
        <v/>
      </c>
      <c r="AB1039" s="36" t="str">
        <f t="shared" si="227"/>
        <v/>
      </c>
      <c r="AC1039" s="29" t="str">
        <f t="shared" si="228"/>
        <v/>
      </c>
      <c r="AE1039" s="28" t="str">
        <f t="shared" si="229"/>
        <v/>
      </c>
      <c r="AF1039" s="36" t="str">
        <f t="shared" si="230"/>
        <v/>
      </c>
      <c r="AG1039" s="36"/>
      <c r="AH1039" s="36"/>
      <c r="AI1039" s="36" t="str">
        <f t="shared" si="231"/>
        <v/>
      </c>
      <c r="AJ1039" s="36" t="str">
        <f t="shared" si="232"/>
        <v/>
      </c>
      <c r="AK1039" s="29"/>
      <c r="AM1039" s="41" t="str">
        <f t="shared" si="235"/>
        <v/>
      </c>
    </row>
    <row r="1040" spans="1:39" ht="14.45" customHeight="1" x14ac:dyDescent="0.25">
      <c r="A1040" s="13"/>
      <c r="B1040" s="84"/>
      <c r="C1040" s="85"/>
      <c r="D1040" s="86"/>
      <c r="E1040" s="86"/>
      <c r="F1040" s="87"/>
      <c r="G1040" s="87"/>
      <c r="H1040" s="88"/>
      <c r="I1040" s="13"/>
      <c r="J1040" s="17" t="str">
        <f t="shared" si="233"/>
        <v/>
      </c>
      <c r="K1040" s="13"/>
      <c r="L1040" s="21" t="str">
        <f t="shared" si="222"/>
        <v/>
      </c>
      <c r="M1040" s="22" t="str">
        <f t="shared" si="223"/>
        <v/>
      </c>
      <c r="N1040" s="13"/>
      <c r="Q1040" s="73" t="str">
        <f>IF(NOT($H1040=""), $H1040, IF($C1040="", "", IF(IFERROR(INDEX('Intro &amp; Setup'!$AO$17:$AO$66, MATCH($C1040, 'Intro &amp; Setup'!$AF$17:$AF$66, 0)), "")="", $Q$4, IFERROR(INDEX('Intro &amp; Setup'!$AO$17:$AO$66, MATCH($C1040, 'Intro &amp; Setup'!$AF$17:$AF$66, 0)), ""))))</f>
        <v/>
      </c>
      <c r="U1040" s="41" t="str">
        <f t="shared" si="234"/>
        <v/>
      </c>
      <c r="W1040" s="28" t="str">
        <f t="shared" si="224"/>
        <v/>
      </c>
      <c r="X1040" s="36" t="str">
        <f t="shared" si="225"/>
        <v/>
      </c>
      <c r="Y1040" s="36"/>
      <c r="Z1040" s="36"/>
      <c r="AA1040" s="36" t="str">
        <f t="shared" si="226"/>
        <v/>
      </c>
      <c r="AB1040" s="36" t="str">
        <f t="shared" si="227"/>
        <v/>
      </c>
      <c r="AC1040" s="29" t="str">
        <f t="shared" si="228"/>
        <v/>
      </c>
      <c r="AE1040" s="28" t="str">
        <f t="shared" si="229"/>
        <v/>
      </c>
      <c r="AF1040" s="36" t="str">
        <f t="shared" si="230"/>
        <v/>
      </c>
      <c r="AG1040" s="36"/>
      <c r="AH1040" s="36"/>
      <c r="AI1040" s="36" t="str">
        <f t="shared" si="231"/>
        <v/>
      </c>
      <c r="AJ1040" s="36" t="str">
        <f t="shared" si="232"/>
        <v/>
      </c>
      <c r="AK1040" s="29"/>
      <c r="AM1040" s="41" t="str">
        <f t="shared" si="235"/>
        <v/>
      </c>
    </row>
    <row r="1041" spans="1:39" ht="14.45" customHeight="1" x14ac:dyDescent="0.25">
      <c r="A1041" s="13"/>
      <c r="B1041" s="84"/>
      <c r="C1041" s="85"/>
      <c r="D1041" s="86"/>
      <c r="E1041" s="86"/>
      <c r="F1041" s="87"/>
      <c r="G1041" s="87"/>
      <c r="H1041" s="88"/>
      <c r="I1041" s="13"/>
      <c r="J1041" s="17" t="str">
        <f t="shared" si="233"/>
        <v/>
      </c>
      <c r="K1041" s="13"/>
      <c r="L1041" s="21" t="str">
        <f t="shared" si="222"/>
        <v/>
      </c>
      <c r="M1041" s="22" t="str">
        <f t="shared" si="223"/>
        <v/>
      </c>
      <c r="N1041" s="13"/>
      <c r="Q1041" s="73" t="str">
        <f>IF(NOT($H1041=""), $H1041, IF($C1041="", "", IF(IFERROR(INDEX('Intro &amp; Setup'!$AO$17:$AO$66, MATCH($C1041, 'Intro &amp; Setup'!$AF$17:$AF$66, 0)), "")="", $Q$4, IFERROR(INDEX('Intro &amp; Setup'!$AO$17:$AO$66, MATCH($C1041, 'Intro &amp; Setup'!$AF$17:$AF$66, 0)), ""))))</f>
        <v/>
      </c>
      <c r="U1041" s="41" t="str">
        <f t="shared" si="234"/>
        <v/>
      </c>
      <c r="W1041" s="28" t="str">
        <f t="shared" si="224"/>
        <v/>
      </c>
      <c r="X1041" s="36" t="str">
        <f t="shared" si="225"/>
        <v/>
      </c>
      <c r="Y1041" s="36"/>
      <c r="Z1041" s="36"/>
      <c r="AA1041" s="36" t="str">
        <f t="shared" si="226"/>
        <v/>
      </c>
      <c r="AB1041" s="36" t="str">
        <f t="shared" si="227"/>
        <v/>
      </c>
      <c r="AC1041" s="29" t="str">
        <f t="shared" si="228"/>
        <v/>
      </c>
      <c r="AE1041" s="28" t="str">
        <f t="shared" si="229"/>
        <v/>
      </c>
      <c r="AF1041" s="36" t="str">
        <f t="shared" si="230"/>
        <v/>
      </c>
      <c r="AG1041" s="36"/>
      <c r="AH1041" s="36"/>
      <c r="AI1041" s="36" t="str">
        <f t="shared" si="231"/>
        <v/>
      </c>
      <c r="AJ1041" s="36" t="str">
        <f t="shared" si="232"/>
        <v/>
      </c>
      <c r="AK1041" s="29"/>
      <c r="AM1041" s="41" t="str">
        <f t="shared" si="235"/>
        <v/>
      </c>
    </row>
    <row r="1042" spans="1:39" ht="14.45" customHeight="1" x14ac:dyDescent="0.25">
      <c r="A1042" s="13"/>
      <c r="B1042" s="84"/>
      <c r="C1042" s="85"/>
      <c r="D1042" s="86"/>
      <c r="E1042" s="86"/>
      <c r="F1042" s="87"/>
      <c r="G1042" s="87"/>
      <c r="H1042" s="88"/>
      <c r="I1042" s="13"/>
      <c r="J1042" s="17" t="str">
        <f t="shared" si="233"/>
        <v/>
      </c>
      <c r="K1042" s="13"/>
      <c r="L1042" s="21" t="str">
        <f t="shared" si="222"/>
        <v/>
      </c>
      <c r="M1042" s="22" t="str">
        <f t="shared" si="223"/>
        <v/>
      </c>
      <c r="N1042" s="13"/>
      <c r="Q1042" s="73" t="str">
        <f>IF(NOT($H1042=""), $H1042, IF($C1042="", "", IF(IFERROR(INDEX('Intro &amp; Setup'!$AO$17:$AO$66, MATCH($C1042, 'Intro &amp; Setup'!$AF$17:$AF$66, 0)), "")="", $Q$4, IFERROR(INDEX('Intro &amp; Setup'!$AO$17:$AO$66, MATCH($C1042, 'Intro &amp; Setup'!$AF$17:$AF$66, 0)), ""))))</f>
        <v/>
      </c>
      <c r="U1042" s="41" t="str">
        <f t="shared" si="234"/>
        <v/>
      </c>
      <c r="W1042" s="28" t="str">
        <f t="shared" si="224"/>
        <v/>
      </c>
      <c r="X1042" s="36" t="str">
        <f t="shared" si="225"/>
        <v/>
      </c>
      <c r="Y1042" s="36"/>
      <c r="Z1042" s="36"/>
      <c r="AA1042" s="36" t="str">
        <f t="shared" si="226"/>
        <v/>
      </c>
      <c r="AB1042" s="36" t="str">
        <f t="shared" si="227"/>
        <v/>
      </c>
      <c r="AC1042" s="29" t="str">
        <f t="shared" si="228"/>
        <v/>
      </c>
      <c r="AE1042" s="28" t="str">
        <f t="shared" si="229"/>
        <v/>
      </c>
      <c r="AF1042" s="36" t="str">
        <f t="shared" si="230"/>
        <v/>
      </c>
      <c r="AG1042" s="36"/>
      <c r="AH1042" s="36"/>
      <c r="AI1042" s="36" t="str">
        <f t="shared" si="231"/>
        <v/>
      </c>
      <c r="AJ1042" s="36" t="str">
        <f t="shared" si="232"/>
        <v/>
      </c>
      <c r="AK1042" s="29"/>
      <c r="AM1042" s="41" t="str">
        <f t="shared" si="235"/>
        <v/>
      </c>
    </row>
    <row r="1043" spans="1:39" ht="14.45" customHeight="1" x14ac:dyDescent="0.25">
      <c r="A1043" s="13"/>
      <c r="B1043" s="84"/>
      <c r="C1043" s="85"/>
      <c r="D1043" s="86"/>
      <c r="E1043" s="86"/>
      <c r="F1043" s="87"/>
      <c r="G1043" s="87"/>
      <c r="H1043" s="88"/>
      <c r="I1043" s="13"/>
      <c r="J1043" s="17" t="str">
        <f t="shared" si="233"/>
        <v/>
      </c>
      <c r="K1043" s="13"/>
      <c r="L1043" s="21" t="str">
        <f t="shared" si="222"/>
        <v/>
      </c>
      <c r="M1043" s="22" t="str">
        <f t="shared" si="223"/>
        <v/>
      </c>
      <c r="N1043" s="13"/>
      <c r="Q1043" s="73" t="str">
        <f>IF(NOT($H1043=""), $H1043, IF($C1043="", "", IF(IFERROR(INDEX('Intro &amp; Setup'!$AO$17:$AO$66, MATCH($C1043, 'Intro &amp; Setup'!$AF$17:$AF$66, 0)), "")="", $Q$4, IFERROR(INDEX('Intro &amp; Setup'!$AO$17:$AO$66, MATCH($C1043, 'Intro &amp; Setup'!$AF$17:$AF$66, 0)), ""))))</f>
        <v/>
      </c>
      <c r="U1043" s="41" t="str">
        <f t="shared" si="234"/>
        <v/>
      </c>
      <c r="W1043" s="28" t="str">
        <f t="shared" si="224"/>
        <v/>
      </c>
      <c r="X1043" s="36" t="str">
        <f t="shared" si="225"/>
        <v/>
      </c>
      <c r="Y1043" s="36"/>
      <c r="Z1043" s="36"/>
      <c r="AA1043" s="36" t="str">
        <f t="shared" si="226"/>
        <v/>
      </c>
      <c r="AB1043" s="36" t="str">
        <f t="shared" si="227"/>
        <v/>
      </c>
      <c r="AC1043" s="29" t="str">
        <f t="shared" si="228"/>
        <v/>
      </c>
      <c r="AE1043" s="28" t="str">
        <f t="shared" si="229"/>
        <v/>
      </c>
      <c r="AF1043" s="36" t="str">
        <f t="shared" si="230"/>
        <v/>
      </c>
      <c r="AG1043" s="36"/>
      <c r="AH1043" s="36"/>
      <c r="AI1043" s="36" t="str">
        <f t="shared" si="231"/>
        <v/>
      </c>
      <c r="AJ1043" s="36" t="str">
        <f t="shared" si="232"/>
        <v/>
      </c>
      <c r="AK1043" s="29"/>
      <c r="AM1043" s="41" t="str">
        <f t="shared" si="235"/>
        <v/>
      </c>
    </row>
    <row r="1044" spans="1:39" ht="14.45" customHeight="1" x14ac:dyDescent="0.25">
      <c r="A1044" s="13"/>
      <c r="B1044" s="84"/>
      <c r="C1044" s="85"/>
      <c r="D1044" s="86"/>
      <c r="E1044" s="86"/>
      <c r="F1044" s="87"/>
      <c r="G1044" s="87"/>
      <c r="H1044" s="88"/>
      <c r="I1044" s="13"/>
      <c r="J1044" s="17" t="str">
        <f t="shared" si="233"/>
        <v/>
      </c>
      <c r="K1044" s="13"/>
      <c r="L1044" s="21" t="str">
        <f t="shared" si="222"/>
        <v/>
      </c>
      <c r="M1044" s="22" t="str">
        <f t="shared" si="223"/>
        <v/>
      </c>
      <c r="N1044" s="13"/>
      <c r="Q1044" s="73" t="str">
        <f>IF(NOT($H1044=""), $H1044, IF($C1044="", "", IF(IFERROR(INDEX('Intro &amp; Setup'!$AO$17:$AO$66, MATCH($C1044, 'Intro &amp; Setup'!$AF$17:$AF$66, 0)), "")="", $Q$4, IFERROR(INDEX('Intro &amp; Setup'!$AO$17:$AO$66, MATCH($C1044, 'Intro &amp; Setup'!$AF$17:$AF$66, 0)), ""))))</f>
        <v/>
      </c>
      <c r="U1044" s="41" t="str">
        <f t="shared" si="234"/>
        <v/>
      </c>
      <c r="W1044" s="28" t="str">
        <f t="shared" si="224"/>
        <v/>
      </c>
      <c r="X1044" s="36" t="str">
        <f t="shared" si="225"/>
        <v/>
      </c>
      <c r="Y1044" s="36"/>
      <c r="Z1044" s="36"/>
      <c r="AA1044" s="36" t="str">
        <f t="shared" si="226"/>
        <v/>
      </c>
      <c r="AB1044" s="36" t="str">
        <f t="shared" si="227"/>
        <v/>
      </c>
      <c r="AC1044" s="29" t="str">
        <f t="shared" si="228"/>
        <v/>
      </c>
      <c r="AE1044" s="28" t="str">
        <f t="shared" si="229"/>
        <v/>
      </c>
      <c r="AF1044" s="36" t="str">
        <f t="shared" si="230"/>
        <v/>
      </c>
      <c r="AG1044" s="36"/>
      <c r="AH1044" s="36"/>
      <c r="AI1044" s="36" t="str">
        <f t="shared" si="231"/>
        <v/>
      </c>
      <c r="AJ1044" s="36" t="str">
        <f t="shared" si="232"/>
        <v/>
      </c>
      <c r="AK1044" s="29"/>
      <c r="AM1044" s="41" t="str">
        <f t="shared" si="235"/>
        <v/>
      </c>
    </row>
    <row r="1045" spans="1:39" ht="14.45" customHeight="1" x14ac:dyDescent="0.25">
      <c r="A1045" s="13"/>
      <c r="B1045" s="84"/>
      <c r="C1045" s="85"/>
      <c r="D1045" s="86"/>
      <c r="E1045" s="86"/>
      <c r="F1045" s="87"/>
      <c r="G1045" s="87"/>
      <c r="H1045" s="88"/>
      <c r="I1045" s="13"/>
      <c r="J1045" s="17" t="str">
        <f t="shared" si="233"/>
        <v/>
      </c>
      <c r="K1045" s="13"/>
      <c r="L1045" s="21" t="str">
        <f t="shared" si="222"/>
        <v/>
      </c>
      <c r="M1045" s="22" t="str">
        <f t="shared" si="223"/>
        <v/>
      </c>
      <c r="N1045" s="13"/>
      <c r="Q1045" s="73" t="str">
        <f>IF(NOT($H1045=""), $H1045, IF($C1045="", "", IF(IFERROR(INDEX('Intro &amp; Setup'!$AO$17:$AO$66, MATCH($C1045, 'Intro &amp; Setup'!$AF$17:$AF$66, 0)), "")="", $Q$4, IFERROR(INDEX('Intro &amp; Setup'!$AO$17:$AO$66, MATCH($C1045, 'Intro &amp; Setup'!$AF$17:$AF$66, 0)), ""))))</f>
        <v/>
      </c>
      <c r="U1045" s="41" t="str">
        <f t="shared" si="234"/>
        <v/>
      </c>
      <c r="W1045" s="28" t="str">
        <f t="shared" si="224"/>
        <v/>
      </c>
      <c r="X1045" s="36" t="str">
        <f t="shared" si="225"/>
        <v/>
      </c>
      <c r="Y1045" s="36"/>
      <c r="Z1045" s="36"/>
      <c r="AA1045" s="36" t="str">
        <f t="shared" si="226"/>
        <v/>
      </c>
      <c r="AB1045" s="36" t="str">
        <f t="shared" si="227"/>
        <v/>
      </c>
      <c r="AC1045" s="29" t="str">
        <f t="shared" si="228"/>
        <v/>
      </c>
      <c r="AE1045" s="28" t="str">
        <f t="shared" si="229"/>
        <v/>
      </c>
      <c r="AF1045" s="36" t="str">
        <f t="shared" si="230"/>
        <v/>
      </c>
      <c r="AG1045" s="36"/>
      <c r="AH1045" s="36"/>
      <c r="AI1045" s="36" t="str">
        <f t="shared" si="231"/>
        <v/>
      </c>
      <c r="AJ1045" s="36" t="str">
        <f t="shared" si="232"/>
        <v/>
      </c>
      <c r="AK1045" s="29"/>
      <c r="AM1045" s="41" t="str">
        <f t="shared" si="235"/>
        <v/>
      </c>
    </row>
    <row r="1046" spans="1:39" ht="14.45" customHeight="1" x14ac:dyDescent="0.25">
      <c r="A1046" s="13"/>
      <c r="B1046" s="84"/>
      <c r="C1046" s="85"/>
      <c r="D1046" s="86"/>
      <c r="E1046" s="86"/>
      <c r="F1046" s="87"/>
      <c r="G1046" s="87"/>
      <c r="H1046" s="88"/>
      <c r="I1046" s="13"/>
      <c r="J1046" s="17" t="str">
        <f t="shared" si="233"/>
        <v/>
      </c>
      <c r="K1046" s="13"/>
      <c r="L1046" s="21" t="str">
        <f t="shared" si="222"/>
        <v/>
      </c>
      <c r="M1046" s="22" t="str">
        <f t="shared" si="223"/>
        <v/>
      </c>
      <c r="N1046" s="13"/>
      <c r="Q1046" s="73" t="str">
        <f>IF(NOT($H1046=""), $H1046, IF($C1046="", "", IF(IFERROR(INDEX('Intro &amp; Setup'!$AO$17:$AO$66, MATCH($C1046, 'Intro &amp; Setup'!$AF$17:$AF$66, 0)), "")="", $Q$4, IFERROR(INDEX('Intro &amp; Setup'!$AO$17:$AO$66, MATCH($C1046, 'Intro &amp; Setup'!$AF$17:$AF$66, 0)), ""))))</f>
        <v/>
      </c>
      <c r="U1046" s="41" t="str">
        <f t="shared" si="234"/>
        <v/>
      </c>
      <c r="W1046" s="28" t="str">
        <f t="shared" si="224"/>
        <v/>
      </c>
      <c r="X1046" s="36" t="str">
        <f t="shared" si="225"/>
        <v/>
      </c>
      <c r="Y1046" s="36"/>
      <c r="Z1046" s="36"/>
      <c r="AA1046" s="36" t="str">
        <f t="shared" si="226"/>
        <v/>
      </c>
      <c r="AB1046" s="36" t="str">
        <f t="shared" si="227"/>
        <v/>
      </c>
      <c r="AC1046" s="29" t="str">
        <f t="shared" si="228"/>
        <v/>
      </c>
      <c r="AE1046" s="28" t="str">
        <f t="shared" si="229"/>
        <v/>
      </c>
      <c r="AF1046" s="36" t="str">
        <f t="shared" si="230"/>
        <v/>
      </c>
      <c r="AG1046" s="36"/>
      <c r="AH1046" s="36"/>
      <c r="AI1046" s="36" t="str">
        <f t="shared" si="231"/>
        <v/>
      </c>
      <c r="AJ1046" s="36" t="str">
        <f t="shared" si="232"/>
        <v/>
      </c>
      <c r="AK1046" s="29"/>
      <c r="AM1046" s="41" t="str">
        <f t="shared" si="235"/>
        <v/>
      </c>
    </row>
    <row r="1047" spans="1:39" ht="14.45" customHeight="1" x14ac:dyDescent="0.25">
      <c r="A1047" s="13"/>
      <c r="B1047" s="84"/>
      <c r="C1047" s="85"/>
      <c r="D1047" s="86"/>
      <c r="E1047" s="86"/>
      <c r="F1047" s="87"/>
      <c r="G1047" s="87"/>
      <c r="H1047" s="88"/>
      <c r="I1047" s="13"/>
      <c r="J1047" s="17" t="str">
        <f t="shared" si="233"/>
        <v/>
      </c>
      <c r="K1047" s="13"/>
      <c r="L1047" s="21" t="str">
        <f t="shared" si="222"/>
        <v/>
      </c>
      <c r="M1047" s="22" t="str">
        <f t="shared" si="223"/>
        <v/>
      </c>
      <c r="N1047" s="13"/>
      <c r="Q1047" s="73" t="str">
        <f>IF(NOT($H1047=""), $H1047, IF($C1047="", "", IF(IFERROR(INDEX('Intro &amp; Setup'!$AO$17:$AO$66, MATCH($C1047, 'Intro &amp; Setup'!$AF$17:$AF$66, 0)), "")="", $Q$4, IFERROR(INDEX('Intro &amp; Setup'!$AO$17:$AO$66, MATCH($C1047, 'Intro &amp; Setup'!$AF$17:$AF$66, 0)), ""))))</f>
        <v/>
      </c>
      <c r="U1047" s="41" t="str">
        <f t="shared" si="234"/>
        <v/>
      </c>
      <c r="W1047" s="28" t="str">
        <f t="shared" si="224"/>
        <v/>
      </c>
      <c r="X1047" s="36" t="str">
        <f t="shared" si="225"/>
        <v/>
      </c>
      <c r="Y1047" s="36"/>
      <c r="Z1047" s="36"/>
      <c r="AA1047" s="36" t="str">
        <f t="shared" si="226"/>
        <v/>
      </c>
      <c r="AB1047" s="36" t="str">
        <f t="shared" si="227"/>
        <v/>
      </c>
      <c r="AC1047" s="29" t="str">
        <f t="shared" si="228"/>
        <v/>
      </c>
      <c r="AE1047" s="28" t="str">
        <f t="shared" si="229"/>
        <v/>
      </c>
      <c r="AF1047" s="36" t="str">
        <f t="shared" si="230"/>
        <v/>
      </c>
      <c r="AG1047" s="36"/>
      <c r="AH1047" s="36"/>
      <c r="AI1047" s="36" t="str">
        <f t="shared" si="231"/>
        <v/>
      </c>
      <c r="AJ1047" s="36" t="str">
        <f t="shared" si="232"/>
        <v/>
      </c>
      <c r="AK1047" s="29"/>
      <c r="AM1047" s="41" t="str">
        <f t="shared" si="235"/>
        <v/>
      </c>
    </row>
    <row r="1048" spans="1:39" ht="14.45" customHeight="1" x14ac:dyDescent="0.25">
      <c r="A1048" s="13"/>
      <c r="B1048" s="84"/>
      <c r="C1048" s="85"/>
      <c r="D1048" s="86"/>
      <c r="E1048" s="86"/>
      <c r="F1048" s="87"/>
      <c r="G1048" s="87"/>
      <c r="H1048" s="88"/>
      <c r="I1048" s="13"/>
      <c r="J1048" s="17" t="str">
        <f t="shared" si="233"/>
        <v/>
      </c>
      <c r="K1048" s="13"/>
      <c r="L1048" s="21" t="str">
        <f t="shared" si="222"/>
        <v/>
      </c>
      <c r="M1048" s="22" t="str">
        <f t="shared" si="223"/>
        <v/>
      </c>
      <c r="N1048" s="13"/>
      <c r="Q1048" s="73" t="str">
        <f>IF(NOT($H1048=""), $H1048, IF($C1048="", "", IF(IFERROR(INDEX('Intro &amp; Setup'!$AO$17:$AO$66, MATCH($C1048, 'Intro &amp; Setup'!$AF$17:$AF$66, 0)), "")="", $Q$4, IFERROR(INDEX('Intro &amp; Setup'!$AO$17:$AO$66, MATCH($C1048, 'Intro &amp; Setup'!$AF$17:$AF$66, 0)), ""))))</f>
        <v/>
      </c>
      <c r="U1048" s="41" t="str">
        <f t="shared" si="234"/>
        <v/>
      </c>
      <c r="W1048" s="28" t="str">
        <f t="shared" si="224"/>
        <v/>
      </c>
      <c r="X1048" s="36" t="str">
        <f t="shared" si="225"/>
        <v/>
      </c>
      <c r="Y1048" s="36"/>
      <c r="Z1048" s="36"/>
      <c r="AA1048" s="36" t="str">
        <f t="shared" si="226"/>
        <v/>
      </c>
      <c r="AB1048" s="36" t="str">
        <f t="shared" si="227"/>
        <v/>
      </c>
      <c r="AC1048" s="29" t="str">
        <f t="shared" si="228"/>
        <v/>
      </c>
      <c r="AE1048" s="28" t="str">
        <f t="shared" si="229"/>
        <v/>
      </c>
      <c r="AF1048" s="36" t="str">
        <f t="shared" si="230"/>
        <v/>
      </c>
      <c r="AG1048" s="36"/>
      <c r="AH1048" s="36"/>
      <c r="AI1048" s="36" t="str">
        <f t="shared" si="231"/>
        <v/>
      </c>
      <c r="AJ1048" s="36" t="str">
        <f t="shared" si="232"/>
        <v/>
      </c>
      <c r="AK1048" s="29"/>
      <c r="AM1048" s="41" t="str">
        <f t="shared" si="235"/>
        <v/>
      </c>
    </row>
    <row r="1049" spans="1:39" ht="14.45" customHeight="1" x14ac:dyDescent="0.25">
      <c r="A1049" s="13"/>
      <c r="B1049" s="84"/>
      <c r="C1049" s="85"/>
      <c r="D1049" s="86"/>
      <c r="E1049" s="86"/>
      <c r="F1049" s="87"/>
      <c r="G1049" s="87"/>
      <c r="H1049" s="88"/>
      <c r="I1049" s="13"/>
      <c r="J1049" s="17" t="str">
        <f t="shared" si="233"/>
        <v/>
      </c>
      <c r="K1049" s="13"/>
      <c r="L1049" s="21" t="str">
        <f t="shared" si="222"/>
        <v/>
      </c>
      <c r="M1049" s="22" t="str">
        <f t="shared" si="223"/>
        <v/>
      </c>
      <c r="N1049" s="13"/>
      <c r="Q1049" s="73" t="str">
        <f>IF(NOT($H1049=""), $H1049, IF($C1049="", "", IF(IFERROR(INDEX('Intro &amp; Setup'!$AO$17:$AO$66, MATCH($C1049, 'Intro &amp; Setup'!$AF$17:$AF$66, 0)), "")="", $Q$4, IFERROR(INDEX('Intro &amp; Setup'!$AO$17:$AO$66, MATCH($C1049, 'Intro &amp; Setup'!$AF$17:$AF$66, 0)), ""))))</f>
        <v/>
      </c>
      <c r="U1049" s="41" t="str">
        <f t="shared" si="234"/>
        <v/>
      </c>
      <c r="W1049" s="28" t="str">
        <f t="shared" si="224"/>
        <v/>
      </c>
      <c r="X1049" s="36" t="str">
        <f t="shared" si="225"/>
        <v/>
      </c>
      <c r="Y1049" s="36"/>
      <c r="Z1049" s="36"/>
      <c r="AA1049" s="36" t="str">
        <f t="shared" si="226"/>
        <v/>
      </c>
      <c r="AB1049" s="36" t="str">
        <f t="shared" si="227"/>
        <v/>
      </c>
      <c r="AC1049" s="29" t="str">
        <f t="shared" si="228"/>
        <v/>
      </c>
      <c r="AE1049" s="28" t="str">
        <f t="shared" si="229"/>
        <v/>
      </c>
      <c r="AF1049" s="36" t="str">
        <f t="shared" si="230"/>
        <v/>
      </c>
      <c r="AG1049" s="36"/>
      <c r="AH1049" s="36"/>
      <c r="AI1049" s="36" t="str">
        <f t="shared" si="231"/>
        <v/>
      </c>
      <c r="AJ1049" s="36" t="str">
        <f t="shared" si="232"/>
        <v/>
      </c>
      <c r="AK1049" s="29"/>
      <c r="AM1049" s="41" t="str">
        <f t="shared" si="235"/>
        <v/>
      </c>
    </row>
    <row r="1050" spans="1:39" ht="14.45" customHeight="1" x14ac:dyDescent="0.25">
      <c r="A1050" s="13"/>
      <c r="B1050" s="84"/>
      <c r="C1050" s="85"/>
      <c r="D1050" s="86"/>
      <c r="E1050" s="86"/>
      <c r="F1050" s="87"/>
      <c r="G1050" s="87"/>
      <c r="H1050" s="88"/>
      <c r="I1050" s="13"/>
      <c r="J1050" s="17" t="str">
        <f t="shared" si="233"/>
        <v/>
      </c>
      <c r="K1050" s="13"/>
      <c r="L1050" s="21" t="str">
        <f t="shared" si="222"/>
        <v/>
      </c>
      <c r="M1050" s="22" t="str">
        <f t="shared" si="223"/>
        <v/>
      </c>
      <c r="N1050" s="13"/>
      <c r="Q1050" s="73" t="str">
        <f>IF(NOT($H1050=""), $H1050, IF($C1050="", "", IF(IFERROR(INDEX('Intro &amp; Setup'!$AO$17:$AO$66, MATCH($C1050, 'Intro &amp; Setup'!$AF$17:$AF$66, 0)), "")="", $Q$4, IFERROR(INDEX('Intro &amp; Setup'!$AO$17:$AO$66, MATCH($C1050, 'Intro &amp; Setup'!$AF$17:$AF$66, 0)), ""))))</f>
        <v/>
      </c>
      <c r="U1050" s="41" t="str">
        <f t="shared" si="234"/>
        <v/>
      </c>
      <c r="W1050" s="28" t="str">
        <f t="shared" si="224"/>
        <v/>
      </c>
      <c r="X1050" s="36" t="str">
        <f t="shared" si="225"/>
        <v/>
      </c>
      <c r="Y1050" s="36"/>
      <c r="Z1050" s="36"/>
      <c r="AA1050" s="36" t="str">
        <f t="shared" si="226"/>
        <v/>
      </c>
      <c r="AB1050" s="36" t="str">
        <f t="shared" si="227"/>
        <v/>
      </c>
      <c r="AC1050" s="29" t="str">
        <f t="shared" si="228"/>
        <v/>
      </c>
      <c r="AE1050" s="28" t="str">
        <f t="shared" si="229"/>
        <v/>
      </c>
      <c r="AF1050" s="36" t="str">
        <f t="shared" si="230"/>
        <v/>
      </c>
      <c r="AG1050" s="36"/>
      <c r="AH1050" s="36"/>
      <c r="AI1050" s="36" t="str">
        <f t="shared" si="231"/>
        <v/>
      </c>
      <c r="AJ1050" s="36" t="str">
        <f t="shared" si="232"/>
        <v/>
      </c>
      <c r="AK1050" s="29"/>
      <c r="AM1050" s="41" t="str">
        <f t="shared" si="235"/>
        <v/>
      </c>
    </row>
    <row r="1051" spans="1:39" ht="14.45" customHeight="1" x14ac:dyDescent="0.25">
      <c r="A1051" s="13"/>
      <c r="B1051" s="84"/>
      <c r="C1051" s="85"/>
      <c r="D1051" s="86"/>
      <c r="E1051" s="86"/>
      <c r="F1051" s="87"/>
      <c r="G1051" s="87"/>
      <c r="H1051" s="88"/>
      <c r="I1051" s="13"/>
      <c r="J1051" s="17" t="str">
        <f t="shared" si="233"/>
        <v/>
      </c>
      <c r="K1051" s="13"/>
      <c r="L1051" s="21" t="str">
        <f t="shared" si="222"/>
        <v/>
      </c>
      <c r="M1051" s="22" t="str">
        <f t="shared" si="223"/>
        <v/>
      </c>
      <c r="N1051" s="13"/>
      <c r="Q1051" s="73" t="str">
        <f>IF(NOT($H1051=""), $H1051, IF($C1051="", "", IF(IFERROR(INDEX('Intro &amp; Setup'!$AO$17:$AO$66, MATCH($C1051, 'Intro &amp; Setup'!$AF$17:$AF$66, 0)), "")="", $Q$4, IFERROR(INDEX('Intro &amp; Setup'!$AO$17:$AO$66, MATCH($C1051, 'Intro &amp; Setup'!$AF$17:$AF$66, 0)), ""))))</f>
        <v/>
      </c>
      <c r="U1051" s="41" t="str">
        <f t="shared" si="234"/>
        <v/>
      </c>
      <c r="W1051" s="28" t="str">
        <f t="shared" si="224"/>
        <v/>
      </c>
      <c r="X1051" s="36" t="str">
        <f t="shared" si="225"/>
        <v/>
      </c>
      <c r="Y1051" s="36"/>
      <c r="Z1051" s="36"/>
      <c r="AA1051" s="36" t="str">
        <f t="shared" si="226"/>
        <v/>
      </c>
      <c r="AB1051" s="36" t="str">
        <f t="shared" si="227"/>
        <v/>
      </c>
      <c r="AC1051" s="29" t="str">
        <f t="shared" si="228"/>
        <v/>
      </c>
      <c r="AE1051" s="28" t="str">
        <f t="shared" si="229"/>
        <v/>
      </c>
      <c r="AF1051" s="36" t="str">
        <f t="shared" si="230"/>
        <v/>
      </c>
      <c r="AG1051" s="36"/>
      <c r="AH1051" s="36"/>
      <c r="AI1051" s="36" t="str">
        <f t="shared" si="231"/>
        <v/>
      </c>
      <c r="AJ1051" s="36" t="str">
        <f t="shared" si="232"/>
        <v/>
      </c>
      <c r="AK1051" s="29"/>
      <c r="AM1051" s="41" t="str">
        <f t="shared" si="235"/>
        <v/>
      </c>
    </row>
    <row r="1052" spans="1:39" ht="14.45" customHeight="1" x14ac:dyDescent="0.25">
      <c r="A1052" s="13"/>
      <c r="B1052" s="84"/>
      <c r="C1052" s="85"/>
      <c r="D1052" s="86"/>
      <c r="E1052" s="86"/>
      <c r="F1052" s="87"/>
      <c r="G1052" s="87"/>
      <c r="H1052" s="88"/>
      <c r="I1052" s="13"/>
      <c r="J1052" s="17" t="str">
        <f t="shared" si="233"/>
        <v/>
      </c>
      <c r="K1052" s="13"/>
      <c r="L1052" s="21" t="str">
        <f t="shared" si="222"/>
        <v/>
      </c>
      <c r="M1052" s="22" t="str">
        <f t="shared" si="223"/>
        <v/>
      </c>
      <c r="N1052" s="13"/>
      <c r="Q1052" s="73" t="str">
        <f>IF(NOT($H1052=""), $H1052, IF($C1052="", "", IF(IFERROR(INDEX('Intro &amp; Setup'!$AO$17:$AO$66, MATCH($C1052, 'Intro &amp; Setup'!$AF$17:$AF$66, 0)), "")="", $Q$4, IFERROR(INDEX('Intro &amp; Setup'!$AO$17:$AO$66, MATCH($C1052, 'Intro &amp; Setup'!$AF$17:$AF$66, 0)), ""))))</f>
        <v/>
      </c>
      <c r="U1052" s="41" t="str">
        <f t="shared" si="234"/>
        <v/>
      </c>
      <c r="W1052" s="28" t="str">
        <f t="shared" si="224"/>
        <v/>
      </c>
      <c r="X1052" s="36" t="str">
        <f t="shared" si="225"/>
        <v/>
      </c>
      <c r="Y1052" s="36"/>
      <c r="Z1052" s="36"/>
      <c r="AA1052" s="36" t="str">
        <f t="shared" si="226"/>
        <v/>
      </c>
      <c r="AB1052" s="36" t="str">
        <f t="shared" si="227"/>
        <v/>
      </c>
      <c r="AC1052" s="29" t="str">
        <f t="shared" si="228"/>
        <v/>
      </c>
      <c r="AE1052" s="28" t="str">
        <f t="shared" si="229"/>
        <v/>
      </c>
      <c r="AF1052" s="36" t="str">
        <f t="shared" si="230"/>
        <v/>
      </c>
      <c r="AG1052" s="36"/>
      <c r="AH1052" s="36"/>
      <c r="AI1052" s="36" t="str">
        <f t="shared" si="231"/>
        <v/>
      </c>
      <c r="AJ1052" s="36" t="str">
        <f t="shared" si="232"/>
        <v/>
      </c>
      <c r="AK1052" s="29"/>
      <c r="AM1052" s="41" t="str">
        <f t="shared" si="235"/>
        <v/>
      </c>
    </row>
    <row r="1053" spans="1:39" ht="14.45" customHeight="1" x14ac:dyDescent="0.25">
      <c r="A1053" s="13"/>
      <c r="B1053" s="84"/>
      <c r="C1053" s="85"/>
      <c r="D1053" s="86"/>
      <c r="E1053" s="86"/>
      <c r="F1053" s="87"/>
      <c r="G1053" s="87"/>
      <c r="H1053" s="88"/>
      <c r="I1053" s="13"/>
      <c r="J1053" s="17" t="str">
        <f t="shared" si="233"/>
        <v/>
      </c>
      <c r="K1053" s="13"/>
      <c r="L1053" s="21" t="str">
        <f t="shared" si="222"/>
        <v/>
      </c>
      <c r="M1053" s="22" t="str">
        <f t="shared" si="223"/>
        <v/>
      </c>
      <c r="N1053" s="13"/>
      <c r="Q1053" s="73" t="str">
        <f>IF(NOT($H1053=""), $H1053, IF($C1053="", "", IF(IFERROR(INDEX('Intro &amp; Setup'!$AO$17:$AO$66, MATCH($C1053, 'Intro &amp; Setup'!$AF$17:$AF$66, 0)), "")="", $Q$4, IFERROR(INDEX('Intro &amp; Setup'!$AO$17:$AO$66, MATCH($C1053, 'Intro &amp; Setup'!$AF$17:$AF$66, 0)), ""))))</f>
        <v/>
      </c>
      <c r="U1053" s="41" t="str">
        <f t="shared" si="234"/>
        <v/>
      </c>
      <c r="W1053" s="28" t="str">
        <f t="shared" si="224"/>
        <v/>
      </c>
      <c r="X1053" s="36" t="str">
        <f t="shared" si="225"/>
        <v/>
      </c>
      <c r="Y1053" s="36"/>
      <c r="Z1053" s="36"/>
      <c r="AA1053" s="36" t="str">
        <f t="shared" si="226"/>
        <v/>
      </c>
      <c r="AB1053" s="36" t="str">
        <f t="shared" si="227"/>
        <v/>
      </c>
      <c r="AC1053" s="29" t="str">
        <f t="shared" si="228"/>
        <v/>
      </c>
      <c r="AE1053" s="28" t="str">
        <f t="shared" si="229"/>
        <v/>
      </c>
      <c r="AF1053" s="36" t="str">
        <f t="shared" si="230"/>
        <v/>
      </c>
      <c r="AG1053" s="36"/>
      <c r="AH1053" s="36"/>
      <c r="AI1053" s="36" t="str">
        <f t="shared" si="231"/>
        <v/>
      </c>
      <c r="AJ1053" s="36" t="str">
        <f t="shared" si="232"/>
        <v/>
      </c>
      <c r="AK1053" s="29"/>
      <c r="AM1053" s="41" t="str">
        <f t="shared" si="235"/>
        <v/>
      </c>
    </row>
    <row r="1054" spans="1:39" ht="14.45" customHeight="1" x14ac:dyDescent="0.25">
      <c r="A1054" s="13"/>
      <c r="B1054" s="84"/>
      <c r="C1054" s="85"/>
      <c r="D1054" s="86"/>
      <c r="E1054" s="86"/>
      <c r="F1054" s="87"/>
      <c r="G1054" s="87"/>
      <c r="H1054" s="88"/>
      <c r="I1054" s="13"/>
      <c r="J1054" s="17" t="str">
        <f t="shared" si="233"/>
        <v/>
      </c>
      <c r="K1054" s="13"/>
      <c r="L1054" s="21" t="str">
        <f t="shared" si="222"/>
        <v/>
      </c>
      <c r="M1054" s="22" t="str">
        <f t="shared" si="223"/>
        <v/>
      </c>
      <c r="N1054" s="13"/>
      <c r="Q1054" s="73" t="str">
        <f>IF(NOT($H1054=""), $H1054, IF($C1054="", "", IF(IFERROR(INDEX('Intro &amp; Setup'!$AO$17:$AO$66, MATCH($C1054, 'Intro &amp; Setup'!$AF$17:$AF$66, 0)), "")="", $Q$4, IFERROR(INDEX('Intro &amp; Setup'!$AO$17:$AO$66, MATCH($C1054, 'Intro &amp; Setup'!$AF$17:$AF$66, 0)), ""))))</f>
        <v/>
      </c>
      <c r="U1054" s="41" t="str">
        <f t="shared" si="234"/>
        <v/>
      </c>
      <c r="W1054" s="28" t="str">
        <f t="shared" si="224"/>
        <v/>
      </c>
      <c r="X1054" s="36" t="str">
        <f t="shared" si="225"/>
        <v/>
      </c>
      <c r="Y1054" s="36"/>
      <c r="Z1054" s="36"/>
      <c r="AA1054" s="36" t="str">
        <f t="shared" si="226"/>
        <v/>
      </c>
      <c r="AB1054" s="36" t="str">
        <f t="shared" si="227"/>
        <v/>
      </c>
      <c r="AC1054" s="29" t="str">
        <f t="shared" si="228"/>
        <v/>
      </c>
      <c r="AE1054" s="28" t="str">
        <f t="shared" si="229"/>
        <v/>
      </c>
      <c r="AF1054" s="36" t="str">
        <f t="shared" si="230"/>
        <v/>
      </c>
      <c r="AG1054" s="36"/>
      <c r="AH1054" s="36"/>
      <c r="AI1054" s="36" t="str">
        <f t="shared" si="231"/>
        <v/>
      </c>
      <c r="AJ1054" s="36" t="str">
        <f t="shared" si="232"/>
        <v/>
      </c>
      <c r="AK1054" s="29"/>
      <c r="AM1054" s="41" t="str">
        <f t="shared" si="235"/>
        <v/>
      </c>
    </row>
    <row r="1055" spans="1:39" ht="14.45" customHeight="1" x14ac:dyDescent="0.25">
      <c r="A1055" s="13"/>
      <c r="B1055" s="84"/>
      <c r="C1055" s="85"/>
      <c r="D1055" s="86"/>
      <c r="E1055" s="86"/>
      <c r="F1055" s="87"/>
      <c r="G1055" s="87"/>
      <c r="H1055" s="88"/>
      <c r="I1055" s="13"/>
      <c r="J1055" s="17" t="str">
        <f t="shared" si="233"/>
        <v/>
      </c>
      <c r="K1055" s="13"/>
      <c r="L1055" s="21" t="str">
        <f t="shared" si="222"/>
        <v/>
      </c>
      <c r="M1055" s="22" t="str">
        <f t="shared" si="223"/>
        <v/>
      </c>
      <c r="N1055" s="13"/>
      <c r="Q1055" s="73" t="str">
        <f>IF(NOT($H1055=""), $H1055, IF($C1055="", "", IF(IFERROR(INDEX('Intro &amp; Setup'!$AO$17:$AO$66, MATCH($C1055, 'Intro &amp; Setup'!$AF$17:$AF$66, 0)), "")="", $Q$4, IFERROR(INDEX('Intro &amp; Setup'!$AO$17:$AO$66, MATCH($C1055, 'Intro &amp; Setup'!$AF$17:$AF$66, 0)), ""))))</f>
        <v/>
      </c>
      <c r="U1055" s="41" t="str">
        <f t="shared" si="234"/>
        <v/>
      </c>
      <c r="W1055" s="28" t="str">
        <f t="shared" si="224"/>
        <v/>
      </c>
      <c r="X1055" s="36" t="str">
        <f t="shared" si="225"/>
        <v/>
      </c>
      <c r="Y1055" s="36"/>
      <c r="Z1055" s="36"/>
      <c r="AA1055" s="36" t="str">
        <f t="shared" si="226"/>
        <v/>
      </c>
      <c r="AB1055" s="36" t="str">
        <f t="shared" si="227"/>
        <v/>
      </c>
      <c r="AC1055" s="29" t="str">
        <f t="shared" si="228"/>
        <v/>
      </c>
      <c r="AE1055" s="28" t="str">
        <f t="shared" si="229"/>
        <v/>
      </c>
      <c r="AF1055" s="36" t="str">
        <f t="shared" si="230"/>
        <v/>
      </c>
      <c r="AG1055" s="36"/>
      <c r="AH1055" s="36"/>
      <c r="AI1055" s="36" t="str">
        <f t="shared" si="231"/>
        <v/>
      </c>
      <c r="AJ1055" s="36" t="str">
        <f t="shared" si="232"/>
        <v/>
      </c>
      <c r="AK1055" s="29"/>
      <c r="AM1055" s="41" t="str">
        <f t="shared" si="235"/>
        <v/>
      </c>
    </row>
    <row r="1056" spans="1:39" ht="14.45" customHeight="1" x14ac:dyDescent="0.25">
      <c r="A1056" s="13"/>
      <c r="B1056" s="84"/>
      <c r="C1056" s="85"/>
      <c r="D1056" s="86"/>
      <c r="E1056" s="86"/>
      <c r="F1056" s="87"/>
      <c r="G1056" s="87"/>
      <c r="H1056" s="88"/>
      <c r="I1056" s="13"/>
      <c r="J1056" s="17" t="str">
        <f t="shared" si="233"/>
        <v/>
      </c>
      <c r="K1056" s="13"/>
      <c r="L1056" s="21" t="str">
        <f t="shared" si="222"/>
        <v/>
      </c>
      <c r="M1056" s="22" t="str">
        <f t="shared" si="223"/>
        <v/>
      </c>
      <c r="N1056" s="13"/>
      <c r="Q1056" s="73" t="str">
        <f>IF(NOT($H1056=""), $H1056, IF($C1056="", "", IF(IFERROR(INDEX('Intro &amp; Setup'!$AO$17:$AO$66, MATCH($C1056, 'Intro &amp; Setup'!$AF$17:$AF$66, 0)), "")="", $Q$4, IFERROR(INDEX('Intro &amp; Setup'!$AO$17:$AO$66, MATCH($C1056, 'Intro &amp; Setup'!$AF$17:$AF$66, 0)), ""))))</f>
        <v/>
      </c>
      <c r="U1056" s="41" t="str">
        <f t="shared" si="234"/>
        <v/>
      </c>
      <c r="W1056" s="28" t="str">
        <f t="shared" si="224"/>
        <v/>
      </c>
      <c r="X1056" s="36" t="str">
        <f t="shared" si="225"/>
        <v/>
      </c>
      <c r="Y1056" s="36"/>
      <c r="Z1056" s="36"/>
      <c r="AA1056" s="36" t="str">
        <f t="shared" si="226"/>
        <v/>
      </c>
      <c r="AB1056" s="36" t="str">
        <f t="shared" si="227"/>
        <v/>
      </c>
      <c r="AC1056" s="29" t="str">
        <f t="shared" si="228"/>
        <v/>
      </c>
      <c r="AE1056" s="28" t="str">
        <f t="shared" si="229"/>
        <v/>
      </c>
      <c r="AF1056" s="36" t="str">
        <f t="shared" si="230"/>
        <v/>
      </c>
      <c r="AG1056" s="36"/>
      <c r="AH1056" s="36"/>
      <c r="AI1056" s="36" t="str">
        <f t="shared" si="231"/>
        <v/>
      </c>
      <c r="AJ1056" s="36" t="str">
        <f t="shared" si="232"/>
        <v/>
      </c>
      <c r="AK1056" s="29"/>
      <c r="AM1056" s="41" t="str">
        <f t="shared" si="235"/>
        <v/>
      </c>
    </row>
    <row r="1057" spans="1:39" ht="14.45" customHeight="1" x14ac:dyDescent="0.25">
      <c r="A1057" s="13"/>
      <c r="B1057" s="84"/>
      <c r="C1057" s="85"/>
      <c r="D1057" s="86"/>
      <c r="E1057" s="86"/>
      <c r="F1057" s="87"/>
      <c r="G1057" s="87"/>
      <c r="H1057" s="88"/>
      <c r="I1057" s="13"/>
      <c r="J1057" s="17" t="str">
        <f t="shared" si="233"/>
        <v/>
      </c>
      <c r="K1057" s="13"/>
      <c r="L1057" s="21" t="str">
        <f t="shared" si="222"/>
        <v/>
      </c>
      <c r="M1057" s="22" t="str">
        <f t="shared" si="223"/>
        <v/>
      </c>
      <c r="N1057" s="13"/>
      <c r="Q1057" s="73" t="str">
        <f>IF(NOT($H1057=""), $H1057, IF($C1057="", "", IF(IFERROR(INDEX('Intro &amp; Setup'!$AO$17:$AO$66, MATCH($C1057, 'Intro &amp; Setup'!$AF$17:$AF$66, 0)), "")="", $Q$4, IFERROR(INDEX('Intro &amp; Setup'!$AO$17:$AO$66, MATCH($C1057, 'Intro &amp; Setup'!$AF$17:$AF$66, 0)), ""))))</f>
        <v/>
      </c>
      <c r="U1057" s="41" t="str">
        <f t="shared" si="234"/>
        <v/>
      </c>
      <c r="W1057" s="28" t="str">
        <f t="shared" si="224"/>
        <v/>
      </c>
      <c r="X1057" s="36" t="str">
        <f t="shared" si="225"/>
        <v/>
      </c>
      <c r="Y1057" s="36"/>
      <c r="Z1057" s="36"/>
      <c r="AA1057" s="36" t="str">
        <f t="shared" si="226"/>
        <v/>
      </c>
      <c r="AB1057" s="36" t="str">
        <f t="shared" si="227"/>
        <v/>
      </c>
      <c r="AC1057" s="29" t="str">
        <f t="shared" si="228"/>
        <v/>
      </c>
      <c r="AE1057" s="28" t="str">
        <f t="shared" si="229"/>
        <v/>
      </c>
      <c r="AF1057" s="36" t="str">
        <f t="shared" si="230"/>
        <v/>
      </c>
      <c r="AG1057" s="36"/>
      <c r="AH1057" s="36"/>
      <c r="AI1057" s="36" t="str">
        <f t="shared" si="231"/>
        <v/>
      </c>
      <c r="AJ1057" s="36" t="str">
        <f t="shared" si="232"/>
        <v/>
      </c>
      <c r="AK1057" s="29"/>
      <c r="AM1057" s="41" t="str">
        <f t="shared" si="235"/>
        <v/>
      </c>
    </row>
    <row r="1058" spans="1:39" ht="14.45" customHeight="1" x14ac:dyDescent="0.25">
      <c r="A1058" s="13"/>
      <c r="B1058" s="84"/>
      <c r="C1058" s="85"/>
      <c r="D1058" s="86"/>
      <c r="E1058" s="86"/>
      <c r="F1058" s="87"/>
      <c r="G1058" s="87"/>
      <c r="H1058" s="88"/>
      <c r="I1058" s="13"/>
      <c r="J1058" s="17" t="str">
        <f t="shared" si="233"/>
        <v/>
      </c>
      <c r="K1058" s="13"/>
      <c r="L1058" s="21" t="str">
        <f t="shared" si="222"/>
        <v/>
      </c>
      <c r="M1058" s="22" t="str">
        <f t="shared" si="223"/>
        <v/>
      </c>
      <c r="N1058" s="13"/>
      <c r="Q1058" s="73" t="str">
        <f>IF(NOT($H1058=""), $H1058, IF($C1058="", "", IF(IFERROR(INDEX('Intro &amp; Setup'!$AO$17:$AO$66, MATCH($C1058, 'Intro &amp; Setup'!$AF$17:$AF$66, 0)), "")="", $Q$4, IFERROR(INDEX('Intro &amp; Setup'!$AO$17:$AO$66, MATCH($C1058, 'Intro &amp; Setup'!$AF$17:$AF$66, 0)), ""))))</f>
        <v/>
      </c>
      <c r="U1058" s="41" t="str">
        <f t="shared" si="234"/>
        <v/>
      </c>
      <c r="W1058" s="28" t="str">
        <f t="shared" si="224"/>
        <v/>
      </c>
      <c r="X1058" s="36" t="str">
        <f t="shared" si="225"/>
        <v/>
      </c>
      <c r="Y1058" s="36"/>
      <c r="Z1058" s="36"/>
      <c r="AA1058" s="36" t="str">
        <f t="shared" si="226"/>
        <v/>
      </c>
      <c r="AB1058" s="36" t="str">
        <f t="shared" si="227"/>
        <v/>
      </c>
      <c r="AC1058" s="29" t="str">
        <f t="shared" si="228"/>
        <v/>
      </c>
      <c r="AE1058" s="28" t="str">
        <f t="shared" si="229"/>
        <v/>
      </c>
      <c r="AF1058" s="36" t="str">
        <f t="shared" si="230"/>
        <v/>
      </c>
      <c r="AG1058" s="36"/>
      <c r="AH1058" s="36"/>
      <c r="AI1058" s="36" t="str">
        <f t="shared" si="231"/>
        <v/>
      </c>
      <c r="AJ1058" s="36" t="str">
        <f t="shared" si="232"/>
        <v/>
      </c>
      <c r="AK1058" s="29"/>
      <c r="AM1058" s="41" t="str">
        <f t="shared" si="235"/>
        <v/>
      </c>
    </row>
    <row r="1059" spans="1:39" ht="14.45" customHeight="1" x14ac:dyDescent="0.25">
      <c r="A1059" s="13"/>
      <c r="B1059" s="84"/>
      <c r="C1059" s="85"/>
      <c r="D1059" s="86"/>
      <c r="E1059" s="86"/>
      <c r="F1059" s="87"/>
      <c r="G1059" s="87"/>
      <c r="H1059" s="88"/>
      <c r="I1059" s="13"/>
      <c r="J1059" s="17" t="str">
        <f t="shared" si="233"/>
        <v/>
      </c>
      <c r="K1059" s="13"/>
      <c r="L1059" s="21" t="str">
        <f t="shared" si="222"/>
        <v/>
      </c>
      <c r="M1059" s="22" t="str">
        <f t="shared" si="223"/>
        <v/>
      </c>
      <c r="N1059" s="13"/>
      <c r="Q1059" s="73" t="str">
        <f>IF(NOT($H1059=""), $H1059, IF($C1059="", "", IF(IFERROR(INDEX('Intro &amp; Setup'!$AO$17:$AO$66, MATCH($C1059, 'Intro &amp; Setup'!$AF$17:$AF$66, 0)), "")="", $Q$4, IFERROR(INDEX('Intro &amp; Setup'!$AO$17:$AO$66, MATCH($C1059, 'Intro &amp; Setup'!$AF$17:$AF$66, 0)), ""))))</f>
        <v/>
      </c>
      <c r="U1059" s="41" t="str">
        <f t="shared" si="234"/>
        <v/>
      </c>
      <c r="W1059" s="28" t="str">
        <f t="shared" si="224"/>
        <v/>
      </c>
      <c r="X1059" s="36" t="str">
        <f t="shared" si="225"/>
        <v/>
      </c>
      <c r="Y1059" s="36"/>
      <c r="Z1059" s="36"/>
      <c r="AA1059" s="36" t="str">
        <f t="shared" si="226"/>
        <v/>
      </c>
      <c r="AB1059" s="36" t="str">
        <f t="shared" si="227"/>
        <v/>
      </c>
      <c r="AC1059" s="29" t="str">
        <f t="shared" si="228"/>
        <v/>
      </c>
      <c r="AE1059" s="28" t="str">
        <f t="shared" si="229"/>
        <v/>
      </c>
      <c r="AF1059" s="36" t="str">
        <f t="shared" si="230"/>
        <v/>
      </c>
      <c r="AG1059" s="36"/>
      <c r="AH1059" s="36"/>
      <c r="AI1059" s="36" t="str">
        <f t="shared" si="231"/>
        <v/>
      </c>
      <c r="AJ1059" s="36" t="str">
        <f t="shared" si="232"/>
        <v/>
      </c>
      <c r="AK1059" s="29"/>
      <c r="AM1059" s="41" t="str">
        <f t="shared" si="235"/>
        <v/>
      </c>
    </row>
    <row r="1060" spans="1:39" ht="14.45" customHeight="1" x14ac:dyDescent="0.25">
      <c r="A1060" s="13"/>
      <c r="B1060" s="84"/>
      <c r="C1060" s="85"/>
      <c r="D1060" s="86"/>
      <c r="E1060" s="86"/>
      <c r="F1060" s="87"/>
      <c r="G1060" s="87"/>
      <c r="H1060" s="88"/>
      <c r="I1060" s="13"/>
      <c r="J1060" s="17" t="str">
        <f t="shared" si="233"/>
        <v/>
      </c>
      <c r="K1060" s="13"/>
      <c r="L1060" s="21" t="str">
        <f t="shared" si="222"/>
        <v/>
      </c>
      <c r="M1060" s="22" t="str">
        <f t="shared" si="223"/>
        <v/>
      </c>
      <c r="N1060" s="13"/>
      <c r="Q1060" s="73" t="str">
        <f>IF(NOT($H1060=""), $H1060, IF($C1060="", "", IF(IFERROR(INDEX('Intro &amp; Setup'!$AO$17:$AO$66, MATCH($C1060, 'Intro &amp; Setup'!$AF$17:$AF$66, 0)), "")="", $Q$4, IFERROR(INDEX('Intro &amp; Setup'!$AO$17:$AO$66, MATCH($C1060, 'Intro &amp; Setup'!$AF$17:$AF$66, 0)), ""))))</f>
        <v/>
      </c>
      <c r="U1060" s="41" t="str">
        <f t="shared" si="234"/>
        <v/>
      </c>
      <c r="W1060" s="28" t="str">
        <f t="shared" si="224"/>
        <v/>
      </c>
      <c r="X1060" s="36" t="str">
        <f t="shared" si="225"/>
        <v/>
      </c>
      <c r="Y1060" s="36"/>
      <c r="Z1060" s="36"/>
      <c r="AA1060" s="36" t="str">
        <f t="shared" si="226"/>
        <v/>
      </c>
      <c r="AB1060" s="36" t="str">
        <f t="shared" si="227"/>
        <v/>
      </c>
      <c r="AC1060" s="29" t="str">
        <f t="shared" si="228"/>
        <v/>
      </c>
      <c r="AE1060" s="28" t="str">
        <f t="shared" si="229"/>
        <v/>
      </c>
      <c r="AF1060" s="36" t="str">
        <f t="shared" si="230"/>
        <v/>
      </c>
      <c r="AG1060" s="36"/>
      <c r="AH1060" s="36"/>
      <c r="AI1060" s="36" t="str">
        <f t="shared" si="231"/>
        <v/>
      </c>
      <c r="AJ1060" s="36" t="str">
        <f t="shared" si="232"/>
        <v/>
      </c>
      <c r="AK1060" s="29"/>
      <c r="AM1060" s="41" t="str">
        <f t="shared" si="235"/>
        <v/>
      </c>
    </row>
    <row r="1061" spans="1:39" ht="14.45" customHeight="1" x14ac:dyDescent="0.25">
      <c r="A1061" s="13"/>
      <c r="B1061" s="84"/>
      <c r="C1061" s="85"/>
      <c r="D1061" s="86"/>
      <c r="E1061" s="86"/>
      <c r="F1061" s="87"/>
      <c r="G1061" s="87"/>
      <c r="H1061" s="88"/>
      <c r="I1061" s="13"/>
      <c r="J1061" s="17" t="str">
        <f t="shared" si="233"/>
        <v/>
      </c>
      <c r="K1061" s="13"/>
      <c r="L1061" s="21" t="str">
        <f t="shared" si="222"/>
        <v/>
      </c>
      <c r="M1061" s="22" t="str">
        <f t="shared" si="223"/>
        <v/>
      </c>
      <c r="N1061" s="13"/>
      <c r="Q1061" s="73" t="str">
        <f>IF(NOT($H1061=""), $H1061, IF($C1061="", "", IF(IFERROR(INDEX('Intro &amp; Setup'!$AO$17:$AO$66, MATCH($C1061, 'Intro &amp; Setup'!$AF$17:$AF$66, 0)), "")="", $Q$4, IFERROR(INDEX('Intro &amp; Setup'!$AO$17:$AO$66, MATCH($C1061, 'Intro &amp; Setup'!$AF$17:$AF$66, 0)), ""))))</f>
        <v/>
      </c>
      <c r="U1061" s="41" t="str">
        <f t="shared" si="234"/>
        <v/>
      </c>
      <c r="W1061" s="28" t="str">
        <f t="shared" si="224"/>
        <v/>
      </c>
      <c r="X1061" s="36" t="str">
        <f t="shared" si="225"/>
        <v/>
      </c>
      <c r="Y1061" s="36"/>
      <c r="Z1061" s="36"/>
      <c r="AA1061" s="36" t="str">
        <f t="shared" si="226"/>
        <v/>
      </c>
      <c r="AB1061" s="36" t="str">
        <f t="shared" si="227"/>
        <v/>
      </c>
      <c r="AC1061" s="29" t="str">
        <f t="shared" si="228"/>
        <v/>
      </c>
      <c r="AE1061" s="28" t="str">
        <f t="shared" si="229"/>
        <v/>
      </c>
      <c r="AF1061" s="36" t="str">
        <f t="shared" si="230"/>
        <v/>
      </c>
      <c r="AG1061" s="36"/>
      <c r="AH1061" s="36"/>
      <c r="AI1061" s="36" t="str">
        <f t="shared" si="231"/>
        <v/>
      </c>
      <c r="AJ1061" s="36" t="str">
        <f t="shared" si="232"/>
        <v/>
      </c>
      <c r="AK1061" s="29"/>
      <c r="AM1061" s="41" t="str">
        <f t="shared" si="235"/>
        <v/>
      </c>
    </row>
    <row r="1062" spans="1:39" ht="14.45" customHeight="1" x14ac:dyDescent="0.25">
      <c r="A1062" s="13"/>
      <c r="B1062" s="84"/>
      <c r="C1062" s="85"/>
      <c r="D1062" s="86"/>
      <c r="E1062" s="86"/>
      <c r="F1062" s="87"/>
      <c r="G1062" s="87"/>
      <c r="H1062" s="88"/>
      <c r="I1062" s="13"/>
      <c r="J1062" s="17" t="str">
        <f t="shared" si="233"/>
        <v/>
      </c>
      <c r="K1062" s="13"/>
      <c r="L1062" s="21" t="str">
        <f t="shared" si="222"/>
        <v/>
      </c>
      <c r="M1062" s="22" t="str">
        <f t="shared" si="223"/>
        <v/>
      </c>
      <c r="N1062" s="13"/>
      <c r="Q1062" s="73" t="str">
        <f>IF(NOT($H1062=""), $H1062, IF($C1062="", "", IF(IFERROR(INDEX('Intro &amp; Setup'!$AO$17:$AO$66, MATCH($C1062, 'Intro &amp; Setup'!$AF$17:$AF$66, 0)), "")="", $Q$4, IFERROR(INDEX('Intro &amp; Setup'!$AO$17:$AO$66, MATCH($C1062, 'Intro &amp; Setup'!$AF$17:$AF$66, 0)), ""))))</f>
        <v/>
      </c>
      <c r="U1062" s="41" t="str">
        <f t="shared" si="234"/>
        <v/>
      </c>
      <c r="W1062" s="28" t="str">
        <f t="shared" si="224"/>
        <v/>
      </c>
      <c r="X1062" s="36" t="str">
        <f t="shared" si="225"/>
        <v/>
      </c>
      <c r="Y1062" s="36"/>
      <c r="Z1062" s="36"/>
      <c r="AA1062" s="36" t="str">
        <f t="shared" si="226"/>
        <v/>
      </c>
      <c r="AB1062" s="36" t="str">
        <f t="shared" si="227"/>
        <v/>
      </c>
      <c r="AC1062" s="29" t="str">
        <f t="shared" si="228"/>
        <v/>
      </c>
      <c r="AE1062" s="28" t="str">
        <f t="shared" si="229"/>
        <v/>
      </c>
      <c r="AF1062" s="36" t="str">
        <f t="shared" si="230"/>
        <v/>
      </c>
      <c r="AG1062" s="36"/>
      <c r="AH1062" s="36"/>
      <c r="AI1062" s="36" t="str">
        <f t="shared" si="231"/>
        <v/>
      </c>
      <c r="AJ1062" s="36" t="str">
        <f t="shared" si="232"/>
        <v/>
      </c>
      <c r="AK1062" s="29"/>
      <c r="AM1062" s="41" t="str">
        <f t="shared" si="235"/>
        <v/>
      </c>
    </row>
    <row r="1063" spans="1:39" ht="14.45" customHeight="1" x14ac:dyDescent="0.25">
      <c r="A1063" s="13"/>
      <c r="B1063" s="84"/>
      <c r="C1063" s="85"/>
      <c r="D1063" s="86"/>
      <c r="E1063" s="86"/>
      <c r="F1063" s="87"/>
      <c r="G1063" s="87"/>
      <c r="H1063" s="88"/>
      <c r="I1063" s="13"/>
      <c r="J1063" s="17" t="str">
        <f t="shared" si="233"/>
        <v/>
      </c>
      <c r="K1063" s="13"/>
      <c r="L1063" s="21" t="str">
        <f t="shared" si="222"/>
        <v/>
      </c>
      <c r="M1063" s="22" t="str">
        <f t="shared" si="223"/>
        <v/>
      </c>
      <c r="N1063" s="13"/>
      <c r="Q1063" s="73" t="str">
        <f>IF(NOT($H1063=""), $H1063, IF($C1063="", "", IF(IFERROR(INDEX('Intro &amp; Setup'!$AO$17:$AO$66, MATCH($C1063, 'Intro &amp; Setup'!$AF$17:$AF$66, 0)), "")="", $Q$4, IFERROR(INDEX('Intro &amp; Setup'!$AO$17:$AO$66, MATCH($C1063, 'Intro &amp; Setup'!$AF$17:$AF$66, 0)), ""))))</f>
        <v/>
      </c>
      <c r="U1063" s="41" t="str">
        <f t="shared" si="234"/>
        <v/>
      </c>
      <c r="W1063" s="28" t="str">
        <f t="shared" si="224"/>
        <v/>
      </c>
      <c r="X1063" s="36" t="str">
        <f t="shared" si="225"/>
        <v/>
      </c>
      <c r="Y1063" s="36"/>
      <c r="Z1063" s="36"/>
      <c r="AA1063" s="36" t="str">
        <f t="shared" si="226"/>
        <v/>
      </c>
      <c r="AB1063" s="36" t="str">
        <f t="shared" si="227"/>
        <v/>
      </c>
      <c r="AC1063" s="29" t="str">
        <f t="shared" si="228"/>
        <v/>
      </c>
      <c r="AE1063" s="28" t="str">
        <f t="shared" si="229"/>
        <v/>
      </c>
      <c r="AF1063" s="36" t="str">
        <f t="shared" si="230"/>
        <v/>
      </c>
      <c r="AG1063" s="36"/>
      <c r="AH1063" s="36"/>
      <c r="AI1063" s="36" t="str">
        <f t="shared" si="231"/>
        <v/>
      </c>
      <c r="AJ1063" s="36" t="str">
        <f t="shared" si="232"/>
        <v/>
      </c>
      <c r="AK1063" s="29"/>
      <c r="AM1063" s="41" t="str">
        <f t="shared" si="235"/>
        <v/>
      </c>
    </row>
    <row r="1064" spans="1:39" ht="14.45" customHeight="1" x14ac:dyDescent="0.25">
      <c r="A1064" s="13"/>
      <c r="B1064" s="84"/>
      <c r="C1064" s="85"/>
      <c r="D1064" s="86"/>
      <c r="E1064" s="86"/>
      <c r="F1064" s="87"/>
      <c r="G1064" s="87"/>
      <c r="H1064" s="88"/>
      <c r="I1064" s="13"/>
      <c r="J1064" s="17" t="str">
        <f t="shared" si="233"/>
        <v/>
      </c>
      <c r="K1064" s="13"/>
      <c r="L1064" s="21" t="str">
        <f t="shared" si="222"/>
        <v/>
      </c>
      <c r="M1064" s="22" t="str">
        <f t="shared" si="223"/>
        <v/>
      </c>
      <c r="N1064" s="13"/>
      <c r="Q1064" s="73" t="str">
        <f>IF(NOT($H1064=""), $H1064, IF($C1064="", "", IF(IFERROR(INDEX('Intro &amp; Setup'!$AO$17:$AO$66, MATCH($C1064, 'Intro &amp; Setup'!$AF$17:$AF$66, 0)), "")="", $Q$4, IFERROR(INDEX('Intro &amp; Setup'!$AO$17:$AO$66, MATCH($C1064, 'Intro &amp; Setup'!$AF$17:$AF$66, 0)), ""))))</f>
        <v/>
      </c>
      <c r="U1064" s="41" t="str">
        <f t="shared" si="234"/>
        <v/>
      </c>
      <c r="W1064" s="28" t="str">
        <f t="shared" si="224"/>
        <v/>
      </c>
      <c r="X1064" s="36" t="str">
        <f t="shared" si="225"/>
        <v/>
      </c>
      <c r="Y1064" s="36"/>
      <c r="Z1064" s="36"/>
      <c r="AA1064" s="36" t="str">
        <f t="shared" si="226"/>
        <v/>
      </c>
      <c r="AB1064" s="36" t="str">
        <f t="shared" si="227"/>
        <v/>
      </c>
      <c r="AC1064" s="29" t="str">
        <f t="shared" si="228"/>
        <v/>
      </c>
      <c r="AE1064" s="28" t="str">
        <f t="shared" si="229"/>
        <v/>
      </c>
      <c r="AF1064" s="36" t="str">
        <f t="shared" si="230"/>
        <v/>
      </c>
      <c r="AG1064" s="36"/>
      <c r="AH1064" s="36"/>
      <c r="AI1064" s="36" t="str">
        <f t="shared" si="231"/>
        <v/>
      </c>
      <c r="AJ1064" s="36" t="str">
        <f t="shared" si="232"/>
        <v/>
      </c>
      <c r="AK1064" s="29"/>
      <c r="AM1064" s="41" t="str">
        <f t="shared" si="235"/>
        <v/>
      </c>
    </row>
    <row r="1065" spans="1:39" ht="14.45" customHeight="1" x14ac:dyDescent="0.25">
      <c r="A1065" s="13"/>
      <c r="B1065" s="84"/>
      <c r="C1065" s="85"/>
      <c r="D1065" s="86"/>
      <c r="E1065" s="86"/>
      <c r="F1065" s="87"/>
      <c r="G1065" s="87"/>
      <c r="H1065" s="88"/>
      <c r="I1065" s="13"/>
      <c r="J1065" s="17" t="str">
        <f t="shared" si="233"/>
        <v/>
      </c>
      <c r="K1065" s="13"/>
      <c r="L1065" s="21" t="str">
        <f t="shared" si="222"/>
        <v/>
      </c>
      <c r="M1065" s="22" t="str">
        <f t="shared" si="223"/>
        <v/>
      </c>
      <c r="N1065" s="13"/>
      <c r="Q1065" s="73" t="str">
        <f>IF(NOT($H1065=""), $H1065, IF($C1065="", "", IF(IFERROR(INDEX('Intro &amp; Setup'!$AO$17:$AO$66, MATCH($C1065, 'Intro &amp; Setup'!$AF$17:$AF$66, 0)), "")="", $Q$4, IFERROR(INDEX('Intro &amp; Setup'!$AO$17:$AO$66, MATCH($C1065, 'Intro &amp; Setup'!$AF$17:$AF$66, 0)), ""))))</f>
        <v/>
      </c>
      <c r="U1065" s="41" t="str">
        <f t="shared" si="234"/>
        <v/>
      </c>
      <c r="W1065" s="28" t="str">
        <f t="shared" si="224"/>
        <v/>
      </c>
      <c r="X1065" s="36" t="str">
        <f t="shared" si="225"/>
        <v/>
      </c>
      <c r="Y1065" s="36"/>
      <c r="Z1065" s="36"/>
      <c r="AA1065" s="36" t="str">
        <f t="shared" si="226"/>
        <v/>
      </c>
      <c r="AB1065" s="36" t="str">
        <f t="shared" si="227"/>
        <v/>
      </c>
      <c r="AC1065" s="29" t="str">
        <f t="shared" si="228"/>
        <v/>
      </c>
      <c r="AE1065" s="28" t="str">
        <f t="shared" si="229"/>
        <v/>
      </c>
      <c r="AF1065" s="36" t="str">
        <f t="shared" si="230"/>
        <v/>
      </c>
      <c r="AG1065" s="36"/>
      <c r="AH1065" s="36"/>
      <c r="AI1065" s="36" t="str">
        <f t="shared" si="231"/>
        <v/>
      </c>
      <c r="AJ1065" s="36" t="str">
        <f t="shared" si="232"/>
        <v/>
      </c>
      <c r="AK1065" s="29"/>
      <c r="AM1065" s="41" t="str">
        <f t="shared" si="235"/>
        <v/>
      </c>
    </row>
    <row r="1066" spans="1:39" ht="14.45" customHeight="1" x14ac:dyDescent="0.25">
      <c r="A1066" s="13"/>
      <c r="B1066" s="84"/>
      <c r="C1066" s="85"/>
      <c r="D1066" s="86"/>
      <c r="E1066" s="86"/>
      <c r="F1066" s="87"/>
      <c r="G1066" s="87"/>
      <c r="H1066" s="88"/>
      <c r="I1066" s="13"/>
      <c r="J1066" s="17" t="str">
        <f t="shared" si="233"/>
        <v/>
      </c>
      <c r="K1066" s="13"/>
      <c r="L1066" s="21" t="str">
        <f t="shared" si="222"/>
        <v/>
      </c>
      <c r="M1066" s="22" t="str">
        <f t="shared" si="223"/>
        <v/>
      </c>
      <c r="N1066" s="13"/>
      <c r="Q1066" s="73" t="str">
        <f>IF(NOT($H1066=""), $H1066, IF($C1066="", "", IF(IFERROR(INDEX('Intro &amp; Setup'!$AO$17:$AO$66, MATCH($C1066, 'Intro &amp; Setup'!$AF$17:$AF$66, 0)), "")="", $Q$4, IFERROR(INDEX('Intro &amp; Setup'!$AO$17:$AO$66, MATCH($C1066, 'Intro &amp; Setup'!$AF$17:$AF$66, 0)), ""))))</f>
        <v/>
      </c>
      <c r="U1066" s="41" t="str">
        <f t="shared" si="234"/>
        <v/>
      </c>
      <c r="W1066" s="28" t="str">
        <f t="shared" si="224"/>
        <v/>
      </c>
      <c r="X1066" s="36" t="str">
        <f t="shared" si="225"/>
        <v/>
      </c>
      <c r="Y1066" s="36"/>
      <c r="Z1066" s="36"/>
      <c r="AA1066" s="36" t="str">
        <f t="shared" si="226"/>
        <v/>
      </c>
      <c r="AB1066" s="36" t="str">
        <f t="shared" si="227"/>
        <v/>
      </c>
      <c r="AC1066" s="29" t="str">
        <f t="shared" si="228"/>
        <v/>
      </c>
      <c r="AE1066" s="28" t="str">
        <f t="shared" si="229"/>
        <v/>
      </c>
      <c r="AF1066" s="36" t="str">
        <f t="shared" si="230"/>
        <v/>
      </c>
      <c r="AG1066" s="36"/>
      <c r="AH1066" s="36"/>
      <c r="AI1066" s="36" t="str">
        <f t="shared" si="231"/>
        <v/>
      </c>
      <c r="AJ1066" s="36" t="str">
        <f t="shared" si="232"/>
        <v/>
      </c>
      <c r="AK1066" s="29"/>
      <c r="AM1066" s="41" t="str">
        <f t="shared" si="235"/>
        <v/>
      </c>
    </row>
    <row r="1067" spans="1:39" ht="14.45" customHeight="1" x14ac:dyDescent="0.25">
      <c r="A1067" s="13"/>
      <c r="B1067" s="84"/>
      <c r="C1067" s="85"/>
      <c r="D1067" s="86"/>
      <c r="E1067" s="86"/>
      <c r="F1067" s="87"/>
      <c r="G1067" s="87"/>
      <c r="H1067" s="88"/>
      <c r="I1067" s="13"/>
      <c r="J1067" s="17" t="str">
        <f t="shared" si="233"/>
        <v/>
      </c>
      <c r="K1067" s="13"/>
      <c r="L1067" s="21" t="str">
        <f t="shared" si="222"/>
        <v/>
      </c>
      <c r="M1067" s="22" t="str">
        <f t="shared" si="223"/>
        <v/>
      </c>
      <c r="N1067" s="13"/>
      <c r="Q1067" s="73" t="str">
        <f>IF(NOT($H1067=""), $H1067, IF($C1067="", "", IF(IFERROR(INDEX('Intro &amp; Setup'!$AO$17:$AO$66, MATCH($C1067, 'Intro &amp; Setup'!$AF$17:$AF$66, 0)), "")="", $Q$4, IFERROR(INDEX('Intro &amp; Setup'!$AO$17:$AO$66, MATCH($C1067, 'Intro &amp; Setup'!$AF$17:$AF$66, 0)), ""))))</f>
        <v/>
      </c>
      <c r="U1067" s="41" t="str">
        <f t="shared" si="234"/>
        <v/>
      </c>
      <c r="W1067" s="28" t="str">
        <f t="shared" si="224"/>
        <v/>
      </c>
      <c r="X1067" s="36" t="str">
        <f t="shared" si="225"/>
        <v/>
      </c>
      <c r="Y1067" s="36"/>
      <c r="Z1067" s="36"/>
      <c r="AA1067" s="36" t="str">
        <f t="shared" si="226"/>
        <v/>
      </c>
      <c r="AB1067" s="36" t="str">
        <f t="shared" si="227"/>
        <v/>
      </c>
      <c r="AC1067" s="29" t="str">
        <f t="shared" si="228"/>
        <v/>
      </c>
      <c r="AE1067" s="28" t="str">
        <f t="shared" si="229"/>
        <v/>
      </c>
      <c r="AF1067" s="36" t="str">
        <f t="shared" si="230"/>
        <v/>
      </c>
      <c r="AG1067" s="36"/>
      <c r="AH1067" s="36"/>
      <c r="AI1067" s="36" t="str">
        <f t="shared" si="231"/>
        <v/>
      </c>
      <c r="AJ1067" s="36" t="str">
        <f t="shared" si="232"/>
        <v/>
      </c>
      <c r="AK1067" s="29"/>
      <c r="AM1067" s="41" t="str">
        <f t="shared" si="235"/>
        <v/>
      </c>
    </row>
    <row r="1068" spans="1:39" ht="14.45" customHeight="1" x14ac:dyDescent="0.25">
      <c r="A1068" s="13"/>
      <c r="B1068" s="84"/>
      <c r="C1068" s="85"/>
      <c r="D1068" s="86"/>
      <c r="E1068" s="86"/>
      <c r="F1068" s="87"/>
      <c r="G1068" s="87"/>
      <c r="H1068" s="88"/>
      <c r="I1068" s="13"/>
      <c r="J1068" s="17" t="str">
        <f t="shared" si="233"/>
        <v/>
      </c>
      <c r="K1068" s="13"/>
      <c r="L1068" s="21" t="str">
        <f t="shared" si="222"/>
        <v/>
      </c>
      <c r="M1068" s="22" t="str">
        <f t="shared" si="223"/>
        <v/>
      </c>
      <c r="N1068" s="13"/>
      <c r="Q1068" s="73" t="str">
        <f>IF(NOT($H1068=""), $H1068, IF($C1068="", "", IF(IFERROR(INDEX('Intro &amp; Setup'!$AO$17:$AO$66, MATCH($C1068, 'Intro &amp; Setup'!$AF$17:$AF$66, 0)), "")="", $Q$4, IFERROR(INDEX('Intro &amp; Setup'!$AO$17:$AO$66, MATCH($C1068, 'Intro &amp; Setup'!$AF$17:$AF$66, 0)), ""))))</f>
        <v/>
      </c>
      <c r="U1068" s="41" t="str">
        <f t="shared" si="234"/>
        <v/>
      </c>
      <c r="W1068" s="28" t="str">
        <f t="shared" si="224"/>
        <v/>
      </c>
      <c r="X1068" s="36" t="str">
        <f t="shared" si="225"/>
        <v/>
      </c>
      <c r="Y1068" s="36"/>
      <c r="Z1068" s="36"/>
      <c r="AA1068" s="36" t="str">
        <f t="shared" si="226"/>
        <v/>
      </c>
      <c r="AB1068" s="36" t="str">
        <f t="shared" si="227"/>
        <v/>
      </c>
      <c r="AC1068" s="29" t="str">
        <f t="shared" si="228"/>
        <v/>
      </c>
      <c r="AE1068" s="28" t="str">
        <f t="shared" si="229"/>
        <v/>
      </c>
      <c r="AF1068" s="36" t="str">
        <f t="shared" si="230"/>
        <v/>
      </c>
      <c r="AG1068" s="36"/>
      <c r="AH1068" s="36"/>
      <c r="AI1068" s="36" t="str">
        <f t="shared" si="231"/>
        <v/>
      </c>
      <c r="AJ1068" s="36" t="str">
        <f t="shared" si="232"/>
        <v/>
      </c>
      <c r="AK1068" s="29"/>
      <c r="AM1068" s="41" t="str">
        <f t="shared" si="235"/>
        <v/>
      </c>
    </row>
    <row r="1069" spans="1:39" ht="14.45" customHeight="1" x14ac:dyDescent="0.25">
      <c r="A1069" s="13"/>
      <c r="B1069" s="84"/>
      <c r="C1069" s="85"/>
      <c r="D1069" s="86"/>
      <c r="E1069" s="86"/>
      <c r="F1069" s="87"/>
      <c r="G1069" s="87"/>
      <c r="H1069" s="88"/>
      <c r="I1069" s="13"/>
      <c r="J1069" s="17" t="str">
        <f t="shared" si="233"/>
        <v/>
      </c>
      <c r="K1069" s="13"/>
      <c r="L1069" s="21" t="str">
        <f t="shared" si="222"/>
        <v/>
      </c>
      <c r="M1069" s="22" t="str">
        <f t="shared" si="223"/>
        <v/>
      </c>
      <c r="N1069" s="13"/>
      <c r="Q1069" s="73" t="str">
        <f>IF(NOT($H1069=""), $H1069, IF($C1069="", "", IF(IFERROR(INDEX('Intro &amp; Setup'!$AO$17:$AO$66, MATCH($C1069, 'Intro &amp; Setup'!$AF$17:$AF$66, 0)), "")="", $Q$4, IFERROR(INDEX('Intro &amp; Setup'!$AO$17:$AO$66, MATCH($C1069, 'Intro &amp; Setup'!$AF$17:$AF$66, 0)), ""))))</f>
        <v/>
      </c>
      <c r="U1069" s="41" t="str">
        <f t="shared" si="234"/>
        <v/>
      </c>
      <c r="W1069" s="28" t="str">
        <f t="shared" si="224"/>
        <v/>
      </c>
      <c r="X1069" s="36" t="str">
        <f t="shared" si="225"/>
        <v/>
      </c>
      <c r="Y1069" s="36"/>
      <c r="Z1069" s="36"/>
      <c r="AA1069" s="36" t="str">
        <f t="shared" si="226"/>
        <v/>
      </c>
      <c r="AB1069" s="36" t="str">
        <f t="shared" si="227"/>
        <v/>
      </c>
      <c r="AC1069" s="29" t="str">
        <f t="shared" si="228"/>
        <v/>
      </c>
      <c r="AE1069" s="28" t="str">
        <f t="shared" si="229"/>
        <v/>
      </c>
      <c r="AF1069" s="36" t="str">
        <f t="shared" si="230"/>
        <v/>
      </c>
      <c r="AG1069" s="36"/>
      <c r="AH1069" s="36"/>
      <c r="AI1069" s="36" t="str">
        <f t="shared" si="231"/>
        <v/>
      </c>
      <c r="AJ1069" s="36" t="str">
        <f t="shared" si="232"/>
        <v/>
      </c>
      <c r="AK1069" s="29"/>
      <c r="AM1069" s="41" t="str">
        <f t="shared" si="235"/>
        <v/>
      </c>
    </row>
    <row r="1070" spans="1:39" ht="14.45" customHeight="1" x14ac:dyDescent="0.25">
      <c r="A1070" s="13"/>
      <c r="B1070" s="84"/>
      <c r="C1070" s="85"/>
      <c r="D1070" s="86"/>
      <c r="E1070" s="86"/>
      <c r="F1070" s="87"/>
      <c r="G1070" s="87"/>
      <c r="H1070" s="88"/>
      <c r="I1070" s="13"/>
      <c r="J1070" s="17" t="str">
        <f t="shared" si="233"/>
        <v/>
      </c>
      <c r="K1070" s="13"/>
      <c r="L1070" s="21" t="str">
        <f t="shared" si="222"/>
        <v/>
      </c>
      <c r="M1070" s="22" t="str">
        <f t="shared" si="223"/>
        <v/>
      </c>
      <c r="N1070" s="13"/>
      <c r="Q1070" s="73" t="str">
        <f>IF(NOT($H1070=""), $H1070, IF($C1070="", "", IF(IFERROR(INDEX('Intro &amp; Setup'!$AO$17:$AO$66, MATCH($C1070, 'Intro &amp; Setup'!$AF$17:$AF$66, 0)), "")="", $Q$4, IFERROR(INDEX('Intro &amp; Setup'!$AO$17:$AO$66, MATCH($C1070, 'Intro &amp; Setup'!$AF$17:$AF$66, 0)), ""))))</f>
        <v/>
      </c>
      <c r="U1070" s="41" t="str">
        <f t="shared" si="234"/>
        <v/>
      </c>
      <c r="W1070" s="28" t="str">
        <f t="shared" si="224"/>
        <v/>
      </c>
      <c r="X1070" s="36" t="str">
        <f t="shared" si="225"/>
        <v/>
      </c>
      <c r="Y1070" s="36"/>
      <c r="Z1070" s="36"/>
      <c r="AA1070" s="36" t="str">
        <f t="shared" si="226"/>
        <v/>
      </c>
      <c r="AB1070" s="36" t="str">
        <f t="shared" si="227"/>
        <v/>
      </c>
      <c r="AC1070" s="29" t="str">
        <f t="shared" si="228"/>
        <v/>
      </c>
      <c r="AE1070" s="28" t="str">
        <f t="shared" si="229"/>
        <v/>
      </c>
      <c r="AF1070" s="36" t="str">
        <f t="shared" si="230"/>
        <v/>
      </c>
      <c r="AG1070" s="36"/>
      <c r="AH1070" s="36"/>
      <c r="AI1070" s="36" t="str">
        <f t="shared" si="231"/>
        <v/>
      </c>
      <c r="AJ1070" s="36" t="str">
        <f t="shared" si="232"/>
        <v/>
      </c>
      <c r="AK1070" s="29"/>
      <c r="AM1070" s="41" t="str">
        <f t="shared" si="235"/>
        <v/>
      </c>
    </row>
    <row r="1071" spans="1:39" ht="14.45" customHeight="1" x14ac:dyDescent="0.25">
      <c r="A1071" s="13"/>
      <c r="B1071" s="84"/>
      <c r="C1071" s="85"/>
      <c r="D1071" s="86"/>
      <c r="E1071" s="86"/>
      <c r="F1071" s="87"/>
      <c r="G1071" s="87"/>
      <c r="H1071" s="88"/>
      <c r="I1071" s="13"/>
      <c r="J1071" s="17" t="str">
        <f t="shared" si="233"/>
        <v/>
      </c>
      <c r="K1071" s="13"/>
      <c r="L1071" s="21" t="str">
        <f t="shared" si="222"/>
        <v/>
      </c>
      <c r="M1071" s="22" t="str">
        <f t="shared" si="223"/>
        <v/>
      </c>
      <c r="N1071" s="13"/>
      <c r="Q1071" s="73" t="str">
        <f>IF(NOT($H1071=""), $H1071, IF($C1071="", "", IF(IFERROR(INDEX('Intro &amp; Setup'!$AO$17:$AO$66, MATCH($C1071, 'Intro &amp; Setup'!$AF$17:$AF$66, 0)), "")="", $Q$4, IFERROR(INDEX('Intro &amp; Setup'!$AO$17:$AO$66, MATCH($C1071, 'Intro &amp; Setup'!$AF$17:$AF$66, 0)), ""))))</f>
        <v/>
      </c>
      <c r="U1071" s="41" t="str">
        <f t="shared" si="234"/>
        <v/>
      </c>
      <c r="W1071" s="28" t="str">
        <f t="shared" si="224"/>
        <v/>
      </c>
      <c r="X1071" s="36" t="str">
        <f t="shared" si="225"/>
        <v/>
      </c>
      <c r="Y1071" s="36"/>
      <c r="Z1071" s="36"/>
      <c r="AA1071" s="36" t="str">
        <f t="shared" si="226"/>
        <v/>
      </c>
      <c r="AB1071" s="36" t="str">
        <f t="shared" si="227"/>
        <v/>
      </c>
      <c r="AC1071" s="29" t="str">
        <f t="shared" si="228"/>
        <v/>
      </c>
      <c r="AE1071" s="28" t="str">
        <f t="shared" si="229"/>
        <v/>
      </c>
      <c r="AF1071" s="36" t="str">
        <f t="shared" si="230"/>
        <v/>
      </c>
      <c r="AG1071" s="36"/>
      <c r="AH1071" s="36"/>
      <c r="AI1071" s="36" t="str">
        <f t="shared" si="231"/>
        <v/>
      </c>
      <c r="AJ1071" s="36" t="str">
        <f t="shared" si="232"/>
        <v/>
      </c>
      <c r="AK1071" s="29"/>
      <c r="AM1071" s="41" t="str">
        <f t="shared" si="235"/>
        <v/>
      </c>
    </row>
    <row r="1072" spans="1:39" ht="14.45" customHeight="1" x14ac:dyDescent="0.25">
      <c r="A1072" s="13"/>
      <c r="B1072" s="84"/>
      <c r="C1072" s="85"/>
      <c r="D1072" s="86"/>
      <c r="E1072" s="86"/>
      <c r="F1072" s="87"/>
      <c r="G1072" s="87"/>
      <c r="H1072" s="88"/>
      <c r="I1072" s="13"/>
      <c r="J1072" s="17" t="str">
        <f t="shared" si="233"/>
        <v/>
      </c>
      <c r="K1072" s="13"/>
      <c r="L1072" s="21" t="str">
        <f t="shared" si="222"/>
        <v/>
      </c>
      <c r="M1072" s="22" t="str">
        <f t="shared" si="223"/>
        <v/>
      </c>
      <c r="N1072" s="13"/>
      <c r="Q1072" s="73" t="str">
        <f>IF(NOT($H1072=""), $H1072, IF($C1072="", "", IF(IFERROR(INDEX('Intro &amp; Setup'!$AO$17:$AO$66, MATCH($C1072, 'Intro &amp; Setup'!$AF$17:$AF$66, 0)), "")="", $Q$4, IFERROR(INDEX('Intro &amp; Setup'!$AO$17:$AO$66, MATCH($C1072, 'Intro &amp; Setup'!$AF$17:$AF$66, 0)), ""))))</f>
        <v/>
      </c>
      <c r="U1072" s="41" t="str">
        <f t="shared" si="234"/>
        <v/>
      </c>
      <c r="W1072" s="28" t="str">
        <f t="shared" si="224"/>
        <v/>
      </c>
      <c r="X1072" s="36" t="str">
        <f t="shared" si="225"/>
        <v/>
      </c>
      <c r="Y1072" s="36"/>
      <c r="Z1072" s="36"/>
      <c r="AA1072" s="36" t="str">
        <f t="shared" si="226"/>
        <v/>
      </c>
      <c r="AB1072" s="36" t="str">
        <f t="shared" si="227"/>
        <v/>
      </c>
      <c r="AC1072" s="29" t="str">
        <f t="shared" si="228"/>
        <v/>
      </c>
      <c r="AE1072" s="28" t="str">
        <f t="shared" si="229"/>
        <v/>
      </c>
      <c r="AF1072" s="36" t="str">
        <f t="shared" si="230"/>
        <v/>
      </c>
      <c r="AG1072" s="36"/>
      <c r="AH1072" s="36"/>
      <c r="AI1072" s="36" t="str">
        <f t="shared" si="231"/>
        <v/>
      </c>
      <c r="AJ1072" s="36" t="str">
        <f t="shared" si="232"/>
        <v/>
      </c>
      <c r="AK1072" s="29"/>
      <c r="AM1072" s="41" t="str">
        <f t="shared" si="235"/>
        <v/>
      </c>
    </row>
    <row r="1073" spans="1:39" ht="14.45" customHeight="1" x14ac:dyDescent="0.25">
      <c r="A1073" s="13"/>
      <c r="B1073" s="84"/>
      <c r="C1073" s="85"/>
      <c r="D1073" s="86"/>
      <c r="E1073" s="86"/>
      <c r="F1073" s="87"/>
      <c r="G1073" s="87"/>
      <c r="H1073" s="88"/>
      <c r="I1073" s="13"/>
      <c r="J1073" s="17" t="str">
        <f t="shared" si="233"/>
        <v/>
      </c>
      <c r="K1073" s="13"/>
      <c r="L1073" s="21" t="str">
        <f t="shared" si="222"/>
        <v/>
      </c>
      <c r="M1073" s="22" t="str">
        <f t="shared" si="223"/>
        <v/>
      </c>
      <c r="N1073" s="13"/>
      <c r="Q1073" s="73" t="str">
        <f>IF(NOT($H1073=""), $H1073, IF($C1073="", "", IF(IFERROR(INDEX('Intro &amp; Setup'!$AO$17:$AO$66, MATCH($C1073, 'Intro &amp; Setup'!$AF$17:$AF$66, 0)), "")="", $Q$4, IFERROR(INDEX('Intro &amp; Setup'!$AO$17:$AO$66, MATCH($C1073, 'Intro &amp; Setup'!$AF$17:$AF$66, 0)), ""))))</f>
        <v/>
      </c>
      <c r="U1073" s="41" t="str">
        <f t="shared" si="234"/>
        <v/>
      </c>
      <c r="W1073" s="28" t="str">
        <f t="shared" si="224"/>
        <v/>
      </c>
      <c r="X1073" s="36" t="str">
        <f t="shared" si="225"/>
        <v/>
      </c>
      <c r="Y1073" s="36"/>
      <c r="Z1073" s="36"/>
      <c r="AA1073" s="36" t="str">
        <f t="shared" si="226"/>
        <v/>
      </c>
      <c r="AB1073" s="36" t="str">
        <f t="shared" si="227"/>
        <v/>
      </c>
      <c r="AC1073" s="29" t="str">
        <f t="shared" si="228"/>
        <v/>
      </c>
      <c r="AE1073" s="28" t="str">
        <f t="shared" si="229"/>
        <v/>
      </c>
      <c r="AF1073" s="36" t="str">
        <f t="shared" si="230"/>
        <v/>
      </c>
      <c r="AG1073" s="36"/>
      <c r="AH1073" s="36"/>
      <c r="AI1073" s="36" t="str">
        <f t="shared" si="231"/>
        <v/>
      </c>
      <c r="AJ1073" s="36" t="str">
        <f t="shared" si="232"/>
        <v/>
      </c>
      <c r="AK1073" s="29"/>
      <c r="AM1073" s="41" t="str">
        <f t="shared" si="235"/>
        <v/>
      </c>
    </row>
    <row r="1074" spans="1:39" ht="14.45" customHeight="1" x14ac:dyDescent="0.25">
      <c r="A1074" s="13"/>
      <c r="B1074" s="84"/>
      <c r="C1074" s="85"/>
      <c r="D1074" s="86"/>
      <c r="E1074" s="86"/>
      <c r="F1074" s="87"/>
      <c r="G1074" s="87"/>
      <c r="H1074" s="88"/>
      <c r="I1074" s="13"/>
      <c r="J1074" s="17" t="str">
        <f t="shared" si="233"/>
        <v/>
      </c>
      <c r="K1074" s="13"/>
      <c r="L1074" s="21" t="str">
        <f t="shared" si="222"/>
        <v/>
      </c>
      <c r="M1074" s="22" t="str">
        <f t="shared" si="223"/>
        <v/>
      </c>
      <c r="N1074" s="13"/>
      <c r="Q1074" s="73" t="str">
        <f>IF(NOT($H1074=""), $H1074, IF($C1074="", "", IF(IFERROR(INDEX('Intro &amp; Setup'!$AO$17:$AO$66, MATCH($C1074, 'Intro &amp; Setup'!$AF$17:$AF$66, 0)), "")="", $Q$4, IFERROR(INDEX('Intro &amp; Setup'!$AO$17:$AO$66, MATCH($C1074, 'Intro &amp; Setup'!$AF$17:$AF$66, 0)), ""))))</f>
        <v/>
      </c>
      <c r="U1074" s="41" t="str">
        <f t="shared" si="234"/>
        <v/>
      </c>
      <c r="W1074" s="28" t="str">
        <f t="shared" si="224"/>
        <v/>
      </c>
      <c r="X1074" s="36" t="str">
        <f t="shared" si="225"/>
        <v/>
      </c>
      <c r="Y1074" s="36"/>
      <c r="Z1074" s="36"/>
      <c r="AA1074" s="36" t="str">
        <f t="shared" si="226"/>
        <v/>
      </c>
      <c r="AB1074" s="36" t="str">
        <f t="shared" si="227"/>
        <v/>
      </c>
      <c r="AC1074" s="29" t="str">
        <f t="shared" si="228"/>
        <v/>
      </c>
      <c r="AE1074" s="28" t="str">
        <f t="shared" si="229"/>
        <v/>
      </c>
      <c r="AF1074" s="36" t="str">
        <f t="shared" si="230"/>
        <v/>
      </c>
      <c r="AG1074" s="36"/>
      <c r="AH1074" s="36"/>
      <c r="AI1074" s="36" t="str">
        <f t="shared" si="231"/>
        <v/>
      </c>
      <c r="AJ1074" s="36" t="str">
        <f t="shared" si="232"/>
        <v/>
      </c>
      <c r="AK1074" s="29"/>
      <c r="AM1074" s="41" t="str">
        <f t="shared" si="235"/>
        <v/>
      </c>
    </row>
    <row r="1075" spans="1:39" ht="14.45" customHeight="1" x14ac:dyDescent="0.25">
      <c r="A1075" s="13"/>
      <c r="B1075" s="84"/>
      <c r="C1075" s="85"/>
      <c r="D1075" s="86"/>
      <c r="E1075" s="86"/>
      <c r="F1075" s="87"/>
      <c r="G1075" s="87"/>
      <c r="H1075" s="88"/>
      <c r="I1075" s="13"/>
      <c r="J1075" s="17" t="str">
        <f t="shared" si="233"/>
        <v/>
      </c>
      <c r="K1075" s="13"/>
      <c r="L1075" s="21" t="str">
        <f t="shared" si="222"/>
        <v/>
      </c>
      <c r="M1075" s="22" t="str">
        <f t="shared" si="223"/>
        <v/>
      </c>
      <c r="N1075" s="13"/>
      <c r="Q1075" s="73" t="str">
        <f>IF(NOT($H1075=""), $H1075, IF($C1075="", "", IF(IFERROR(INDEX('Intro &amp; Setup'!$AO$17:$AO$66, MATCH($C1075, 'Intro &amp; Setup'!$AF$17:$AF$66, 0)), "")="", $Q$4, IFERROR(INDEX('Intro &amp; Setup'!$AO$17:$AO$66, MATCH($C1075, 'Intro &amp; Setup'!$AF$17:$AF$66, 0)), ""))))</f>
        <v/>
      </c>
      <c r="U1075" s="41" t="str">
        <f t="shared" si="234"/>
        <v/>
      </c>
      <c r="W1075" s="28" t="str">
        <f t="shared" si="224"/>
        <v/>
      </c>
      <c r="X1075" s="36" t="str">
        <f t="shared" si="225"/>
        <v/>
      </c>
      <c r="Y1075" s="36"/>
      <c r="Z1075" s="36"/>
      <c r="AA1075" s="36" t="str">
        <f t="shared" si="226"/>
        <v/>
      </c>
      <c r="AB1075" s="36" t="str">
        <f t="shared" si="227"/>
        <v/>
      </c>
      <c r="AC1075" s="29" t="str">
        <f t="shared" si="228"/>
        <v/>
      </c>
      <c r="AE1075" s="28" t="str">
        <f t="shared" si="229"/>
        <v/>
      </c>
      <c r="AF1075" s="36" t="str">
        <f t="shared" si="230"/>
        <v/>
      </c>
      <c r="AG1075" s="36"/>
      <c r="AH1075" s="36"/>
      <c r="AI1075" s="36" t="str">
        <f t="shared" si="231"/>
        <v/>
      </c>
      <c r="AJ1075" s="36" t="str">
        <f t="shared" si="232"/>
        <v/>
      </c>
      <c r="AK1075" s="29"/>
      <c r="AM1075" s="41" t="str">
        <f t="shared" si="235"/>
        <v/>
      </c>
    </row>
    <row r="1076" spans="1:39" ht="14.45" customHeight="1" x14ac:dyDescent="0.25">
      <c r="A1076" s="13"/>
      <c r="B1076" s="84"/>
      <c r="C1076" s="85"/>
      <c r="D1076" s="86"/>
      <c r="E1076" s="86"/>
      <c r="F1076" s="87"/>
      <c r="G1076" s="87"/>
      <c r="H1076" s="88"/>
      <c r="I1076" s="13"/>
      <c r="J1076" s="17" t="str">
        <f t="shared" si="233"/>
        <v/>
      </c>
      <c r="K1076" s="13"/>
      <c r="L1076" s="21" t="str">
        <f t="shared" si="222"/>
        <v/>
      </c>
      <c r="M1076" s="22" t="str">
        <f t="shared" si="223"/>
        <v/>
      </c>
      <c r="N1076" s="13"/>
      <c r="Q1076" s="73" t="str">
        <f>IF(NOT($H1076=""), $H1076, IF($C1076="", "", IF(IFERROR(INDEX('Intro &amp; Setup'!$AO$17:$AO$66, MATCH($C1076, 'Intro &amp; Setup'!$AF$17:$AF$66, 0)), "")="", $Q$4, IFERROR(INDEX('Intro &amp; Setup'!$AO$17:$AO$66, MATCH($C1076, 'Intro &amp; Setup'!$AF$17:$AF$66, 0)), ""))))</f>
        <v/>
      </c>
      <c r="U1076" s="41" t="str">
        <f t="shared" si="234"/>
        <v/>
      </c>
      <c r="W1076" s="28" t="str">
        <f t="shared" si="224"/>
        <v/>
      </c>
      <c r="X1076" s="36" t="str">
        <f t="shared" si="225"/>
        <v/>
      </c>
      <c r="Y1076" s="36"/>
      <c r="Z1076" s="36"/>
      <c r="AA1076" s="36" t="str">
        <f t="shared" si="226"/>
        <v/>
      </c>
      <c r="AB1076" s="36" t="str">
        <f t="shared" si="227"/>
        <v/>
      </c>
      <c r="AC1076" s="29" t="str">
        <f t="shared" si="228"/>
        <v/>
      </c>
      <c r="AE1076" s="28" t="str">
        <f t="shared" si="229"/>
        <v/>
      </c>
      <c r="AF1076" s="36" t="str">
        <f t="shared" si="230"/>
        <v/>
      </c>
      <c r="AG1076" s="36"/>
      <c r="AH1076" s="36"/>
      <c r="AI1076" s="36" t="str">
        <f t="shared" si="231"/>
        <v/>
      </c>
      <c r="AJ1076" s="36" t="str">
        <f t="shared" si="232"/>
        <v/>
      </c>
      <c r="AK1076" s="29"/>
      <c r="AM1076" s="41" t="str">
        <f t="shared" si="235"/>
        <v/>
      </c>
    </row>
    <row r="1077" spans="1:39" ht="14.45" customHeight="1" x14ac:dyDescent="0.25">
      <c r="A1077" s="13"/>
      <c r="B1077" s="84"/>
      <c r="C1077" s="85"/>
      <c r="D1077" s="86"/>
      <c r="E1077" s="86"/>
      <c r="F1077" s="87"/>
      <c r="G1077" s="87"/>
      <c r="H1077" s="88"/>
      <c r="I1077" s="13"/>
      <c r="J1077" s="17" t="str">
        <f t="shared" si="233"/>
        <v/>
      </c>
      <c r="K1077" s="13"/>
      <c r="L1077" s="21" t="str">
        <f t="shared" si="222"/>
        <v/>
      </c>
      <c r="M1077" s="22" t="str">
        <f t="shared" si="223"/>
        <v/>
      </c>
      <c r="N1077" s="13"/>
      <c r="Q1077" s="73" t="str">
        <f>IF(NOT($H1077=""), $H1077, IF($C1077="", "", IF(IFERROR(INDEX('Intro &amp; Setup'!$AO$17:$AO$66, MATCH($C1077, 'Intro &amp; Setup'!$AF$17:$AF$66, 0)), "")="", $Q$4, IFERROR(INDEX('Intro &amp; Setup'!$AO$17:$AO$66, MATCH($C1077, 'Intro &amp; Setup'!$AF$17:$AF$66, 0)), ""))))</f>
        <v/>
      </c>
      <c r="U1077" s="41" t="str">
        <f t="shared" si="234"/>
        <v/>
      </c>
      <c r="W1077" s="28" t="str">
        <f t="shared" si="224"/>
        <v/>
      </c>
      <c r="X1077" s="36" t="str">
        <f t="shared" si="225"/>
        <v/>
      </c>
      <c r="Y1077" s="36"/>
      <c r="Z1077" s="36"/>
      <c r="AA1077" s="36" t="str">
        <f t="shared" si="226"/>
        <v/>
      </c>
      <c r="AB1077" s="36" t="str">
        <f t="shared" si="227"/>
        <v/>
      </c>
      <c r="AC1077" s="29" t="str">
        <f t="shared" si="228"/>
        <v/>
      </c>
      <c r="AE1077" s="28" t="str">
        <f t="shared" si="229"/>
        <v/>
      </c>
      <c r="AF1077" s="36" t="str">
        <f t="shared" si="230"/>
        <v/>
      </c>
      <c r="AG1077" s="36"/>
      <c r="AH1077" s="36"/>
      <c r="AI1077" s="36" t="str">
        <f t="shared" si="231"/>
        <v/>
      </c>
      <c r="AJ1077" s="36" t="str">
        <f t="shared" si="232"/>
        <v/>
      </c>
      <c r="AK1077" s="29"/>
      <c r="AM1077" s="41" t="str">
        <f t="shared" si="235"/>
        <v/>
      </c>
    </row>
    <row r="1078" spans="1:39" ht="14.45" customHeight="1" x14ac:dyDescent="0.25">
      <c r="A1078" s="13"/>
      <c r="B1078" s="84"/>
      <c r="C1078" s="85"/>
      <c r="D1078" s="86"/>
      <c r="E1078" s="86"/>
      <c r="F1078" s="87"/>
      <c r="G1078" s="87"/>
      <c r="H1078" s="88"/>
      <c r="I1078" s="13"/>
      <c r="J1078" s="17" t="str">
        <f t="shared" si="233"/>
        <v/>
      </c>
      <c r="K1078" s="13"/>
      <c r="L1078" s="21" t="str">
        <f t="shared" si="222"/>
        <v/>
      </c>
      <c r="M1078" s="22" t="str">
        <f t="shared" si="223"/>
        <v/>
      </c>
      <c r="N1078" s="13"/>
      <c r="Q1078" s="73" t="str">
        <f>IF(NOT($H1078=""), $H1078, IF($C1078="", "", IF(IFERROR(INDEX('Intro &amp; Setup'!$AO$17:$AO$66, MATCH($C1078, 'Intro &amp; Setup'!$AF$17:$AF$66, 0)), "")="", $Q$4, IFERROR(INDEX('Intro &amp; Setup'!$AO$17:$AO$66, MATCH($C1078, 'Intro &amp; Setup'!$AF$17:$AF$66, 0)), ""))))</f>
        <v/>
      </c>
      <c r="U1078" s="41" t="str">
        <f t="shared" si="234"/>
        <v/>
      </c>
      <c r="W1078" s="28" t="str">
        <f t="shared" si="224"/>
        <v/>
      </c>
      <c r="X1078" s="36" t="str">
        <f t="shared" si="225"/>
        <v/>
      </c>
      <c r="Y1078" s="36"/>
      <c r="Z1078" s="36"/>
      <c r="AA1078" s="36" t="str">
        <f t="shared" si="226"/>
        <v/>
      </c>
      <c r="AB1078" s="36" t="str">
        <f t="shared" si="227"/>
        <v/>
      </c>
      <c r="AC1078" s="29" t="str">
        <f t="shared" si="228"/>
        <v/>
      </c>
      <c r="AE1078" s="28" t="str">
        <f t="shared" si="229"/>
        <v/>
      </c>
      <c r="AF1078" s="36" t="str">
        <f t="shared" si="230"/>
        <v/>
      </c>
      <c r="AG1078" s="36"/>
      <c r="AH1078" s="36"/>
      <c r="AI1078" s="36" t="str">
        <f t="shared" si="231"/>
        <v/>
      </c>
      <c r="AJ1078" s="36" t="str">
        <f t="shared" si="232"/>
        <v/>
      </c>
      <c r="AK1078" s="29"/>
      <c r="AM1078" s="41" t="str">
        <f t="shared" si="235"/>
        <v/>
      </c>
    </row>
    <row r="1079" spans="1:39" ht="14.45" customHeight="1" x14ac:dyDescent="0.25">
      <c r="A1079" s="13"/>
      <c r="B1079" s="84"/>
      <c r="C1079" s="85"/>
      <c r="D1079" s="86"/>
      <c r="E1079" s="86"/>
      <c r="F1079" s="87"/>
      <c r="G1079" s="87"/>
      <c r="H1079" s="88"/>
      <c r="I1079" s="13"/>
      <c r="J1079" s="17" t="str">
        <f t="shared" si="233"/>
        <v/>
      </c>
      <c r="K1079" s="13"/>
      <c r="L1079" s="21" t="str">
        <f t="shared" si="222"/>
        <v/>
      </c>
      <c r="M1079" s="22" t="str">
        <f t="shared" si="223"/>
        <v/>
      </c>
      <c r="N1079" s="13"/>
      <c r="Q1079" s="73" t="str">
        <f>IF(NOT($H1079=""), $H1079, IF($C1079="", "", IF(IFERROR(INDEX('Intro &amp; Setup'!$AO$17:$AO$66, MATCH($C1079, 'Intro &amp; Setup'!$AF$17:$AF$66, 0)), "")="", $Q$4, IFERROR(INDEX('Intro &amp; Setup'!$AO$17:$AO$66, MATCH($C1079, 'Intro &amp; Setup'!$AF$17:$AF$66, 0)), ""))))</f>
        <v/>
      </c>
      <c r="U1079" s="41" t="str">
        <f t="shared" si="234"/>
        <v/>
      </c>
      <c r="W1079" s="28" t="str">
        <f t="shared" si="224"/>
        <v/>
      </c>
      <c r="X1079" s="36" t="str">
        <f t="shared" si="225"/>
        <v/>
      </c>
      <c r="Y1079" s="36"/>
      <c r="Z1079" s="36"/>
      <c r="AA1079" s="36" t="str">
        <f t="shared" si="226"/>
        <v/>
      </c>
      <c r="AB1079" s="36" t="str">
        <f t="shared" si="227"/>
        <v/>
      </c>
      <c r="AC1079" s="29" t="str">
        <f t="shared" si="228"/>
        <v/>
      </c>
      <c r="AE1079" s="28" t="str">
        <f t="shared" si="229"/>
        <v/>
      </c>
      <c r="AF1079" s="36" t="str">
        <f t="shared" si="230"/>
        <v/>
      </c>
      <c r="AG1079" s="36"/>
      <c r="AH1079" s="36"/>
      <c r="AI1079" s="36" t="str">
        <f t="shared" si="231"/>
        <v/>
      </c>
      <c r="AJ1079" s="36" t="str">
        <f t="shared" si="232"/>
        <v/>
      </c>
      <c r="AK1079" s="29"/>
      <c r="AM1079" s="41" t="str">
        <f t="shared" si="235"/>
        <v/>
      </c>
    </row>
    <row r="1080" spans="1:39" ht="14.45" customHeight="1" x14ac:dyDescent="0.25">
      <c r="A1080" s="13"/>
      <c r="B1080" s="84"/>
      <c r="C1080" s="85"/>
      <c r="D1080" s="86"/>
      <c r="E1080" s="86"/>
      <c r="F1080" s="87"/>
      <c r="G1080" s="87"/>
      <c r="H1080" s="88"/>
      <c r="I1080" s="13"/>
      <c r="J1080" s="17" t="str">
        <f t="shared" si="233"/>
        <v/>
      </c>
      <c r="K1080" s="13"/>
      <c r="L1080" s="21" t="str">
        <f t="shared" si="222"/>
        <v/>
      </c>
      <c r="M1080" s="22" t="str">
        <f t="shared" si="223"/>
        <v/>
      </c>
      <c r="N1080" s="13"/>
      <c r="Q1080" s="73" t="str">
        <f>IF(NOT($H1080=""), $H1080, IF($C1080="", "", IF(IFERROR(INDEX('Intro &amp; Setup'!$AO$17:$AO$66, MATCH($C1080, 'Intro &amp; Setup'!$AF$17:$AF$66, 0)), "")="", $Q$4, IFERROR(INDEX('Intro &amp; Setup'!$AO$17:$AO$66, MATCH($C1080, 'Intro &amp; Setup'!$AF$17:$AF$66, 0)), ""))))</f>
        <v/>
      </c>
      <c r="U1080" s="41" t="str">
        <f t="shared" si="234"/>
        <v/>
      </c>
      <c r="W1080" s="28" t="str">
        <f t="shared" si="224"/>
        <v/>
      </c>
      <c r="X1080" s="36" t="str">
        <f t="shared" si="225"/>
        <v/>
      </c>
      <c r="Y1080" s="36"/>
      <c r="Z1080" s="36"/>
      <c r="AA1080" s="36" t="str">
        <f t="shared" si="226"/>
        <v/>
      </c>
      <c r="AB1080" s="36" t="str">
        <f t="shared" si="227"/>
        <v/>
      </c>
      <c r="AC1080" s="29" t="str">
        <f t="shared" si="228"/>
        <v/>
      </c>
      <c r="AE1080" s="28" t="str">
        <f t="shared" si="229"/>
        <v/>
      </c>
      <c r="AF1080" s="36" t="str">
        <f t="shared" si="230"/>
        <v/>
      </c>
      <c r="AG1080" s="36"/>
      <c r="AH1080" s="36"/>
      <c r="AI1080" s="36" t="str">
        <f t="shared" si="231"/>
        <v/>
      </c>
      <c r="AJ1080" s="36" t="str">
        <f t="shared" si="232"/>
        <v/>
      </c>
      <c r="AK1080" s="29"/>
      <c r="AM1080" s="41" t="str">
        <f t="shared" si="235"/>
        <v/>
      </c>
    </row>
    <row r="1081" spans="1:39" ht="14.45" customHeight="1" x14ac:dyDescent="0.25">
      <c r="A1081" s="13"/>
      <c r="B1081" s="84"/>
      <c r="C1081" s="85"/>
      <c r="D1081" s="86"/>
      <c r="E1081" s="86"/>
      <c r="F1081" s="87"/>
      <c r="G1081" s="87"/>
      <c r="H1081" s="88"/>
      <c r="I1081" s="13"/>
      <c r="J1081" s="17" t="str">
        <f t="shared" si="233"/>
        <v/>
      </c>
      <c r="K1081" s="13"/>
      <c r="L1081" s="21" t="str">
        <f t="shared" si="222"/>
        <v/>
      </c>
      <c r="M1081" s="22" t="str">
        <f t="shared" si="223"/>
        <v/>
      </c>
      <c r="N1081" s="13"/>
      <c r="Q1081" s="73" t="str">
        <f>IF(NOT($H1081=""), $H1081, IF($C1081="", "", IF(IFERROR(INDEX('Intro &amp; Setup'!$AO$17:$AO$66, MATCH($C1081, 'Intro &amp; Setup'!$AF$17:$AF$66, 0)), "")="", $Q$4, IFERROR(INDEX('Intro &amp; Setup'!$AO$17:$AO$66, MATCH($C1081, 'Intro &amp; Setup'!$AF$17:$AF$66, 0)), ""))))</f>
        <v/>
      </c>
      <c r="U1081" s="41" t="str">
        <f t="shared" si="234"/>
        <v/>
      </c>
      <c r="W1081" s="28" t="str">
        <f t="shared" si="224"/>
        <v/>
      </c>
      <c r="X1081" s="36" t="str">
        <f t="shared" si="225"/>
        <v/>
      </c>
      <c r="Y1081" s="36"/>
      <c r="Z1081" s="36"/>
      <c r="AA1081" s="36" t="str">
        <f t="shared" si="226"/>
        <v/>
      </c>
      <c r="AB1081" s="36" t="str">
        <f t="shared" si="227"/>
        <v/>
      </c>
      <c r="AC1081" s="29" t="str">
        <f t="shared" si="228"/>
        <v/>
      </c>
      <c r="AE1081" s="28" t="str">
        <f t="shared" si="229"/>
        <v/>
      </c>
      <c r="AF1081" s="36" t="str">
        <f t="shared" si="230"/>
        <v/>
      </c>
      <c r="AG1081" s="36"/>
      <c r="AH1081" s="36"/>
      <c r="AI1081" s="36" t="str">
        <f t="shared" si="231"/>
        <v/>
      </c>
      <c r="AJ1081" s="36" t="str">
        <f t="shared" si="232"/>
        <v/>
      </c>
      <c r="AK1081" s="29"/>
      <c r="AM1081" s="41" t="str">
        <f t="shared" si="235"/>
        <v/>
      </c>
    </row>
    <row r="1082" spans="1:39" ht="14.45" customHeight="1" x14ac:dyDescent="0.25">
      <c r="A1082" s="13"/>
      <c r="B1082" s="84"/>
      <c r="C1082" s="85"/>
      <c r="D1082" s="86"/>
      <c r="E1082" s="86"/>
      <c r="F1082" s="87"/>
      <c r="G1082" s="87"/>
      <c r="H1082" s="88"/>
      <c r="I1082" s="13"/>
      <c r="J1082" s="17" t="str">
        <f t="shared" si="233"/>
        <v/>
      </c>
      <c r="K1082" s="13"/>
      <c r="L1082" s="21" t="str">
        <f t="shared" si="222"/>
        <v/>
      </c>
      <c r="M1082" s="22" t="str">
        <f t="shared" si="223"/>
        <v/>
      </c>
      <c r="N1082" s="13"/>
      <c r="Q1082" s="73" t="str">
        <f>IF(NOT($H1082=""), $H1082, IF($C1082="", "", IF(IFERROR(INDEX('Intro &amp; Setup'!$AO$17:$AO$66, MATCH($C1082, 'Intro &amp; Setup'!$AF$17:$AF$66, 0)), "")="", $Q$4, IFERROR(INDEX('Intro &amp; Setup'!$AO$17:$AO$66, MATCH($C1082, 'Intro &amp; Setup'!$AF$17:$AF$66, 0)), ""))))</f>
        <v/>
      </c>
      <c r="U1082" s="41" t="str">
        <f t="shared" si="234"/>
        <v/>
      </c>
      <c r="W1082" s="28" t="str">
        <f t="shared" si="224"/>
        <v/>
      </c>
      <c r="X1082" s="36" t="str">
        <f t="shared" si="225"/>
        <v/>
      </c>
      <c r="Y1082" s="36"/>
      <c r="Z1082" s="36"/>
      <c r="AA1082" s="36" t="str">
        <f t="shared" si="226"/>
        <v/>
      </c>
      <c r="AB1082" s="36" t="str">
        <f t="shared" si="227"/>
        <v/>
      </c>
      <c r="AC1082" s="29" t="str">
        <f t="shared" si="228"/>
        <v/>
      </c>
      <c r="AE1082" s="28" t="str">
        <f t="shared" si="229"/>
        <v/>
      </c>
      <c r="AF1082" s="36" t="str">
        <f t="shared" si="230"/>
        <v/>
      </c>
      <c r="AG1082" s="36"/>
      <c r="AH1082" s="36"/>
      <c r="AI1082" s="36" t="str">
        <f t="shared" si="231"/>
        <v/>
      </c>
      <c r="AJ1082" s="36" t="str">
        <f t="shared" si="232"/>
        <v/>
      </c>
      <c r="AK1082" s="29"/>
      <c r="AM1082" s="41" t="str">
        <f t="shared" si="235"/>
        <v/>
      </c>
    </row>
    <row r="1083" spans="1:39" ht="14.45" customHeight="1" x14ac:dyDescent="0.25">
      <c r="A1083" s="13"/>
      <c r="B1083" s="84"/>
      <c r="C1083" s="85"/>
      <c r="D1083" s="86"/>
      <c r="E1083" s="86"/>
      <c r="F1083" s="87"/>
      <c r="G1083" s="87"/>
      <c r="H1083" s="88"/>
      <c r="I1083" s="13"/>
      <c r="J1083" s="17" t="str">
        <f t="shared" si="233"/>
        <v/>
      </c>
      <c r="K1083" s="13"/>
      <c r="L1083" s="21" t="str">
        <f t="shared" si="222"/>
        <v/>
      </c>
      <c r="M1083" s="22" t="str">
        <f t="shared" si="223"/>
        <v/>
      </c>
      <c r="N1083" s="13"/>
      <c r="Q1083" s="73" t="str">
        <f>IF(NOT($H1083=""), $H1083, IF($C1083="", "", IF(IFERROR(INDEX('Intro &amp; Setup'!$AO$17:$AO$66, MATCH($C1083, 'Intro &amp; Setup'!$AF$17:$AF$66, 0)), "")="", $Q$4, IFERROR(INDEX('Intro &amp; Setup'!$AO$17:$AO$66, MATCH($C1083, 'Intro &amp; Setup'!$AF$17:$AF$66, 0)), ""))))</f>
        <v/>
      </c>
      <c r="U1083" s="41" t="str">
        <f t="shared" si="234"/>
        <v/>
      </c>
      <c r="W1083" s="28" t="str">
        <f t="shared" si="224"/>
        <v/>
      </c>
      <c r="X1083" s="36" t="str">
        <f t="shared" si="225"/>
        <v/>
      </c>
      <c r="Y1083" s="36"/>
      <c r="Z1083" s="36"/>
      <c r="AA1083" s="36" t="str">
        <f t="shared" si="226"/>
        <v/>
      </c>
      <c r="AB1083" s="36" t="str">
        <f t="shared" si="227"/>
        <v/>
      </c>
      <c r="AC1083" s="29" t="str">
        <f t="shared" si="228"/>
        <v/>
      </c>
      <c r="AE1083" s="28" t="str">
        <f t="shared" si="229"/>
        <v/>
      </c>
      <c r="AF1083" s="36" t="str">
        <f t="shared" si="230"/>
        <v/>
      </c>
      <c r="AG1083" s="36"/>
      <c r="AH1083" s="36"/>
      <c r="AI1083" s="36" t="str">
        <f t="shared" si="231"/>
        <v/>
      </c>
      <c r="AJ1083" s="36" t="str">
        <f t="shared" si="232"/>
        <v/>
      </c>
      <c r="AK1083" s="29"/>
      <c r="AM1083" s="41" t="str">
        <f t="shared" si="235"/>
        <v/>
      </c>
    </row>
    <row r="1084" spans="1:39" ht="14.45" customHeight="1" x14ac:dyDescent="0.25">
      <c r="A1084" s="13"/>
      <c r="B1084" s="84"/>
      <c r="C1084" s="85"/>
      <c r="D1084" s="86"/>
      <c r="E1084" s="86"/>
      <c r="F1084" s="87"/>
      <c r="G1084" s="87"/>
      <c r="H1084" s="88"/>
      <c r="I1084" s="13"/>
      <c r="J1084" s="17" t="str">
        <f t="shared" si="233"/>
        <v/>
      </c>
      <c r="K1084" s="13"/>
      <c r="L1084" s="21" t="str">
        <f t="shared" si="222"/>
        <v/>
      </c>
      <c r="M1084" s="22" t="str">
        <f t="shared" si="223"/>
        <v/>
      </c>
      <c r="N1084" s="13"/>
      <c r="Q1084" s="73" t="str">
        <f>IF(NOT($H1084=""), $H1084, IF($C1084="", "", IF(IFERROR(INDEX('Intro &amp; Setup'!$AO$17:$AO$66, MATCH($C1084, 'Intro &amp; Setup'!$AF$17:$AF$66, 0)), "")="", $Q$4, IFERROR(INDEX('Intro &amp; Setup'!$AO$17:$AO$66, MATCH($C1084, 'Intro &amp; Setup'!$AF$17:$AF$66, 0)), ""))))</f>
        <v/>
      </c>
      <c r="U1084" s="41" t="str">
        <f t="shared" si="234"/>
        <v/>
      </c>
      <c r="W1084" s="28" t="str">
        <f t="shared" si="224"/>
        <v/>
      </c>
      <c r="X1084" s="36" t="str">
        <f t="shared" si="225"/>
        <v/>
      </c>
      <c r="Y1084" s="36"/>
      <c r="Z1084" s="36"/>
      <c r="AA1084" s="36" t="str">
        <f t="shared" si="226"/>
        <v/>
      </c>
      <c r="AB1084" s="36" t="str">
        <f t="shared" si="227"/>
        <v/>
      </c>
      <c r="AC1084" s="29" t="str">
        <f t="shared" si="228"/>
        <v/>
      </c>
      <c r="AE1084" s="28" t="str">
        <f t="shared" si="229"/>
        <v/>
      </c>
      <c r="AF1084" s="36" t="str">
        <f t="shared" si="230"/>
        <v/>
      </c>
      <c r="AG1084" s="36"/>
      <c r="AH1084" s="36"/>
      <c r="AI1084" s="36" t="str">
        <f t="shared" si="231"/>
        <v/>
      </c>
      <c r="AJ1084" s="36" t="str">
        <f t="shared" si="232"/>
        <v/>
      </c>
      <c r="AK1084" s="29"/>
      <c r="AM1084" s="41" t="str">
        <f t="shared" si="235"/>
        <v/>
      </c>
    </row>
    <row r="1085" spans="1:39" ht="14.45" customHeight="1" x14ac:dyDescent="0.25">
      <c r="A1085" s="13"/>
      <c r="B1085" s="84"/>
      <c r="C1085" s="85"/>
      <c r="D1085" s="86"/>
      <c r="E1085" s="86"/>
      <c r="F1085" s="87"/>
      <c r="G1085" s="87"/>
      <c r="H1085" s="88"/>
      <c r="I1085" s="13"/>
      <c r="J1085" s="17" t="str">
        <f t="shared" si="233"/>
        <v/>
      </c>
      <c r="K1085" s="13"/>
      <c r="L1085" s="21" t="str">
        <f t="shared" si="222"/>
        <v/>
      </c>
      <c r="M1085" s="22" t="str">
        <f t="shared" si="223"/>
        <v/>
      </c>
      <c r="N1085" s="13"/>
      <c r="Q1085" s="73" t="str">
        <f>IF(NOT($H1085=""), $H1085, IF($C1085="", "", IF(IFERROR(INDEX('Intro &amp; Setup'!$AO$17:$AO$66, MATCH($C1085, 'Intro &amp; Setup'!$AF$17:$AF$66, 0)), "")="", $Q$4, IFERROR(INDEX('Intro &amp; Setup'!$AO$17:$AO$66, MATCH($C1085, 'Intro &amp; Setup'!$AF$17:$AF$66, 0)), ""))))</f>
        <v/>
      </c>
      <c r="U1085" s="41" t="str">
        <f t="shared" si="234"/>
        <v/>
      </c>
      <c r="W1085" s="28" t="str">
        <f t="shared" si="224"/>
        <v/>
      </c>
      <c r="X1085" s="36" t="str">
        <f t="shared" si="225"/>
        <v/>
      </c>
      <c r="Y1085" s="36"/>
      <c r="Z1085" s="36"/>
      <c r="AA1085" s="36" t="str">
        <f t="shared" si="226"/>
        <v/>
      </c>
      <c r="AB1085" s="36" t="str">
        <f t="shared" si="227"/>
        <v/>
      </c>
      <c r="AC1085" s="29" t="str">
        <f t="shared" si="228"/>
        <v/>
      </c>
      <c r="AE1085" s="28" t="str">
        <f t="shared" si="229"/>
        <v/>
      </c>
      <c r="AF1085" s="36" t="str">
        <f t="shared" si="230"/>
        <v/>
      </c>
      <c r="AG1085" s="36"/>
      <c r="AH1085" s="36"/>
      <c r="AI1085" s="36" t="str">
        <f t="shared" si="231"/>
        <v/>
      </c>
      <c r="AJ1085" s="36" t="str">
        <f t="shared" si="232"/>
        <v/>
      </c>
      <c r="AK1085" s="29"/>
      <c r="AM1085" s="41" t="str">
        <f t="shared" si="235"/>
        <v/>
      </c>
    </row>
    <row r="1086" spans="1:39" ht="14.45" customHeight="1" x14ac:dyDescent="0.25">
      <c r="A1086" s="13"/>
      <c r="B1086" s="84"/>
      <c r="C1086" s="85"/>
      <c r="D1086" s="86"/>
      <c r="E1086" s="86"/>
      <c r="F1086" s="87"/>
      <c r="G1086" s="87"/>
      <c r="H1086" s="88"/>
      <c r="I1086" s="13"/>
      <c r="J1086" s="17" t="str">
        <f t="shared" si="233"/>
        <v/>
      </c>
      <c r="K1086" s="13"/>
      <c r="L1086" s="21" t="str">
        <f t="shared" si="222"/>
        <v/>
      </c>
      <c r="M1086" s="22" t="str">
        <f t="shared" si="223"/>
        <v/>
      </c>
      <c r="N1086" s="13"/>
      <c r="Q1086" s="73" t="str">
        <f>IF(NOT($H1086=""), $H1086, IF($C1086="", "", IF(IFERROR(INDEX('Intro &amp; Setup'!$AO$17:$AO$66, MATCH($C1086, 'Intro &amp; Setup'!$AF$17:$AF$66, 0)), "")="", $Q$4, IFERROR(INDEX('Intro &amp; Setup'!$AO$17:$AO$66, MATCH($C1086, 'Intro &amp; Setup'!$AF$17:$AF$66, 0)), ""))))</f>
        <v/>
      </c>
      <c r="U1086" s="41" t="str">
        <f t="shared" si="234"/>
        <v/>
      </c>
      <c r="W1086" s="28" t="str">
        <f t="shared" si="224"/>
        <v/>
      </c>
      <c r="X1086" s="36" t="str">
        <f t="shared" si="225"/>
        <v/>
      </c>
      <c r="Y1086" s="36"/>
      <c r="Z1086" s="36"/>
      <c r="AA1086" s="36" t="str">
        <f t="shared" si="226"/>
        <v/>
      </c>
      <c r="AB1086" s="36" t="str">
        <f t="shared" si="227"/>
        <v/>
      </c>
      <c r="AC1086" s="29" t="str">
        <f t="shared" si="228"/>
        <v/>
      </c>
      <c r="AE1086" s="28" t="str">
        <f t="shared" si="229"/>
        <v/>
      </c>
      <c r="AF1086" s="36" t="str">
        <f t="shared" si="230"/>
        <v/>
      </c>
      <c r="AG1086" s="36"/>
      <c r="AH1086" s="36"/>
      <c r="AI1086" s="36" t="str">
        <f t="shared" si="231"/>
        <v/>
      </c>
      <c r="AJ1086" s="36" t="str">
        <f t="shared" si="232"/>
        <v/>
      </c>
      <c r="AK1086" s="29"/>
      <c r="AM1086" s="41" t="str">
        <f t="shared" si="235"/>
        <v/>
      </c>
    </row>
    <row r="1087" spans="1:39" ht="14.45" customHeight="1" x14ac:dyDescent="0.25">
      <c r="A1087" s="13"/>
      <c r="B1087" s="84"/>
      <c r="C1087" s="85"/>
      <c r="D1087" s="86"/>
      <c r="E1087" s="86"/>
      <c r="F1087" s="87"/>
      <c r="G1087" s="87"/>
      <c r="H1087" s="88"/>
      <c r="I1087" s="13"/>
      <c r="J1087" s="17" t="str">
        <f t="shared" si="233"/>
        <v/>
      </c>
      <c r="K1087" s="13"/>
      <c r="L1087" s="21" t="str">
        <f t="shared" si="222"/>
        <v/>
      </c>
      <c r="M1087" s="22" t="str">
        <f t="shared" si="223"/>
        <v/>
      </c>
      <c r="N1087" s="13"/>
      <c r="Q1087" s="73" t="str">
        <f>IF(NOT($H1087=""), $H1087, IF($C1087="", "", IF(IFERROR(INDEX('Intro &amp; Setup'!$AO$17:$AO$66, MATCH($C1087, 'Intro &amp; Setup'!$AF$17:$AF$66, 0)), "")="", $Q$4, IFERROR(INDEX('Intro &amp; Setup'!$AO$17:$AO$66, MATCH($C1087, 'Intro &amp; Setup'!$AF$17:$AF$66, 0)), ""))))</f>
        <v/>
      </c>
      <c r="U1087" s="41" t="str">
        <f t="shared" si="234"/>
        <v/>
      </c>
      <c r="W1087" s="28" t="str">
        <f t="shared" si="224"/>
        <v/>
      </c>
      <c r="X1087" s="36" t="str">
        <f t="shared" si="225"/>
        <v/>
      </c>
      <c r="Y1087" s="36"/>
      <c r="Z1087" s="36"/>
      <c r="AA1087" s="36" t="str">
        <f t="shared" si="226"/>
        <v/>
      </c>
      <c r="AB1087" s="36" t="str">
        <f t="shared" si="227"/>
        <v/>
      </c>
      <c r="AC1087" s="29" t="str">
        <f t="shared" si="228"/>
        <v/>
      </c>
      <c r="AE1087" s="28" t="str">
        <f t="shared" si="229"/>
        <v/>
      </c>
      <c r="AF1087" s="36" t="str">
        <f t="shared" si="230"/>
        <v/>
      </c>
      <c r="AG1087" s="36"/>
      <c r="AH1087" s="36"/>
      <c r="AI1087" s="36" t="str">
        <f t="shared" si="231"/>
        <v/>
      </c>
      <c r="AJ1087" s="36" t="str">
        <f t="shared" si="232"/>
        <v/>
      </c>
      <c r="AK1087" s="29"/>
      <c r="AM1087" s="41" t="str">
        <f t="shared" si="235"/>
        <v/>
      </c>
    </row>
    <row r="1088" spans="1:39" ht="14.45" customHeight="1" x14ac:dyDescent="0.25">
      <c r="A1088" s="13"/>
      <c r="B1088" s="84"/>
      <c r="C1088" s="85"/>
      <c r="D1088" s="86"/>
      <c r="E1088" s="86"/>
      <c r="F1088" s="87"/>
      <c r="G1088" s="87"/>
      <c r="H1088" s="88"/>
      <c r="I1088" s="13"/>
      <c r="J1088" s="17" t="str">
        <f t="shared" si="233"/>
        <v/>
      </c>
      <c r="K1088" s="13"/>
      <c r="L1088" s="21" t="str">
        <f t="shared" si="222"/>
        <v/>
      </c>
      <c r="M1088" s="22" t="str">
        <f t="shared" si="223"/>
        <v/>
      </c>
      <c r="N1088" s="13"/>
      <c r="Q1088" s="73" t="str">
        <f>IF(NOT($H1088=""), $H1088, IF($C1088="", "", IF(IFERROR(INDEX('Intro &amp; Setup'!$AO$17:$AO$66, MATCH($C1088, 'Intro &amp; Setup'!$AF$17:$AF$66, 0)), "")="", $Q$4, IFERROR(INDEX('Intro &amp; Setup'!$AO$17:$AO$66, MATCH($C1088, 'Intro &amp; Setup'!$AF$17:$AF$66, 0)), ""))))</f>
        <v/>
      </c>
      <c r="U1088" s="41" t="str">
        <f t="shared" si="234"/>
        <v/>
      </c>
      <c r="W1088" s="28" t="str">
        <f t="shared" si="224"/>
        <v/>
      </c>
      <c r="X1088" s="36" t="str">
        <f t="shared" si="225"/>
        <v/>
      </c>
      <c r="Y1088" s="36"/>
      <c r="Z1088" s="36"/>
      <c r="AA1088" s="36" t="str">
        <f t="shared" si="226"/>
        <v/>
      </c>
      <c r="AB1088" s="36" t="str">
        <f t="shared" si="227"/>
        <v/>
      </c>
      <c r="AC1088" s="29" t="str">
        <f t="shared" si="228"/>
        <v/>
      </c>
      <c r="AE1088" s="28" t="str">
        <f t="shared" si="229"/>
        <v/>
      </c>
      <c r="AF1088" s="36" t="str">
        <f t="shared" si="230"/>
        <v/>
      </c>
      <c r="AG1088" s="36"/>
      <c r="AH1088" s="36"/>
      <c r="AI1088" s="36" t="str">
        <f t="shared" si="231"/>
        <v/>
      </c>
      <c r="AJ1088" s="36" t="str">
        <f t="shared" si="232"/>
        <v/>
      </c>
      <c r="AK1088" s="29"/>
      <c r="AM1088" s="41" t="str">
        <f t="shared" si="235"/>
        <v/>
      </c>
    </row>
    <row r="1089" spans="1:39" ht="14.45" customHeight="1" x14ac:dyDescent="0.25">
      <c r="A1089" s="13"/>
      <c r="B1089" s="84"/>
      <c r="C1089" s="85"/>
      <c r="D1089" s="86"/>
      <c r="E1089" s="86"/>
      <c r="F1089" s="87"/>
      <c r="G1089" s="87"/>
      <c r="H1089" s="88"/>
      <c r="I1089" s="13"/>
      <c r="J1089" s="17" t="str">
        <f t="shared" si="233"/>
        <v/>
      </c>
      <c r="K1089" s="13"/>
      <c r="L1089" s="21" t="str">
        <f t="shared" si="222"/>
        <v/>
      </c>
      <c r="M1089" s="22" t="str">
        <f t="shared" si="223"/>
        <v/>
      </c>
      <c r="N1089" s="13"/>
      <c r="Q1089" s="73" t="str">
        <f>IF(NOT($H1089=""), $H1089, IF($C1089="", "", IF(IFERROR(INDEX('Intro &amp; Setup'!$AO$17:$AO$66, MATCH($C1089, 'Intro &amp; Setup'!$AF$17:$AF$66, 0)), "")="", $Q$4, IFERROR(INDEX('Intro &amp; Setup'!$AO$17:$AO$66, MATCH($C1089, 'Intro &amp; Setup'!$AF$17:$AF$66, 0)), ""))))</f>
        <v/>
      </c>
      <c r="U1089" s="41" t="str">
        <f t="shared" si="234"/>
        <v/>
      </c>
      <c r="W1089" s="28" t="str">
        <f t="shared" si="224"/>
        <v/>
      </c>
      <c r="X1089" s="36" t="str">
        <f t="shared" si="225"/>
        <v/>
      </c>
      <c r="Y1089" s="36"/>
      <c r="Z1089" s="36"/>
      <c r="AA1089" s="36" t="str">
        <f t="shared" si="226"/>
        <v/>
      </c>
      <c r="AB1089" s="36" t="str">
        <f t="shared" si="227"/>
        <v/>
      </c>
      <c r="AC1089" s="29" t="str">
        <f t="shared" si="228"/>
        <v/>
      </c>
      <c r="AE1089" s="28" t="str">
        <f t="shared" si="229"/>
        <v/>
      </c>
      <c r="AF1089" s="36" t="str">
        <f t="shared" si="230"/>
        <v/>
      </c>
      <c r="AG1089" s="36"/>
      <c r="AH1089" s="36"/>
      <c r="AI1089" s="36" t="str">
        <f t="shared" si="231"/>
        <v/>
      </c>
      <c r="AJ1089" s="36" t="str">
        <f t="shared" si="232"/>
        <v/>
      </c>
      <c r="AK1089" s="29"/>
      <c r="AM1089" s="41" t="str">
        <f t="shared" si="235"/>
        <v/>
      </c>
    </row>
    <row r="1090" spans="1:39" ht="14.45" customHeight="1" x14ac:dyDescent="0.25">
      <c r="A1090" s="13"/>
      <c r="B1090" s="84"/>
      <c r="C1090" s="85"/>
      <c r="D1090" s="86"/>
      <c r="E1090" s="86"/>
      <c r="F1090" s="87"/>
      <c r="G1090" s="87"/>
      <c r="H1090" s="88"/>
      <c r="I1090" s="13"/>
      <c r="J1090" s="17" t="str">
        <f t="shared" si="233"/>
        <v/>
      </c>
      <c r="K1090" s="13"/>
      <c r="L1090" s="21" t="str">
        <f t="shared" si="222"/>
        <v/>
      </c>
      <c r="M1090" s="22" t="str">
        <f t="shared" si="223"/>
        <v/>
      </c>
      <c r="N1090" s="13"/>
      <c r="Q1090" s="73" t="str">
        <f>IF(NOT($H1090=""), $H1090, IF($C1090="", "", IF(IFERROR(INDEX('Intro &amp; Setup'!$AO$17:$AO$66, MATCH($C1090, 'Intro &amp; Setup'!$AF$17:$AF$66, 0)), "")="", $Q$4, IFERROR(INDEX('Intro &amp; Setup'!$AO$17:$AO$66, MATCH($C1090, 'Intro &amp; Setup'!$AF$17:$AF$66, 0)), ""))))</f>
        <v/>
      </c>
      <c r="U1090" s="41" t="str">
        <f t="shared" si="234"/>
        <v/>
      </c>
      <c r="W1090" s="28" t="str">
        <f t="shared" si="224"/>
        <v/>
      </c>
      <c r="X1090" s="36" t="str">
        <f t="shared" si="225"/>
        <v/>
      </c>
      <c r="Y1090" s="36"/>
      <c r="Z1090" s="36"/>
      <c r="AA1090" s="36" t="str">
        <f t="shared" si="226"/>
        <v/>
      </c>
      <c r="AB1090" s="36" t="str">
        <f t="shared" si="227"/>
        <v/>
      </c>
      <c r="AC1090" s="29" t="str">
        <f t="shared" si="228"/>
        <v/>
      </c>
      <c r="AE1090" s="28" t="str">
        <f t="shared" si="229"/>
        <v/>
      </c>
      <c r="AF1090" s="36" t="str">
        <f t="shared" si="230"/>
        <v/>
      </c>
      <c r="AG1090" s="36"/>
      <c r="AH1090" s="36"/>
      <c r="AI1090" s="36" t="str">
        <f t="shared" si="231"/>
        <v/>
      </c>
      <c r="AJ1090" s="36" t="str">
        <f t="shared" si="232"/>
        <v/>
      </c>
      <c r="AK1090" s="29"/>
      <c r="AM1090" s="41" t="str">
        <f t="shared" si="235"/>
        <v/>
      </c>
    </row>
    <row r="1091" spans="1:39" ht="14.45" customHeight="1" x14ac:dyDescent="0.25">
      <c r="A1091" s="13"/>
      <c r="B1091" s="84"/>
      <c r="C1091" s="85"/>
      <c r="D1091" s="86"/>
      <c r="E1091" s="86"/>
      <c r="F1091" s="87"/>
      <c r="G1091" s="87"/>
      <c r="H1091" s="88"/>
      <c r="I1091" s="13"/>
      <c r="J1091" s="17" t="str">
        <f t="shared" si="233"/>
        <v/>
      </c>
      <c r="K1091" s="13"/>
      <c r="L1091" s="21" t="str">
        <f t="shared" si="222"/>
        <v/>
      </c>
      <c r="M1091" s="22" t="str">
        <f t="shared" si="223"/>
        <v/>
      </c>
      <c r="N1091" s="13"/>
      <c r="Q1091" s="73" t="str">
        <f>IF(NOT($H1091=""), $H1091, IF($C1091="", "", IF(IFERROR(INDEX('Intro &amp; Setup'!$AO$17:$AO$66, MATCH($C1091, 'Intro &amp; Setup'!$AF$17:$AF$66, 0)), "")="", $Q$4, IFERROR(INDEX('Intro &amp; Setup'!$AO$17:$AO$66, MATCH($C1091, 'Intro &amp; Setup'!$AF$17:$AF$66, 0)), ""))))</f>
        <v/>
      </c>
      <c r="U1091" s="41" t="str">
        <f t="shared" si="234"/>
        <v/>
      </c>
      <c r="W1091" s="28" t="str">
        <f t="shared" si="224"/>
        <v/>
      </c>
      <c r="X1091" s="36" t="str">
        <f t="shared" si="225"/>
        <v/>
      </c>
      <c r="Y1091" s="36"/>
      <c r="Z1091" s="36"/>
      <c r="AA1091" s="36" t="str">
        <f t="shared" si="226"/>
        <v/>
      </c>
      <c r="AB1091" s="36" t="str">
        <f t="shared" si="227"/>
        <v/>
      </c>
      <c r="AC1091" s="29" t="str">
        <f t="shared" si="228"/>
        <v/>
      </c>
      <c r="AE1091" s="28" t="str">
        <f t="shared" si="229"/>
        <v/>
      </c>
      <c r="AF1091" s="36" t="str">
        <f t="shared" si="230"/>
        <v/>
      </c>
      <c r="AG1091" s="36"/>
      <c r="AH1091" s="36"/>
      <c r="AI1091" s="36" t="str">
        <f t="shared" si="231"/>
        <v/>
      </c>
      <c r="AJ1091" s="36" t="str">
        <f t="shared" si="232"/>
        <v/>
      </c>
      <c r="AK1091" s="29"/>
      <c r="AM1091" s="41" t="str">
        <f t="shared" si="235"/>
        <v/>
      </c>
    </row>
    <row r="1092" spans="1:39" ht="14.45" customHeight="1" x14ac:dyDescent="0.25">
      <c r="A1092" s="13"/>
      <c r="B1092" s="84"/>
      <c r="C1092" s="85"/>
      <c r="D1092" s="86"/>
      <c r="E1092" s="86"/>
      <c r="F1092" s="87"/>
      <c r="G1092" s="87"/>
      <c r="H1092" s="88"/>
      <c r="I1092" s="13"/>
      <c r="J1092" s="17" t="str">
        <f t="shared" si="233"/>
        <v/>
      </c>
      <c r="K1092" s="13"/>
      <c r="L1092" s="21" t="str">
        <f t="shared" si="222"/>
        <v/>
      </c>
      <c r="M1092" s="22" t="str">
        <f t="shared" si="223"/>
        <v/>
      </c>
      <c r="N1092" s="13"/>
      <c r="Q1092" s="73" t="str">
        <f>IF(NOT($H1092=""), $H1092, IF($C1092="", "", IF(IFERROR(INDEX('Intro &amp; Setup'!$AO$17:$AO$66, MATCH($C1092, 'Intro &amp; Setup'!$AF$17:$AF$66, 0)), "")="", $Q$4, IFERROR(INDEX('Intro &amp; Setup'!$AO$17:$AO$66, MATCH($C1092, 'Intro &amp; Setup'!$AF$17:$AF$66, 0)), ""))))</f>
        <v/>
      </c>
      <c r="U1092" s="41" t="str">
        <f t="shared" si="234"/>
        <v/>
      </c>
      <c r="W1092" s="28" t="str">
        <f t="shared" si="224"/>
        <v/>
      </c>
      <c r="X1092" s="36" t="str">
        <f t="shared" si="225"/>
        <v/>
      </c>
      <c r="Y1092" s="36"/>
      <c r="Z1092" s="36"/>
      <c r="AA1092" s="36" t="str">
        <f t="shared" si="226"/>
        <v/>
      </c>
      <c r="AB1092" s="36" t="str">
        <f t="shared" si="227"/>
        <v/>
      </c>
      <c r="AC1092" s="29" t="str">
        <f t="shared" si="228"/>
        <v/>
      </c>
      <c r="AE1092" s="28" t="str">
        <f t="shared" si="229"/>
        <v/>
      </c>
      <c r="AF1092" s="36" t="str">
        <f t="shared" si="230"/>
        <v/>
      </c>
      <c r="AG1092" s="36"/>
      <c r="AH1092" s="36"/>
      <c r="AI1092" s="36" t="str">
        <f t="shared" si="231"/>
        <v/>
      </c>
      <c r="AJ1092" s="36" t="str">
        <f t="shared" si="232"/>
        <v/>
      </c>
      <c r="AK1092" s="29"/>
      <c r="AM1092" s="41" t="str">
        <f t="shared" si="235"/>
        <v/>
      </c>
    </row>
    <row r="1093" spans="1:39" ht="14.45" customHeight="1" x14ac:dyDescent="0.25">
      <c r="A1093" s="13"/>
      <c r="B1093" s="84"/>
      <c r="C1093" s="85"/>
      <c r="D1093" s="86"/>
      <c r="E1093" s="86"/>
      <c r="F1093" s="87"/>
      <c r="G1093" s="87"/>
      <c r="H1093" s="88"/>
      <c r="I1093" s="13"/>
      <c r="J1093" s="17" t="str">
        <f t="shared" si="233"/>
        <v/>
      </c>
      <c r="K1093" s="13"/>
      <c r="L1093" s="21" t="str">
        <f t="shared" si="222"/>
        <v/>
      </c>
      <c r="M1093" s="22" t="str">
        <f t="shared" si="223"/>
        <v/>
      </c>
      <c r="N1093" s="13"/>
      <c r="Q1093" s="73" t="str">
        <f>IF(NOT($H1093=""), $H1093, IF($C1093="", "", IF(IFERROR(INDEX('Intro &amp; Setup'!$AO$17:$AO$66, MATCH($C1093, 'Intro &amp; Setup'!$AF$17:$AF$66, 0)), "")="", $Q$4, IFERROR(INDEX('Intro &amp; Setup'!$AO$17:$AO$66, MATCH($C1093, 'Intro &amp; Setup'!$AF$17:$AF$66, 0)), ""))))</f>
        <v/>
      </c>
      <c r="U1093" s="41" t="str">
        <f t="shared" si="234"/>
        <v/>
      </c>
      <c r="W1093" s="28" t="str">
        <f t="shared" si="224"/>
        <v/>
      </c>
      <c r="X1093" s="36" t="str">
        <f t="shared" si="225"/>
        <v/>
      </c>
      <c r="Y1093" s="36"/>
      <c r="Z1093" s="36"/>
      <c r="AA1093" s="36" t="str">
        <f t="shared" si="226"/>
        <v/>
      </c>
      <c r="AB1093" s="36" t="str">
        <f t="shared" si="227"/>
        <v/>
      </c>
      <c r="AC1093" s="29" t="str">
        <f t="shared" si="228"/>
        <v/>
      </c>
      <c r="AE1093" s="28" t="str">
        <f t="shared" si="229"/>
        <v/>
      </c>
      <c r="AF1093" s="36" t="str">
        <f t="shared" si="230"/>
        <v/>
      </c>
      <c r="AG1093" s="36"/>
      <c r="AH1093" s="36"/>
      <c r="AI1093" s="36" t="str">
        <f t="shared" si="231"/>
        <v/>
      </c>
      <c r="AJ1093" s="36" t="str">
        <f t="shared" si="232"/>
        <v/>
      </c>
      <c r="AK1093" s="29"/>
      <c r="AM1093" s="41" t="str">
        <f t="shared" si="235"/>
        <v/>
      </c>
    </row>
    <row r="1094" spans="1:39" ht="14.45" customHeight="1" x14ac:dyDescent="0.25">
      <c r="A1094" s="13"/>
      <c r="B1094" s="84"/>
      <c r="C1094" s="85"/>
      <c r="D1094" s="86"/>
      <c r="E1094" s="86"/>
      <c r="F1094" s="87"/>
      <c r="G1094" s="87"/>
      <c r="H1094" s="88"/>
      <c r="I1094" s="13"/>
      <c r="J1094" s="17" t="str">
        <f t="shared" si="233"/>
        <v/>
      </c>
      <c r="K1094" s="13"/>
      <c r="L1094" s="21" t="str">
        <f t="shared" si="222"/>
        <v/>
      </c>
      <c r="M1094" s="22" t="str">
        <f t="shared" si="223"/>
        <v/>
      </c>
      <c r="N1094" s="13"/>
      <c r="Q1094" s="73" t="str">
        <f>IF(NOT($H1094=""), $H1094, IF($C1094="", "", IF(IFERROR(INDEX('Intro &amp; Setup'!$AO$17:$AO$66, MATCH($C1094, 'Intro &amp; Setup'!$AF$17:$AF$66, 0)), "")="", $Q$4, IFERROR(INDEX('Intro &amp; Setup'!$AO$17:$AO$66, MATCH($C1094, 'Intro &amp; Setup'!$AF$17:$AF$66, 0)), ""))))</f>
        <v/>
      </c>
      <c r="U1094" s="41" t="str">
        <f t="shared" si="234"/>
        <v/>
      </c>
      <c r="W1094" s="28" t="str">
        <f t="shared" si="224"/>
        <v/>
      </c>
      <c r="X1094" s="36" t="str">
        <f t="shared" si="225"/>
        <v/>
      </c>
      <c r="Y1094" s="36"/>
      <c r="Z1094" s="36"/>
      <c r="AA1094" s="36" t="str">
        <f t="shared" si="226"/>
        <v/>
      </c>
      <c r="AB1094" s="36" t="str">
        <f t="shared" si="227"/>
        <v/>
      </c>
      <c r="AC1094" s="29" t="str">
        <f t="shared" si="228"/>
        <v/>
      </c>
      <c r="AE1094" s="28" t="str">
        <f t="shared" si="229"/>
        <v/>
      </c>
      <c r="AF1094" s="36" t="str">
        <f t="shared" si="230"/>
        <v/>
      </c>
      <c r="AG1094" s="36"/>
      <c r="AH1094" s="36"/>
      <c r="AI1094" s="36" t="str">
        <f t="shared" si="231"/>
        <v/>
      </c>
      <c r="AJ1094" s="36" t="str">
        <f t="shared" si="232"/>
        <v/>
      </c>
      <c r="AK1094" s="29"/>
      <c r="AM1094" s="41" t="str">
        <f t="shared" si="235"/>
        <v/>
      </c>
    </row>
    <row r="1095" spans="1:39" ht="14.45" customHeight="1" x14ac:dyDescent="0.25">
      <c r="A1095" s="13"/>
      <c r="B1095" s="84"/>
      <c r="C1095" s="85"/>
      <c r="D1095" s="86"/>
      <c r="E1095" s="86"/>
      <c r="F1095" s="87"/>
      <c r="G1095" s="87"/>
      <c r="H1095" s="88"/>
      <c r="I1095" s="13"/>
      <c r="J1095" s="17" t="str">
        <f t="shared" si="233"/>
        <v/>
      </c>
      <c r="K1095" s="13"/>
      <c r="L1095" s="21" t="str">
        <f t="shared" si="222"/>
        <v/>
      </c>
      <c r="M1095" s="22" t="str">
        <f t="shared" si="223"/>
        <v/>
      </c>
      <c r="N1095" s="13"/>
      <c r="Q1095" s="73" t="str">
        <f>IF(NOT($H1095=""), $H1095, IF($C1095="", "", IF(IFERROR(INDEX('Intro &amp; Setup'!$AO$17:$AO$66, MATCH($C1095, 'Intro &amp; Setup'!$AF$17:$AF$66, 0)), "")="", $Q$4, IFERROR(INDEX('Intro &amp; Setup'!$AO$17:$AO$66, MATCH($C1095, 'Intro &amp; Setup'!$AF$17:$AF$66, 0)), ""))))</f>
        <v/>
      </c>
      <c r="U1095" s="41" t="str">
        <f t="shared" si="234"/>
        <v/>
      </c>
      <c r="W1095" s="28" t="str">
        <f t="shared" si="224"/>
        <v/>
      </c>
      <c r="X1095" s="36" t="str">
        <f t="shared" si="225"/>
        <v/>
      </c>
      <c r="Y1095" s="36"/>
      <c r="Z1095" s="36"/>
      <c r="AA1095" s="36" t="str">
        <f t="shared" si="226"/>
        <v/>
      </c>
      <c r="AB1095" s="36" t="str">
        <f t="shared" si="227"/>
        <v/>
      </c>
      <c r="AC1095" s="29" t="str">
        <f t="shared" si="228"/>
        <v/>
      </c>
      <c r="AE1095" s="28" t="str">
        <f t="shared" si="229"/>
        <v/>
      </c>
      <c r="AF1095" s="36" t="str">
        <f t="shared" si="230"/>
        <v/>
      </c>
      <c r="AG1095" s="36"/>
      <c r="AH1095" s="36"/>
      <c r="AI1095" s="36" t="str">
        <f t="shared" si="231"/>
        <v/>
      </c>
      <c r="AJ1095" s="36" t="str">
        <f t="shared" si="232"/>
        <v/>
      </c>
      <c r="AK1095" s="29"/>
      <c r="AM1095" s="41" t="str">
        <f t="shared" si="235"/>
        <v/>
      </c>
    </row>
    <row r="1096" spans="1:39" ht="14.45" customHeight="1" x14ac:dyDescent="0.25">
      <c r="A1096" s="13"/>
      <c r="B1096" s="84"/>
      <c r="C1096" s="85"/>
      <c r="D1096" s="86"/>
      <c r="E1096" s="86"/>
      <c r="F1096" s="87"/>
      <c r="G1096" s="87"/>
      <c r="H1096" s="88"/>
      <c r="I1096" s="13"/>
      <c r="J1096" s="17" t="str">
        <f t="shared" si="233"/>
        <v/>
      </c>
      <c r="K1096" s="13"/>
      <c r="L1096" s="21" t="str">
        <f t="shared" si="222"/>
        <v/>
      </c>
      <c r="M1096" s="22" t="str">
        <f t="shared" si="223"/>
        <v/>
      </c>
      <c r="N1096" s="13"/>
      <c r="Q1096" s="73" t="str">
        <f>IF(NOT($H1096=""), $H1096, IF($C1096="", "", IF(IFERROR(INDEX('Intro &amp; Setup'!$AO$17:$AO$66, MATCH($C1096, 'Intro &amp; Setup'!$AF$17:$AF$66, 0)), "")="", $Q$4, IFERROR(INDEX('Intro &amp; Setup'!$AO$17:$AO$66, MATCH($C1096, 'Intro &amp; Setup'!$AF$17:$AF$66, 0)), ""))))</f>
        <v/>
      </c>
      <c r="U1096" s="41" t="str">
        <f t="shared" si="234"/>
        <v/>
      </c>
      <c r="W1096" s="28" t="str">
        <f t="shared" si="224"/>
        <v/>
      </c>
      <c r="X1096" s="36" t="str">
        <f t="shared" si="225"/>
        <v/>
      </c>
      <c r="Y1096" s="36"/>
      <c r="Z1096" s="36"/>
      <c r="AA1096" s="36" t="str">
        <f t="shared" si="226"/>
        <v/>
      </c>
      <c r="AB1096" s="36" t="str">
        <f t="shared" si="227"/>
        <v/>
      </c>
      <c r="AC1096" s="29" t="str">
        <f t="shared" si="228"/>
        <v/>
      </c>
      <c r="AE1096" s="28" t="str">
        <f t="shared" si="229"/>
        <v/>
      </c>
      <c r="AF1096" s="36" t="str">
        <f t="shared" si="230"/>
        <v/>
      </c>
      <c r="AG1096" s="36"/>
      <c r="AH1096" s="36"/>
      <c r="AI1096" s="36" t="str">
        <f t="shared" si="231"/>
        <v/>
      </c>
      <c r="AJ1096" s="36" t="str">
        <f t="shared" si="232"/>
        <v/>
      </c>
      <c r="AK1096" s="29"/>
      <c r="AM1096" s="41" t="str">
        <f t="shared" si="235"/>
        <v/>
      </c>
    </row>
    <row r="1097" spans="1:39" ht="14.45" customHeight="1" x14ac:dyDescent="0.25">
      <c r="A1097" s="13"/>
      <c r="B1097" s="84"/>
      <c r="C1097" s="85"/>
      <c r="D1097" s="86"/>
      <c r="E1097" s="86"/>
      <c r="F1097" s="87"/>
      <c r="G1097" s="87"/>
      <c r="H1097" s="88"/>
      <c r="I1097" s="13"/>
      <c r="J1097" s="17" t="str">
        <f t="shared" si="233"/>
        <v/>
      </c>
      <c r="K1097" s="13"/>
      <c r="L1097" s="21" t="str">
        <f t="shared" si="222"/>
        <v/>
      </c>
      <c r="M1097" s="22" t="str">
        <f t="shared" si="223"/>
        <v/>
      </c>
      <c r="N1097" s="13"/>
      <c r="Q1097" s="73" t="str">
        <f>IF(NOT($H1097=""), $H1097, IF($C1097="", "", IF(IFERROR(INDEX('Intro &amp; Setup'!$AO$17:$AO$66, MATCH($C1097, 'Intro &amp; Setup'!$AF$17:$AF$66, 0)), "")="", $Q$4, IFERROR(INDEX('Intro &amp; Setup'!$AO$17:$AO$66, MATCH($C1097, 'Intro &amp; Setup'!$AF$17:$AF$66, 0)), ""))))</f>
        <v/>
      </c>
      <c r="U1097" s="41" t="str">
        <f t="shared" si="234"/>
        <v/>
      </c>
      <c r="W1097" s="28" t="str">
        <f t="shared" si="224"/>
        <v/>
      </c>
      <c r="X1097" s="36" t="str">
        <f t="shared" si="225"/>
        <v/>
      </c>
      <c r="Y1097" s="36"/>
      <c r="Z1097" s="36"/>
      <c r="AA1097" s="36" t="str">
        <f t="shared" si="226"/>
        <v/>
      </c>
      <c r="AB1097" s="36" t="str">
        <f t="shared" si="227"/>
        <v/>
      </c>
      <c r="AC1097" s="29" t="str">
        <f t="shared" si="228"/>
        <v/>
      </c>
      <c r="AE1097" s="28" t="str">
        <f t="shared" si="229"/>
        <v/>
      </c>
      <c r="AF1097" s="36" t="str">
        <f t="shared" si="230"/>
        <v/>
      </c>
      <c r="AG1097" s="36"/>
      <c r="AH1097" s="36"/>
      <c r="AI1097" s="36" t="str">
        <f t="shared" si="231"/>
        <v/>
      </c>
      <c r="AJ1097" s="36" t="str">
        <f t="shared" si="232"/>
        <v/>
      </c>
      <c r="AK1097" s="29"/>
      <c r="AM1097" s="41" t="str">
        <f t="shared" si="235"/>
        <v/>
      </c>
    </row>
    <row r="1098" spans="1:39" ht="14.45" customHeight="1" x14ac:dyDescent="0.25">
      <c r="A1098" s="13"/>
      <c r="B1098" s="84"/>
      <c r="C1098" s="85"/>
      <c r="D1098" s="86"/>
      <c r="E1098" s="86"/>
      <c r="F1098" s="87"/>
      <c r="G1098" s="87"/>
      <c r="H1098" s="88"/>
      <c r="I1098" s="13"/>
      <c r="J1098" s="17" t="str">
        <f t="shared" si="233"/>
        <v/>
      </c>
      <c r="K1098" s="13"/>
      <c r="L1098" s="21" t="str">
        <f t="shared" si="222"/>
        <v/>
      </c>
      <c r="M1098" s="22" t="str">
        <f t="shared" si="223"/>
        <v/>
      </c>
      <c r="N1098" s="13"/>
      <c r="Q1098" s="73" t="str">
        <f>IF(NOT($H1098=""), $H1098, IF($C1098="", "", IF(IFERROR(INDEX('Intro &amp; Setup'!$AO$17:$AO$66, MATCH($C1098, 'Intro &amp; Setup'!$AF$17:$AF$66, 0)), "")="", $Q$4, IFERROR(INDEX('Intro &amp; Setup'!$AO$17:$AO$66, MATCH($C1098, 'Intro &amp; Setup'!$AF$17:$AF$66, 0)), ""))))</f>
        <v/>
      </c>
      <c r="U1098" s="41" t="str">
        <f t="shared" si="234"/>
        <v/>
      </c>
      <c r="W1098" s="28" t="str">
        <f t="shared" si="224"/>
        <v/>
      </c>
      <c r="X1098" s="36" t="str">
        <f t="shared" si="225"/>
        <v/>
      </c>
      <c r="Y1098" s="36"/>
      <c r="Z1098" s="36"/>
      <c r="AA1098" s="36" t="str">
        <f t="shared" si="226"/>
        <v/>
      </c>
      <c r="AB1098" s="36" t="str">
        <f t="shared" si="227"/>
        <v/>
      </c>
      <c r="AC1098" s="29" t="str">
        <f t="shared" si="228"/>
        <v/>
      </c>
      <c r="AE1098" s="28" t="str">
        <f t="shared" si="229"/>
        <v/>
      </c>
      <c r="AF1098" s="36" t="str">
        <f t="shared" si="230"/>
        <v/>
      </c>
      <c r="AG1098" s="36"/>
      <c r="AH1098" s="36"/>
      <c r="AI1098" s="36" t="str">
        <f t="shared" si="231"/>
        <v/>
      </c>
      <c r="AJ1098" s="36" t="str">
        <f t="shared" si="232"/>
        <v/>
      </c>
      <c r="AK1098" s="29"/>
      <c r="AM1098" s="41" t="str">
        <f t="shared" si="235"/>
        <v/>
      </c>
    </row>
    <row r="1099" spans="1:39" ht="14.45" customHeight="1" x14ac:dyDescent="0.25">
      <c r="A1099" s="13"/>
      <c r="B1099" s="84"/>
      <c r="C1099" s="85"/>
      <c r="D1099" s="86"/>
      <c r="E1099" s="86"/>
      <c r="F1099" s="87"/>
      <c r="G1099" s="87"/>
      <c r="H1099" s="88"/>
      <c r="I1099" s="13"/>
      <c r="J1099" s="17" t="str">
        <f t="shared" si="233"/>
        <v/>
      </c>
      <c r="K1099" s="13"/>
      <c r="L1099" s="21" t="str">
        <f t="shared" ref="L1099:L1162" si="236">IF($U1099="", "", IF($Q1099=$Q$5, "", F1099))</f>
        <v/>
      </c>
      <c r="M1099" s="22" t="str">
        <f t="shared" ref="M1099:M1162" si="237">IF($U1099="", "", IF($Q1099=$Q$5, "", G1099))</f>
        <v/>
      </c>
      <c r="N1099" s="13"/>
      <c r="Q1099" s="73" t="str">
        <f>IF(NOT($H1099=""), $H1099, IF($C1099="", "", IF(IFERROR(INDEX('Intro &amp; Setup'!$AO$17:$AO$66, MATCH($C1099, 'Intro &amp; Setup'!$AF$17:$AF$66, 0)), "")="", $Q$4, IFERROR(INDEX('Intro &amp; Setup'!$AO$17:$AO$66, MATCH($C1099, 'Intro &amp; Setup'!$AF$17:$AF$66, 0)), ""))))</f>
        <v/>
      </c>
      <c r="U1099" s="41" t="str">
        <f t="shared" si="234"/>
        <v/>
      </c>
      <c r="W1099" s="28" t="str">
        <f t="shared" ref="W1099:W1162" si="238">IF(OR($U1099="", B1099=""), "", IF(OR(B1099&lt;$S$3, B1099&gt;$S$4, ISNUMBER(B1099)=FALSE), "X", ""))</f>
        <v/>
      </c>
      <c r="X1099" s="36" t="str">
        <f t="shared" ref="X1099:X1162" si="239">IF(OR($U1099="", C1099=""), "", IF(COUNTIF($S$11:$S$60, C1099)=0, "X", ""))</f>
        <v/>
      </c>
      <c r="Y1099" s="36"/>
      <c r="Z1099" s="36"/>
      <c r="AA1099" s="36" t="str">
        <f t="shared" ref="AA1099:AA1162" si="240">IF(OR($U1099="", F1099=""), "", IF(ISNUMBER(F1099)=FALSE, "X", ""))</f>
        <v/>
      </c>
      <c r="AB1099" s="36" t="str">
        <f t="shared" ref="AB1099:AB1162" si="241">IF(OR($U1099="", G1099=""), "", IF(ISNUMBER(G1099)=FALSE, "X", ""))</f>
        <v/>
      </c>
      <c r="AC1099" s="29" t="str">
        <f t="shared" ref="AC1099:AC1162" si="242">IF(OR($U1099="", H1099=""), "", IF(COUNTIF($Q$4:$Q$5, H1099)=0, "X", ""))</f>
        <v/>
      </c>
      <c r="AE1099" s="28" t="str">
        <f t="shared" ref="AE1099:AE1162" si="243">IF($U1099="", "", IF(B1099="", "X", ""))</f>
        <v/>
      </c>
      <c r="AF1099" s="36" t="str">
        <f t="shared" ref="AF1099:AF1162" si="244">IF($U1099="", "", IF(C1099="", "X", ""))</f>
        <v/>
      </c>
      <c r="AG1099" s="36"/>
      <c r="AH1099" s="36"/>
      <c r="AI1099" s="36" t="str">
        <f t="shared" ref="AI1099:AI1162" si="245">IF(OR($U1099="", NOT($G1099="")), "", IF(F1099="", "X", ""))</f>
        <v/>
      </c>
      <c r="AJ1099" s="36" t="str">
        <f t="shared" ref="AJ1099:AJ1162" si="246">IF(OR($U1099="", NOT($F1099="")), "", IF(G1099="", "X", ""))</f>
        <v/>
      </c>
      <c r="AK1099" s="29"/>
      <c r="AM1099" s="41" t="str">
        <f t="shared" si="235"/>
        <v/>
      </c>
    </row>
    <row r="1100" spans="1:39" ht="14.45" customHeight="1" x14ac:dyDescent="0.25">
      <c r="A1100" s="13"/>
      <c r="B1100" s="84"/>
      <c r="C1100" s="85"/>
      <c r="D1100" s="86"/>
      <c r="E1100" s="86"/>
      <c r="F1100" s="87"/>
      <c r="G1100" s="87"/>
      <c r="H1100" s="88"/>
      <c r="I1100" s="13"/>
      <c r="J1100" s="17" t="str">
        <f t="shared" ref="J1100:J1163" si="247">IF(AND($F1100="", $G1100=""), "", IF($Q1100=$Q$5, "", IFERROR((($M1100-$L1100)*$J$7), "")))</f>
        <v/>
      </c>
      <c r="K1100" s="13"/>
      <c r="L1100" s="21" t="str">
        <f t="shared" si="236"/>
        <v/>
      </c>
      <c r="M1100" s="22" t="str">
        <f t="shared" si="237"/>
        <v/>
      </c>
      <c r="N1100" s="13"/>
      <c r="Q1100" s="73" t="str">
        <f>IF(NOT($H1100=""), $H1100, IF($C1100="", "", IF(IFERROR(INDEX('Intro &amp; Setup'!$AO$17:$AO$66, MATCH($C1100, 'Intro &amp; Setup'!$AF$17:$AF$66, 0)), "")="", $Q$4, IFERROR(INDEX('Intro &amp; Setup'!$AO$17:$AO$66, MATCH($C1100, 'Intro &amp; Setup'!$AF$17:$AF$66, 0)), ""))))</f>
        <v/>
      </c>
      <c r="U1100" s="41" t="str">
        <f t="shared" ref="U1100:U1163" si="248">IF(COUNTIF($B1100:$H1100, "")=7, "", "X")</f>
        <v/>
      </c>
      <c r="W1100" s="28" t="str">
        <f t="shared" si="238"/>
        <v/>
      </c>
      <c r="X1100" s="36" t="str">
        <f t="shared" si="239"/>
        <v/>
      </c>
      <c r="Y1100" s="36"/>
      <c r="Z1100" s="36"/>
      <c r="AA1100" s="36" t="str">
        <f t="shared" si="240"/>
        <v/>
      </c>
      <c r="AB1100" s="36" t="str">
        <f t="shared" si="241"/>
        <v/>
      </c>
      <c r="AC1100" s="29" t="str">
        <f t="shared" si="242"/>
        <v/>
      </c>
      <c r="AE1100" s="28" t="str">
        <f t="shared" si="243"/>
        <v/>
      </c>
      <c r="AF1100" s="36" t="str">
        <f t="shared" si="244"/>
        <v/>
      </c>
      <c r="AG1100" s="36"/>
      <c r="AH1100" s="36"/>
      <c r="AI1100" s="36" t="str">
        <f t="shared" si="245"/>
        <v/>
      </c>
      <c r="AJ1100" s="36" t="str">
        <f t="shared" si="246"/>
        <v/>
      </c>
      <c r="AK1100" s="29"/>
      <c r="AM1100" s="41" t="str">
        <f t="shared" ref="AM1100:AM1163" si="249">IF($B1100="", "", TEXT($B1100, "mmm yyyy"))</f>
        <v/>
      </c>
    </row>
    <row r="1101" spans="1:39" ht="14.45" customHeight="1" x14ac:dyDescent="0.25">
      <c r="A1101" s="13"/>
      <c r="B1101" s="84"/>
      <c r="C1101" s="85"/>
      <c r="D1101" s="86"/>
      <c r="E1101" s="86"/>
      <c r="F1101" s="87"/>
      <c r="G1101" s="87"/>
      <c r="H1101" s="88"/>
      <c r="I1101" s="13"/>
      <c r="J1101" s="17" t="str">
        <f t="shared" si="247"/>
        <v/>
      </c>
      <c r="K1101" s="13"/>
      <c r="L1101" s="21" t="str">
        <f t="shared" si="236"/>
        <v/>
      </c>
      <c r="M1101" s="22" t="str">
        <f t="shared" si="237"/>
        <v/>
      </c>
      <c r="N1101" s="13"/>
      <c r="Q1101" s="73" t="str">
        <f>IF(NOT($H1101=""), $H1101, IF($C1101="", "", IF(IFERROR(INDEX('Intro &amp; Setup'!$AO$17:$AO$66, MATCH($C1101, 'Intro &amp; Setup'!$AF$17:$AF$66, 0)), "")="", $Q$4, IFERROR(INDEX('Intro &amp; Setup'!$AO$17:$AO$66, MATCH($C1101, 'Intro &amp; Setup'!$AF$17:$AF$66, 0)), ""))))</f>
        <v/>
      </c>
      <c r="U1101" s="41" t="str">
        <f t="shared" si="248"/>
        <v/>
      </c>
      <c r="W1101" s="28" t="str">
        <f t="shared" si="238"/>
        <v/>
      </c>
      <c r="X1101" s="36" t="str">
        <f t="shared" si="239"/>
        <v/>
      </c>
      <c r="Y1101" s="36"/>
      <c r="Z1101" s="36"/>
      <c r="AA1101" s="36" t="str">
        <f t="shared" si="240"/>
        <v/>
      </c>
      <c r="AB1101" s="36" t="str">
        <f t="shared" si="241"/>
        <v/>
      </c>
      <c r="AC1101" s="29" t="str">
        <f t="shared" si="242"/>
        <v/>
      </c>
      <c r="AE1101" s="28" t="str">
        <f t="shared" si="243"/>
        <v/>
      </c>
      <c r="AF1101" s="36" t="str">
        <f t="shared" si="244"/>
        <v/>
      </c>
      <c r="AG1101" s="36"/>
      <c r="AH1101" s="36"/>
      <c r="AI1101" s="36" t="str">
        <f t="shared" si="245"/>
        <v/>
      </c>
      <c r="AJ1101" s="36" t="str">
        <f t="shared" si="246"/>
        <v/>
      </c>
      <c r="AK1101" s="29"/>
      <c r="AM1101" s="41" t="str">
        <f t="shared" si="249"/>
        <v/>
      </c>
    </row>
    <row r="1102" spans="1:39" ht="14.45" customHeight="1" x14ac:dyDescent="0.25">
      <c r="A1102" s="13"/>
      <c r="B1102" s="84"/>
      <c r="C1102" s="85"/>
      <c r="D1102" s="86"/>
      <c r="E1102" s="86"/>
      <c r="F1102" s="87"/>
      <c r="G1102" s="87"/>
      <c r="H1102" s="88"/>
      <c r="I1102" s="13"/>
      <c r="J1102" s="17" t="str">
        <f t="shared" si="247"/>
        <v/>
      </c>
      <c r="K1102" s="13"/>
      <c r="L1102" s="21" t="str">
        <f t="shared" si="236"/>
        <v/>
      </c>
      <c r="M1102" s="22" t="str">
        <f t="shared" si="237"/>
        <v/>
      </c>
      <c r="N1102" s="13"/>
      <c r="Q1102" s="73" t="str">
        <f>IF(NOT($H1102=""), $H1102, IF($C1102="", "", IF(IFERROR(INDEX('Intro &amp; Setup'!$AO$17:$AO$66, MATCH($C1102, 'Intro &amp; Setup'!$AF$17:$AF$66, 0)), "")="", $Q$4, IFERROR(INDEX('Intro &amp; Setup'!$AO$17:$AO$66, MATCH($C1102, 'Intro &amp; Setup'!$AF$17:$AF$66, 0)), ""))))</f>
        <v/>
      </c>
      <c r="U1102" s="41" t="str">
        <f t="shared" si="248"/>
        <v/>
      </c>
      <c r="W1102" s="28" t="str">
        <f t="shared" si="238"/>
        <v/>
      </c>
      <c r="X1102" s="36" t="str">
        <f t="shared" si="239"/>
        <v/>
      </c>
      <c r="Y1102" s="36"/>
      <c r="Z1102" s="36"/>
      <c r="AA1102" s="36" t="str">
        <f t="shared" si="240"/>
        <v/>
      </c>
      <c r="AB1102" s="36" t="str">
        <f t="shared" si="241"/>
        <v/>
      </c>
      <c r="AC1102" s="29" t="str">
        <f t="shared" si="242"/>
        <v/>
      </c>
      <c r="AE1102" s="28" t="str">
        <f t="shared" si="243"/>
        <v/>
      </c>
      <c r="AF1102" s="36" t="str">
        <f t="shared" si="244"/>
        <v/>
      </c>
      <c r="AG1102" s="36"/>
      <c r="AH1102" s="36"/>
      <c r="AI1102" s="36" t="str">
        <f t="shared" si="245"/>
        <v/>
      </c>
      <c r="AJ1102" s="36" t="str">
        <f t="shared" si="246"/>
        <v/>
      </c>
      <c r="AK1102" s="29"/>
      <c r="AM1102" s="41" t="str">
        <f t="shared" si="249"/>
        <v/>
      </c>
    </row>
    <row r="1103" spans="1:39" ht="14.45" customHeight="1" x14ac:dyDescent="0.25">
      <c r="A1103" s="13"/>
      <c r="B1103" s="84"/>
      <c r="C1103" s="85"/>
      <c r="D1103" s="86"/>
      <c r="E1103" s="86"/>
      <c r="F1103" s="87"/>
      <c r="G1103" s="87"/>
      <c r="H1103" s="88"/>
      <c r="I1103" s="13"/>
      <c r="J1103" s="17" t="str">
        <f t="shared" si="247"/>
        <v/>
      </c>
      <c r="K1103" s="13"/>
      <c r="L1103" s="21" t="str">
        <f t="shared" si="236"/>
        <v/>
      </c>
      <c r="M1103" s="22" t="str">
        <f t="shared" si="237"/>
        <v/>
      </c>
      <c r="N1103" s="13"/>
      <c r="Q1103" s="73" t="str">
        <f>IF(NOT($H1103=""), $H1103, IF($C1103="", "", IF(IFERROR(INDEX('Intro &amp; Setup'!$AO$17:$AO$66, MATCH($C1103, 'Intro &amp; Setup'!$AF$17:$AF$66, 0)), "")="", $Q$4, IFERROR(INDEX('Intro &amp; Setup'!$AO$17:$AO$66, MATCH($C1103, 'Intro &amp; Setup'!$AF$17:$AF$66, 0)), ""))))</f>
        <v/>
      </c>
      <c r="U1103" s="41" t="str">
        <f t="shared" si="248"/>
        <v/>
      </c>
      <c r="W1103" s="28" t="str">
        <f t="shared" si="238"/>
        <v/>
      </c>
      <c r="X1103" s="36" t="str">
        <f t="shared" si="239"/>
        <v/>
      </c>
      <c r="Y1103" s="36"/>
      <c r="Z1103" s="36"/>
      <c r="AA1103" s="36" t="str">
        <f t="shared" si="240"/>
        <v/>
      </c>
      <c r="AB1103" s="36" t="str">
        <f t="shared" si="241"/>
        <v/>
      </c>
      <c r="AC1103" s="29" t="str">
        <f t="shared" si="242"/>
        <v/>
      </c>
      <c r="AE1103" s="28" t="str">
        <f t="shared" si="243"/>
        <v/>
      </c>
      <c r="AF1103" s="36" t="str">
        <f t="shared" si="244"/>
        <v/>
      </c>
      <c r="AG1103" s="36"/>
      <c r="AH1103" s="36"/>
      <c r="AI1103" s="36" t="str">
        <f t="shared" si="245"/>
        <v/>
      </c>
      <c r="AJ1103" s="36" t="str">
        <f t="shared" si="246"/>
        <v/>
      </c>
      <c r="AK1103" s="29"/>
      <c r="AM1103" s="41" t="str">
        <f t="shared" si="249"/>
        <v/>
      </c>
    </row>
    <row r="1104" spans="1:39" ht="14.45" customHeight="1" x14ac:dyDescent="0.25">
      <c r="A1104" s="13"/>
      <c r="B1104" s="84"/>
      <c r="C1104" s="85"/>
      <c r="D1104" s="86"/>
      <c r="E1104" s="86"/>
      <c r="F1104" s="87"/>
      <c r="G1104" s="87"/>
      <c r="H1104" s="88"/>
      <c r="I1104" s="13"/>
      <c r="J1104" s="17" t="str">
        <f t="shared" si="247"/>
        <v/>
      </c>
      <c r="K1104" s="13"/>
      <c r="L1104" s="21" t="str">
        <f t="shared" si="236"/>
        <v/>
      </c>
      <c r="M1104" s="22" t="str">
        <f t="shared" si="237"/>
        <v/>
      </c>
      <c r="N1104" s="13"/>
      <c r="Q1104" s="73" t="str">
        <f>IF(NOT($H1104=""), $H1104, IF($C1104="", "", IF(IFERROR(INDEX('Intro &amp; Setup'!$AO$17:$AO$66, MATCH($C1104, 'Intro &amp; Setup'!$AF$17:$AF$66, 0)), "")="", $Q$4, IFERROR(INDEX('Intro &amp; Setup'!$AO$17:$AO$66, MATCH($C1104, 'Intro &amp; Setup'!$AF$17:$AF$66, 0)), ""))))</f>
        <v/>
      </c>
      <c r="U1104" s="41" t="str">
        <f t="shared" si="248"/>
        <v/>
      </c>
      <c r="W1104" s="28" t="str">
        <f t="shared" si="238"/>
        <v/>
      </c>
      <c r="X1104" s="36" t="str">
        <f t="shared" si="239"/>
        <v/>
      </c>
      <c r="Y1104" s="36"/>
      <c r="Z1104" s="36"/>
      <c r="AA1104" s="36" t="str">
        <f t="shared" si="240"/>
        <v/>
      </c>
      <c r="AB1104" s="36" t="str">
        <f t="shared" si="241"/>
        <v/>
      </c>
      <c r="AC1104" s="29" t="str">
        <f t="shared" si="242"/>
        <v/>
      </c>
      <c r="AE1104" s="28" t="str">
        <f t="shared" si="243"/>
        <v/>
      </c>
      <c r="AF1104" s="36" t="str">
        <f t="shared" si="244"/>
        <v/>
      </c>
      <c r="AG1104" s="36"/>
      <c r="AH1104" s="36"/>
      <c r="AI1104" s="36" t="str">
        <f t="shared" si="245"/>
        <v/>
      </c>
      <c r="AJ1104" s="36" t="str">
        <f t="shared" si="246"/>
        <v/>
      </c>
      <c r="AK1104" s="29"/>
      <c r="AM1104" s="41" t="str">
        <f t="shared" si="249"/>
        <v/>
      </c>
    </row>
    <row r="1105" spans="1:39" ht="14.45" customHeight="1" x14ac:dyDescent="0.25">
      <c r="A1105" s="13"/>
      <c r="B1105" s="84"/>
      <c r="C1105" s="85"/>
      <c r="D1105" s="86"/>
      <c r="E1105" s="86"/>
      <c r="F1105" s="87"/>
      <c r="G1105" s="87"/>
      <c r="H1105" s="88"/>
      <c r="I1105" s="13"/>
      <c r="J1105" s="17" t="str">
        <f t="shared" si="247"/>
        <v/>
      </c>
      <c r="K1105" s="13"/>
      <c r="L1105" s="21" t="str">
        <f t="shared" si="236"/>
        <v/>
      </c>
      <c r="M1105" s="22" t="str">
        <f t="shared" si="237"/>
        <v/>
      </c>
      <c r="N1105" s="13"/>
      <c r="Q1105" s="73" t="str">
        <f>IF(NOT($H1105=""), $H1105, IF($C1105="", "", IF(IFERROR(INDEX('Intro &amp; Setup'!$AO$17:$AO$66, MATCH($C1105, 'Intro &amp; Setup'!$AF$17:$AF$66, 0)), "")="", $Q$4, IFERROR(INDEX('Intro &amp; Setup'!$AO$17:$AO$66, MATCH($C1105, 'Intro &amp; Setup'!$AF$17:$AF$66, 0)), ""))))</f>
        <v/>
      </c>
      <c r="U1105" s="41" t="str">
        <f t="shared" si="248"/>
        <v/>
      </c>
      <c r="W1105" s="28" t="str">
        <f t="shared" si="238"/>
        <v/>
      </c>
      <c r="X1105" s="36" t="str">
        <f t="shared" si="239"/>
        <v/>
      </c>
      <c r="Y1105" s="36"/>
      <c r="Z1105" s="36"/>
      <c r="AA1105" s="36" t="str">
        <f t="shared" si="240"/>
        <v/>
      </c>
      <c r="AB1105" s="36" t="str">
        <f t="shared" si="241"/>
        <v/>
      </c>
      <c r="AC1105" s="29" t="str">
        <f t="shared" si="242"/>
        <v/>
      </c>
      <c r="AE1105" s="28" t="str">
        <f t="shared" si="243"/>
        <v/>
      </c>
      <c r="AF1105" s="36" t="str">
        <f t="shared" si="244"/>
        <v/>
      </c>
      <c r="AG1105" s="36"/>
      <c r="AH1105" s="36"/>
      <c r="AI1105" s="36" t="str">
        <f t="shared" si="245"/>
        <v/>
      </c>
      <c r="AJ1105" s="36" t="str">
        <f t="shared" si="246"/>
        <v/>
      </c>
      <c r="AK1105" s="29"/>
      <c r="AM1105" s="41" t="str">
        <f t="shared" si="249"/>
        <v/>
      </c>
    </row>
    <row r="1106" spans="1:39" ht="14.45" customHeight="1" x14ac:dyDescent="0.25">
      <c r="A1106" s="13"/>
      <c r="B1106" s="84"/>
      <c r="C1106" s="85"/>
      <c r="D1106" s="86"/>
      <c r="E1106" s="86"/>
      <c r="F1106" s="87"/>
      <c r="G1106" s="87"/>
      <c r="H1106" s="88"/>
      <c r="I1106" s="13"/>
      <c r="J1106" s="17" t="str">
        <f t="shared" si="247"/>
        <v/>
      </c>
      <c r="K1106" s="13"/>
      <c r="L1106" s="21" t="str">
        <f t="shared" si="236"/>
        <v/>
      </c>
      <c r="M1106" s="22" t="str">
        <f t="shared" si="237"/>
        <v/>
      </c>
      <c r="N1106" s="13"/>
      <c r="Q1106" s="73" t="str">
        <f>IF(NOT($H1106=""), $H1106, IF($C1106="", "", IF(IFERROR(INDEX('Intro &amp; Setup'!$AO$17:$AO$66, MATCH($C1106, 'Intro &amp; Setup'!$AF$17:$AF$66, 0)), "")="", $Q$4, IFERROR(INDEX('Intro &amp; Setup'!$AO$17:$AO$66, MATCH($C1106, 'Intro &amp; Setup'!$AF$17:$AF$66, 0)), ""))))</f>
        <v/>
      </c>
      <c r="U1106" s="41" t="str">
        <f t="shared" si="248"/>
        <v/>
      </c>
      <c r="W1106" s="28" t="str">
        <f t="shared" si="238"/>
        <v/>
      </c>
      <c r="X1106" s="36" t="str">
        <f t="shared" si="239"/>
        <v/>
      </c>
      <c r="Y1106" s="36"/>
      <c r="Z1106" s="36"/>
      <c r="AA1106" s="36" t="str">
        <f t="shared" si="240"/>
        <v/>
      </c>
      <c r="AB1106" s="36" t="str">
        <f t="shared" si="241"/>
        <v/>
      </c>
      <c r="AC1106" s="29" t="str">
        <f t="shared" si="242"/>
        <v/>
      </c>
      <c r="AE1106" s="28" t="str">
        <f t="shared" si="243"/>
        <v/>
      </c>
      <c r="AF1106" s="36" t="str">
        <f t="shared" si="244"/>
        <v/>
      </c>
      <c r="AG1106" s="36"/>
      <c r="AH1106" s="36"/>
      <c r="AI1106" s="36" t="str">
        <f t="shared" si="245"/>
        <v/>
      </c>
      <c r="AJ1106" s="36" t="str">
        <f t="shared" si="246"/>
        <v/>
      </c>
      <c r="AK1106" s="29"/>
      <c r="AM1106" s="41" t="str">
        <f t="shared" si="249"/>
        <v/>
      </c>
    </row>
    <row r="1107" spans="1:39" ht="14.45" customHeight="1" x14ac:dyDescent="0.25">
      <c r="A1107" s="13"/>
      <c r="B1107" s="84"/>
      <c r="C1107" s="85"/>
      <c r="D1107" s="86"/>
      <c r="E1107" s="86"/>
      <c r="F1107" s="87"/>
      <c r="G1107" s="87"/>
      <c r="H1107" s="88"/>
      <c r="I1107" s="13"/>
      <c r="J1107" s="17" t="str">
        <f t="shared" si="247"/>
        <v/>
      </c>
      <c r="K1107" s="13"/>
      <c r="L1107" s="21" t="str">
        <f t="shared" si="236"/>
        <v/>
      </c>
      <c r="M1107" s="22" t="str">
        <f t="shared" si="237"/>
        <v/>
      </c>
      <c r="N1107" s="13"/>
      <c r="Q1107" s="73" t="str">
        <f>IF(NOT($H1107=""), $H1107, IF($C1107="", "", IF(IFERROR(INDEX('Intro &amp; Setup'!$AO$17:$AO$66, MATCH($C1107, 'Intro &amp; Setup'!$AF$17:$AF$66, 0)), "")="", $Q$4, IFERROR(INDEX('Intro &amp; Setup'!$AO$17:$AO$66, MATCH($C1107, 'Intro &amp; Setup'!$AF$17:$AF$66, 0)), ""))))</f>
        <v/>
      </c>
      <c r="U1107" s="41" t="str">
        <f t="shared" si="248"/>
        <v/>
      </c>
      <c r="W1107" s="28" t="str">
        <f t="shared" si="238"/>
        <v/>
      </c>
      <c r="X1107" s="36" t="str">
        <f t="shared" si="239"/>
        <v/>
      </c>
      <c r="Y1107" s="36"/>
      <c r="Z1107" s="36"/>
      <c r="AA1107" s="36" t="str">
        <f t="shared" si="240"/>
        <v/>
      </c>
      <c r="AB1107" s="36" t="str">
        <f t="shared" si="241"/>
        <v/>
      </c>
      <c r="AC1107" s="29" t="str">
        <f t="shared" si="242"/>
        <v/>
      </c>
      <c r="AE1107" s="28" t="str">
        <f t="shared" si="243"/>
        <v/>
      </c>
      <c r="AF1107" s="36" t="str">
        <f t="shared" si="244"/>
        <v/>
      </c>
      <c r="AG1107" s="36"/>
      <c r="AH1107" s="36"/>
      <c r="AI1107" s="36" t="str">
        <f t="shared" si="245"/>
        <v/>
      </c>
      <c r="AJ1107" s="36" t="str">
        <f t="shared" si="246"/>
        <v/>
      </c>
      <c r="AK1107" s="29"/>
      <c r="AM1107" s="41" t="str">
        <f t="shared" si="249"/>
        <v/>
      </c>
    </row>
    <row r="1108" spans="1:39" ht="14.45" customHeight="1" x14ac:dyDescent="0.25">
      <c r="A1108" s="13"/>
      <c r="B1108" s="84"/>
      <c r="C1108" s="85"/>
      <c r="D1108" s="86"/>
      <c r="E1108" s="86"/>
      <c r="F1108" s="87"/>
      <c r="G1108" s="87"/>
      <c r="H1108" s="88"/>
      <c r="I1108" s="13"/>
      <c r="J1108" s="17" t="str">
        <f t="shared" si="247"/>
        <v/>
      </c>
      <c r="K1108" s="13"/>
      <c r="L1108" s="21" t="str">
        <f t="shared" si="236"/>
        <v/>
      </c>
      <c r="M1108" s="22" t="str">
        <f t="shared" si="237"/>
        <v/>
      </c>
      <c r="N1108" s="13"/>
      <c r="Q1108" s="73" t="str">
        <f>IF(NOT($H1108=""), $H1108, IF($C1108="", "", IF(IFERROR(INDEX('Intro &amp; Setup'!$AO$17:$AO$66, MATCH($C1108, 'Intro &amp; Setup'!$AF$17:$AF$66, 0)), "")="", $Q$4, IFERROR(INDEX('Intro &amp; Setup'!$AO$17:$AO$66, MATCH($C1108, 'Intro &amp; Setup'!$AF$17:$AF$66, 0)), ""))))</f>
        <v/>
      </c>
      <c r="U1108" s="41" t="str">
        <f t="shared" si="248"/>
        <v/>
      </c>
      <c r="W1108" s="28" t="str">
        <f t="shared" si="238"/>
        <v/>
      </c>
      <c r="X1108" s="36" t="str">
        <f t="shared" si="239"/>
        <v/>
      </c>
      <c r="Y1108" s="36"/>
      <c r="Z1108" s="36"/>
      <c r="AA1108" s="36" t="str">
        <f t="shared" si="240"/>
        <v/>
      </c>
      <c r="AB1108" s="36" t="str">
        <f t="shared" si="241"/>
        <v/>
      </c>
      <c r="AC1108" s="29" t="str">
        <f t="shared" si="242"/>
        <v/>
      </c>
      <c r="AE1108" s="28" t="str">
        <f t="shared" si="243"/>
        <v/>
      </c>
      <c r="AF1108" s="36" t="str">
        <f t="shared" si="244"/>
        <v/>
      </c>
      <c r="AG1108" s="36"/>
      <c r="AH1108" s="36"/>
      <c r="AI1108" s="36" t="str">
        <f t="shared" si="245"/>
        <v/>
      </c>
      <c r="AJ1108" s="36" t="str">
        <f t="shared" si="246"/>
        <v/>
      </c>
      <c r="AK1108" s="29"/>
      <c r="AM1108" s="41" t="str">
        <f t="shared" si="249"/>
        <v/>
      </c>
    </row>
    <row r="1109" spans="1:39" ht="14.45" customHeight="1" x14ac:dyDescent="0.25">
      <c r="A1109" s="13"/>
      <c r="B1109" s="84"/>
      <c r="C1109" s="85"/>
      <c r="D1109" s="86"/>
      <c r="E1109" s="86"/>
      <c r="F1109" s="87"/>
      <c r="G1109" s="87"/>
      <c r="H1109" s="88"/>
      <c r="I1109" s="13"/>
      <c r="J1109" s="17" t="str">
        <f t="shared" si="247"/>
        <v/>
      </c>
      <c r="K1109" s="13"/>
      <c r="L1109" s="21" t="str">
        <f t="shared" si="236"/>
        <v/>
      </c>
      <c r="M1109" s="22" t="str">
        <f t="shared" si="237"/>
        <v/>
      </c>
      <c r="N1109" s="13"/>
      <c r="Q1109" s="73" t="str">
        <f>IF(NOT($H1109=""), $H1109, IF($C1109="", "", IF(IFERROR(INDEX('Intro &amp; Setup'!$AO$17:$AO$66, MATCH($C1109, 'Intro &amp; Setup'!$AF$17:$AF$66, 0)), "")="", $Q$4, IFERROR(INDEX('Intro &amp; Setup'!$AO$17:$AO$66, MATCH($C1109, 'Intro &amp; Setup'!$AF$17:$AF$66, 0)), ""))))</f>
        <v/>
      </c>
      <c r="U1109" s="41" t="str">
        <f t="shared" si="248"/>
        <v/>
      </c>
      <c r="W1109" s="28" t="str">
        <f t="shared" si="238"/>
        <v/>
      </c>
      <c r="X1109" s="36" t="str">
        <f t="shared" si="239"/>
        <v/>
      </c>
      <c r="Y1109" s="36"/>
      <c r="Z1109" s="36"/>
      <c r="AA1109" s="36" t="str">
        <f t="shared" si="240"/>
        <v/>
      </c>
      <c r="AB1109" s="36" t="str">
        <f t="shared" si="241"/>
        <v/>
      </c>
      <c r="AC1109" s="29" t="str">
        <f t="shared" si="242"/>
        <v/>
      </c>
      <c r="AE1109" s="28" t="str">
        <f t="shared" si="243"/>
        <v/>
      </c>
      <c r="AF1109" s="36" t="str">
        <f t="shared" si="244"/>
        <v/>
      </c>
      <c r="AG1109" s="36"/>
      <c r="AH1109" s="36"/>
      <c r="AI1109" s="36" t="str">
        <f t="shared" si="245"/>
        <v/>
      </c>
      <c r="AJ1109" s="36" t="str">
        <f t="shared" si="246"/>
        <v/>
      </c>
      <c r="AK1109" s="29"/>
      <c r="AM1109" s="41" t="str">
        <f t="shared" si="249"/>
        <v/>
      </c>
    </row>
    <row r="1110" spans="1:39" ht="14.45" customHeight="1" x14ac:dyDescent="0.25">
      <c r="A1110" s="13"/>
      <c r="B1110" s="84"/>
      <c r="C1110" s="85"/>
      <c r="D1110" s="86"/>
      <c r="E1110" s="86"/>
      <c r="F1110" s="87"/>
      <c r="G1110" s="87"/>
      <c r="H1110" s="88"/>
      <c r="I1110" s="13"/>
      <c r="J1110" s="17" t="str">
        <f t="shared" si="247"/>
        <v/>
      </c>
      <c r="K1110" s="13"/>
      <c r="L1110" s="21" t="str">
        <f t="shared" si="236"/>
        <v/>
      </c>
      <c r="M1110" s="22" t="str">
        <f t="shared" si="237"/>
        <v/>
      </c>
      <c r="N1110" s="13"/>
      <c r="Q1110" s="73" t="str">
        <f>IF(NOT($H1110=""), $H1110, IF($C1110="", "", IF(IFERROR(INDEX('Intro &amp; Setup'!$AO$17:$AO$66, MATCH($C1110, 'Intro &amp; Setup'!$AF$17:$AF$66, 0)), "")="", $Q$4, IFERROR(INDEX('Intro &amp; Setup'!$AO$17:$AO$66, MATCH($C1110, 'Intro &amp; Setup'!$AF$17:$AF$66, 0)), ""))))</f>
        <v/>
      </c>
      <c r="U1110" s="41" t="str">
        <f t="shared" si="248"/>
        <v/>
      </c>
      <c r="W1110" s="28" t="str">
        <f t="shared" si="238"/>
        <v/>
      </c>
      <c r="X1110" s="36" t="str">
        <f t="shared" si="239"/>
        <v/>
      </c>
      <c r="Y1110" s="36"/>
      <c r="Z1110" s="36"/>
      <c r="AA1110" s="36" t="str">
        <f t="shared" si="240"/>
        <v/>
      </c>
      <c r="AB1110" s="36" t="str">
        <f t="shared" si="241"/>
        <v/>
      </c>
      <c r="AC1110" s="29" t="str">
        <f t="shared" si="242"/>
        <v/>
      </c>
      <c r="AE1110" s="28" t="str">
        <f t="shared" si="243"/>
        <v/>
      </c>
      <c r="AF1110" s="36" t="str">
        <f t="shared" si="244"/>
        <v/>
      </c>
      <c r="AG1110" s="36"/>
      <c r="AH1110" s="36"/>
      <c r="AI1110" s="36" t="str">
        <f t="shared" si="245"/>
        <v/>
      </c>
      <c r="AJ1110" s="36" t="str">
        <f t="shared" si="246"/>
        <v/>
      </c>
      <c r="AK1110" s="29"/>
      <c r="AM1110" s="41" t="str">
        <f t="shared" si="249"/>
        <v/>
      </c>
    </row>
    <row r="1111" spans="1:39" ht="14.45" customHeight="1" x14ac:dyDescent="0.25">
      <c r="A1111" s="13"/>
      <c r="B1111" s="84"/>
      <c r="C1111" s="85"/>
      <c r="D1111" s="86"/>
      <c r="E1111" s="86"/>
      <c r="F1111" s="87"/>
      <c r="G1111" s="87"/>
      <c r="H1111" s="88"/>
      <c r="I1111" s="13"/>
      <c r="J1111" s="17" t="str">
        <f t="shared" si="247"/>
        <v/>
      </c>
      <c r="K1111" s="13"/>
      <c r="L1111" s="21" t="str">
        <f t="shared" si="236"/>
        <v/>
      </c>
      <c r="M1111" s="22" t="str">
        <f t="shared" si="237"/>
        <v/>
      </c>
      <c r="N1111" s="13"/>
      <c r="Q1111" s="73" t="str">
        <f>IF(NOT($H1111=""), $H1111, IF($C1111="", "", IF(IFERROR(INDEX('Intro &amp; Setup'!$AO$17:$AO$66, MATCH($C1111, 'Intro &amp; Setup'!$AF$17:$AF$66, 0)), "")="", $Q$4, IFERROR(INDEX('Intro &amp; Setup'!$AO$17:$AO$66, MATCH($C1111, 'Intro &amp; Setup'!$AF$17:$AF$66, 0)), ""))))</f>
        <v/>
      </c>
      <c r="U1111" s="41" t="str">
        <f t="shared" si="248"/>
        <v/>
      </c>
      <c r="W1111" s="28" t="str">
        <f t="shared" si="238"/>
        <v/>
      </c>
      <c r="X1111" s="36" t="str">
        <f t="shared" si="239"/>
        <v/>
      </c>
      <c r="Y1111" s="36"/>
      <c r="Z1111" s="36"/>
      <c r="AA1111" s="36" t="str">
        <f t="shared" si="240"/>
        <v/>
      </c>
      <c r="AB1111" s="36" t="str">
        <f t="shared" si="241"/>
        <v/>
      </c>
      <c r="AC1111" s="29" t="str">
        <f t="shared" si="242"/>
        <v/>
      </c>
      <c r="AE1111" s="28" t="str">
        <f t="shared" si="243"/>
        <v/>
      </c>
      <c r="AF1111" s="36" t="str">
        <f t="shared" si="244"/>
        <v/>
      </c>
      <c r="AG1111" s="36"/>
      <c r="AH1111" s="36"/>
      <c r="AI1111" s="36" t="str">
        <f t="shared" si="245"/>
        <v/>
      </c>
      <c r="AJ1111" s="36" t="str">
        <f t="shared" si="246"/>
        <v/>
      </c>
      <c r="AK1111" s="29"/>
      <c r="AM1111" s="41" t="str">
        <f t="shared" si="249"/>
        <v/>
      </c>
    </row>
    <row r="1112" spans="1:39" ht="14.45" customHeight="1" x14ac:dyDescent="0.25">
      <c r="A1112" s="13"/>
      <c r="B1112" s="84"/>
      <c r="C1112" s="85"/>
      <c r="D1112" s="86"/>
      <c r="E1112" s="86"/>
      <c r="F1112" s="87"/>
      <c r="G1112" s="87"/>
      <c r="H1112" s="88"/>
      <c r="I1112" s="13"/>
      <c r="J1112" s="17" t="str">
        <f t="shared" si="247"/>
        <v/>
      </c>
      <c r="K1112" s="13"/>
      <c r="L1112" s="21" t="str">
        <f t="shared" si="236"/>
        <v/>
      </c>
      <c r="M1112" s="22" t="str">
        <f t="shared" si="237"/>
        <v/>
      </c>
      <c r="N1112" s="13"/>
      <c r="Q1112" s="73" t="str">
        <f>IF(NOT($H1112=""), $H1112, IF($C1112="", "", IF(IFERROR(INDEX('Intro &amp; Setup'!$AO$17:$AO$66, MATCH($C1112, 'Intro &amp; Setup'!$AF$17:$AF$66, 0)), "")="", $Q$4, IFERROR(INDEX('Intro &amp; Setup'!$AO$17:$AO$66, MATCH($C1112, 'Intro &amp; Setup'!$AF$17:$AF$66, 0)), ""))))</f>
        <v/>
      </c>
      <c r="U1112" s="41" t="str">
        <f t="shared" si="248"/>
        <v/>
      </c>
      <c r="W1112" s="28" t="str">
        <f t="shared" si="238"/>
        <v/>
      </c>
      <c r="X1112" s="36" t="str">
        <f t="shared" si="239"/>
        <v/>
      </c>
      <c r="Y1112" s="36"/>
      <c r="Z1112" s="36"/>
      <c r="AA1112" s="36" t="str">
        <f t="shared" si="240"/>
        <v/>
      </c>
      <c r="AB1112" s="36" t="str">
        <f t="shared" si="241"/>
        <v/>
      </c>
      <c r="AC1112" s="29" t="str">
        <f t="shared" si="242"/>
        <v/>
      </c>
      <c r="AE1112" s="28" t="str">
        <f t="shared" si="243"/>
        <v/>
      </c>
      <c r="AF1112" s="36" t="str">
        <f t="shared" si="244"/>
        <v/>
      </c>
      <c r="AG1112" s="36"/>
      <c r="AH1112" s="36"/>
      <c r="AI1112" s="36" t="str">
        <f t="shared" si="245"/>
        <v/>
      </c>
      <c r="AJ1112" s="36" t="str">
        <f t="shared" si="246"/>
        <v/>
      </c>
      <c r="AK1112" s="29"/>
      <c r="AM1112" s="41" t="str">
        <f t="shared" si="249"/>
        <v/>
      </c>
    </row>
    <row r="1113" spans="1:39" ht="14.45" customHeight="1" x14ac:dyDescent="0.25">
      <c r="A1113" s="13"/>
      <c r="B1113" s="84"/>
      <c r="C1113" s="85"/>
      <c r="D1113" s="86"/>
      <c r="E1113" s="86"/>
      <c r="F1113" s="87"/>
      <c r="G1113" s="87"/>
      <c r="H1113" s="88"/>
      <c r="I1113" s="13"/>
      <c r="J1113" s="17" t="str">
        <f t="shared" si="247"/>
        <v/>
      </c>
      <c r="K1113" s="13"/>
      <c r="L1113" s="21" t="str">
        <f t="shared" si="236"/>
        <v/>
      </c>
      <c r="M1113" s="22" t="str">
        <f t="shared" si="237"/>
        <v/>
      </c>
      <c r="N1113" s="13"/>
      <c r="Q1113" s="73" t="str">
        <f>IF(NOT($H1113=""), $H1113, IF($C1113="", "", IF(IFERROR(INDEX('Intro &amp; Setup'!$AO$17:$AO$66, MATCH($C1113, 'Intro &amp; Setup'!$AF$17:$AF$66, 0)), "")="", $Q$4, IFERROR(INDEX('Intro &amp; Setup'!$AO$17:$AO$66, MATCH($C1113, 'Intro &amp; Setup'!$AF$17:$AF$66, 0)), ""))))</f>
        <v/>
      </c>
      <c r="U1113" s="41" t="str">
        <f t="shared" si="248"/>
        <v/>
      </c>
      <c r="W1113" s="28" t="str">
        <f t="shared" si="238"/>
        <v/>
      </c>
      <c r="X1113" s="36" t="str">
        <f t="shared" si="239"/>
        <v/>
      </c>
      <c r="Y1113" s="36"/>
      <c r="Z1113" s="36"/>
      <c r="AA1113" s="36" t="str">
        <f t="shared" si="240"/>
        <v/>
      </c>
      <c r="AB1113" s="36" t="str">
        <f t="shared" si="241"/>
        <v/>
      </c>
      <c r="AC1113" s="29" t="str">
        <f t="shared" si="242"/>
        <v/>
      </c>
      <c r="AE1113" s="28" t="str">
        <f t="shared" si="243"/>
        <v/>
      </c>
      <c r="AF1113" s="36" t="str">
        <f t="shared" si="244"/>
        <v/>
      </c>
      <c r="AG1113" s="36"/>
      <c r="AH1113" s="36"/>
      <c r="AI1113" s="36" t="str">
        <f t="shared" si="245"/>
        <v/>
      </c>
      <c r="AJ1113" s="36" t="str">
        <f t="shared" si="246"/>
        <v/>
      </c>
      <c r="AK1113" s="29"/>
      <c r="AM1113" s="41" t="str">
        <f t="shared" si="249"/>
        <v/>
      </c>
    </row>
    <row r="1114" spans="1:39" ht="14.45" customHeight="1" x14ac:dyDescent="0.25">
      <c r="A1114" s="13"/>
      <c r="B1114" s="84"/>
      <c r="C1114" s="85"/>
      <c r="D1114" s="86"/>
      <c r="E1114" s="86"/>
      <c r="F1114" s="87"/>
      <c r="G1114" s="87"/>
      <c r="H1114" s="88"/>
      <c r="I1114" s="13"/>
      <c r="J1114" s="17" t="str">
        <f t="shared" si="247"/>
        <v/>
      </c>
      <c r="K1114" s="13"/>
      <c r="L1114" s="21" t="str">
        <f t="shared" si="236"/>
        <v/>
      </c>
      <c r="M1114" s="22" t="str">
        <f t="shared" si="237"/>
        <v/>
      </c>
      <c r="N1114" s="13"/>
      <c r="Q1114" s="73" t="str">
        <f>IF(NOT($H1114=""), $H1114, IF($C1114="", "", IF(IFERROR(INDEX('Intro &amp; Setup'!$AO$17:$AO$66, MATCH($C1114, 'Intro &amp; Setup'!$AF$17:$AF$66, 0)), "")="", $Q$4, IFERROR(INDEX('Intro &amp; Setup'!$AO$17:$AO$66, MATCH($C1114, 'Intro &amp; Setup'!$AF$17:$AF$66, 0)), ""))))</f>
        <v/>
      </c>
      <c r="U1114" s="41" t="str">
        <f t="shared" si="248"/>
        <v/>
      </c>
      <c r="W1114" s="28" t="str">
        <f t="shared" si="238"/>
        <v/>
      </c>
      <c r="X1114" s="36" t="str">
        <f t="shared" si="239"/>
        <v/>
      </c>
      <c r="Y1114" s="36"/>
      <c r="Z1114" s="36"/>
      <c r="AA1114" s="36" t="str">
        <f t="shared" si="240"/>
        <v/>
      </c>
      <c r="AB1114" s="36" t="str">
        <f t="shared" si="241"/>
        <v/>
      </c>
      <c r="AC1114" s="29" t="str">
        <f t="shared" si="242"/>
        <v/>
      </c>
      <c r="AE1114" s="28" t="str">
        <f t="shared" si="243"/>
        <v/>
      </c>
      <c r="AF1114" s="36" t="str">
        <f t="shared" si="244"/>
        <v/>
      </c>
      <c r="AG1114" s="36"/>
      <c r="AH1114" s="36"/>
      <c r="AI1114" s="36" t="str">
        <f t="shared" si="245"/>
        <v/>
      </c>
      <c r="AJ1114" s="36" t="str">
        <f t="shared" si="246"/>
        <v/>
      </c>
      <c r="AK1114" s="29"/>
      <c r="AM1114" s="41" t="str">
        <f t="shared" si="249"/>
        <v/>
      </c>
    </row>
    <row r="1115" spans="1:39" ht="14.45" customHeight="1" x14ac:dyDescent="0.25">
      <c r="A1115" s="13"/>
      <c r="B1115" s="84"/>
      <c r="C1115" s="85"/>
      <c r="D1115" s="86"/>
      <c r="E1115" s="86"/>
      <c r="F1115" s="87"/>
      <c r="G1115" s="87"/>
      <c r="H1115" s="88"/>
      <c r="I1115" s="13"/>
      <c r="J1115" s="17" t="str">
        <f t="shared" si="247"/>
        <v/>
      </c>
      <c r="K1115" s="13"/>
      <c r="L1115" s="21" t="str">
        <f t="shared" si="236"/>
        <v/>
      </c>
      <c r="M1115" s="22" t="str">
        <f t="shared" si="237"/>
        <v/>
      </c>
      <c r="N1115" s="13"/>
      <c r="Q1115" s="73" t="str">
        <f>IF(NOT($H1115=""), $H1115, IF($C1115="", "", IF(IFERROR(INDEX('Intro &amp; Setup'!$AO$17:$AO$66, MATCH($C1115, 'Intro &amp; Setup'!$AF$17:$AF$66, 0)), "")="", $Q$4, IFERROR(INDEX('Intro &amp; Setup'!$AO$17:$AO$66, MATCH($C1115, 'Intro &amp; Setup'!$AF$17:$AF$66, 0)), ""))))</f>
        <v/>
      </c>
      <c r="U1115" s="41" t="str">
        <f t="shared" si="248"/>
        <v/>
      </c>
      <c r="W1115" s="28" t="str">
        <f t="shared" si="238"/>
        <v/>
      </c>
      <c r="X1115" s="36" t="str">
        <f t="shared" si="239"/>
        <v/>
      </c>
      <c r="Y1115" s="36"/>
      <c r="Z1115" s="36"/>
      <c r="AA1115" s="36" t="str">
        <f t="shared" si="240"/>
        <v/>
      </c>
      <c r="AB1115" s="36" t="str">
        <f t="shared" si="241"/>
        <v/>
      </c>
      <c r="AC1115" s="29" t="str">
        <f t="shared" si="242"/>
        <v/>
      </c>
      <c r="AE1115" s="28" t="str">
        <f t="shared" si="243"/>
        <v/>
      </c>
      <c r="AF1115" s="36" t="str">
        <f t="shared" si="244"/>
        <v/>
      </c>
      <c r="AG1115" s="36"/>
      <c r="AH1115" s="36"/>
      <c r="AI1115" s="36" t="str">
        <f t="shared" si="245"/>
        <v/>
      </c>
      <c r="AJ1115" s="36" t="str">
        <f t="shared" si="246"/>
        <v/>
      </c>
      <c r="AK1115" s="29"/>
      <c r="AM1115" s="41" t="str">
        <f t="shared" si="249"/>
        <v/>
      </c>
    </row>
    <row r="1116" spans="1:39" ht="14.45" customHeight="1" x14ac:dyDescent="0.25">
      <c r="A1116" s="13"/>
      <c r="B1116" s="84"/>
      <c r="C1116" s="85"/>
      <c r="D1116" s="86"/>
      <c r="E1116" s="86"/>
      <c r="F1116" s="87"/>
      <c r="G1116" s="87"/>
      <c r="H1116" s="88"/>
      <c r="I1116" s="13"/>
      <c r="J1116" s="17" t="str">
        <f t="shared" si="247"/>
        <v/>
      </c>
      <c r="K1116" s="13"/>
      <c r="L1116" s="21" t="str">
        <f t="shared" si="236"/>
        <v/>
      </c>
      <c r="M1116" s="22" t="str">
        <f t="shared" si="237"/>
        <v/>
      </c>
      <c r="N1116" s="13"/>
      <c r="Q1116" s="73" t="str">
        <f>IF(NOT($H1116=""), $H1116, IF($C1116="", "", IF(IFERROR(INDEX('Intro &amp; Setup'!$AO$17:$AO$66, MATCH($C1116, 'Intro &amp; Setup'!$AF$17:$AF$66, 0)), "")="", $Q$4, IFERROR(INDEX('Intro &amp; Setup'!$AO$17:$AO$66, MATCH($C1116, 'Intro &amp; Setup'!$AF$17:$AF$66, 0)), ""))))</f>
        <v/>
      </c>
      <c r="U1116" s="41" t="str">
        <f t="shared" si="248"/>
        <v/>
      </c>
      <c r="W1116" s="28" t="str">
        <f t="shared" si="238"/>
        <v/>
      </c>
      <c r="X1116" s="36" t="str">
        <f t="shared" si="239"/>
        <v/>
      </c>
      <c r="Y1116" s="36"/>
      <c r="Z1116" s="36"/>
      <c r="AA1116" s="36" t="str">
        <f t="shared" si="240"/>
        <v/>
      </c>
      <c r="AB1116" s="36" t="str">
        <f t="shared" si="241"/>
        <v/>
      </c>
      <c r="AC1116" s="29" t="str">
        <f t="shared" si="242"/>
        <v/>
      </c>
      <c r="AE1116" s="28" t="str">
        <f t="shared" si="243"/>
        <v/>
      </c>
      <c r="AF1116" s="36" t="str">
        <f t="shared" si="244"/>
        <v/>
      </c>
      <c r="AG1116" s="36"/>
      <c r="AH1116" s="36"/>
      <c r="AI1116" s="36" t="str">
        <f t="shared" si="245"/>
        <v/>
      </c>
      <c r="AJ1116" s="36" t="str">
        <f t="shared" si="246"/>
        <v/>
      </c>
      <c r="AK1116" s="29"/>
      <c r="AM1116" s="41" t="str">
        <f t="shared" si="249"/>
        <v/>
      </c>
    </row>
    <row r="1117" spans="1:39" ht="14.45" customHeight="1" x14ac:dyDescent="0.25">
      <c r="A1117" s="13"/>
      <c r="B1117" s="84"/>
      <c r="C1117" s="85"/>
      <c r="D1117" s="86"/>
      <c r="E1117" s="86"/>
      <c r="F1117" s="87"/>
      <c r="G1117" s="87"/>
      <c r="H1117" s="88"/>
      <c r="I1117" s="13"/>
      <c r="J1117" s="17" t="str">
        <f t="shared" si="247"/>
        <v/>
      </c>
      <c r="K1117" s="13"/>
      <c r="L1117" s="21" t="str">
        <f t="shared" si="236"/>
        <v/>
      </c>
      <c r="M1117" s="22" t="str">
        <f t="shared" si="237"/>
        <v/>
      </c>
      <c r="N1117" s="13"/>
      <c r="Q1117" s="73" t="str">
        <f>IF(NOT($H1117=""), $H1117, IF($C1117="", "", IF(IFERROR(INDEX('Intro &amp; Setup'!$AO$17:$AO$66, MATCH($C1117, 'Intro &amp; Setup'!$AF$17:$AF$66, 0)), "")="", $Q$4, IFERROR(INDEX('Intro &amp; Setup'!$AO$17:$AO$66, MATCH($C1117, 'Intro &amp; Setup'!$AF$17:$AF$66, 0)), ""))))</f>
        <v/>
      </c>
      <c r="U1117" s="41" t="str">
        <f t="shared" si="248"/>
        <v/>
      </c>
      <c r="W1117" s="28" t="str">
        <f t="shared" si="238"/>
        <v/>
      </c>
      <c r="X1117" s="36" t="str">
        <f t="shared" si="239"/>
        <v/>
      </c>
      <c r="Y1117" s="36"/>
      <c r="Z1117" s="36"/>
      <c r="AA1117" s="36" t="str">
        <f t="shared" si="240"/>
        <v/>
      </c>
      <c r="AB1117" s="36" t="str">
        <f t="shared" si="241"/>
        <v/>
      </c>
      <c r="AC1117" s="29" t="str">
        <f t="shared" si="242"/>
        <v/>
      </c>
      <c r="AE1117" s="28" t="str">
        <f t="shared" si="243"/>
        <v/>
      </c>
      <c r="AF1117" s="36" t="str">
        <f t="shared" si="244"/>
        <v/>
      </c>
      <c r="AG1117" s="36"/>
      <c r="AH1117" s="36"/>
      <c r="AI1117" s="36" t="str">
        <f t="shared" si="245"/>
        <v/>
      </c>
      <c r="AJ1117" s="36" t="str">
        <f t="shared" si="246"/>
        <v/>
      </c>
      <c r="AK1117" s="29"/>
      <c r="AM1117" s="41" t="str">
        <f t="shared" si="249"/>
        <v/>
      </c>
    </row>
    <row r="1118" spans="1:39" ht="14.45" customHeight="1" x14ac:dyDescent="0.25">
      <c r="A1118" s="13"/>
      <c r="B1118" s="84"/>
      <c r="C1118" s="85"/>
      <c r="D1118" s="86"/>
      <c r="E1118" s="86"/>
      <c r="F1118" s="87"/>
      <c r="G1118" s="87"/>
      <c r="H1118" s="88"/>
      <c r="I1118" s="13"/>
      <c r="J1118" s="17" t="str">
        <f t="shared" si="247"/>
        <v/>
      </c>
      <c r="K1118" s="13"/>
      <c r="L1118" s="21" t="str">
        <f t="shared" si="236"/>
        <v/>
      </c>
      <c r="M1118" s="22" t="str">
        <f t="shared" si="237"/>
        <v/>
      </c>
      <c r="N1118" s="13"/>
      <c r="Q1118" s="73" t="str">
        <f>IF(NOT($H1118=""), $H1118, IF($C1118="", "", IF(IFERROR(INDEX('Intro &amp; Setup'!$AO$17:$AO$66, MATCH($C1118, 'Intro &amp; Setup'!$AF$17:$AF$66, 0)), "")="", $Q$4, IFERROR(INDEX('Intro &amp; Setup'!$AO$17:$AO$66, MATCH($C1118, 'Intro &amp; Setup'!$AF$17:$AF$66, 0)), ""))))</f>
        <v/>
      </c>
      <c r="U1118" s="41" t="str">
        <f t="shared" si="248"/>
        <v/>
      </c>
      <c r="W1118" s="28" t="str">
        <f t="shared" si="238"/>
        <v/>
      </c>
      <c r="X1118" s="36" t="str">
        <f t="shared" si="239"/>
        <v/>
      </c>
      <c r="Y1118" s="36"/>
      <c r="Z1118" s="36"/>
      <c r="AA1118" s="36" t="str">
        <f t="shared" si="240"/>
        <v/>
      </c>
      <c r="AB1118" s="36" t="str">
        <f t="shared" si="241"/>
        <v/>
      </c>
      <c r="AC1118" s="29" t="str">
        <f t="shared" si="242"/>
        <v/>
      </c>
      <c r="AE1118" s="28" t="str">
        <f t="shared" si="243"/>
        <v/>
      </c>
      <c r="AF1118" s="36" t="str">
        <f t="shared" si="244"/>
        <v/>
      </c>
      <c r="AG1118" s="36"/>
      <c r="AH1118" s="36"/>
      <c r="AI1118" s="36" t="str">
        <f t="shared" si="245"/>
        <v/>
      </c>
      <c r="AJ1118" s="36" t="str">
        <f t="shared" si="246"/>
        <v/>
      </c>
      <c r="AK1118" s="29"/>
      <c r="AM1118" s="41" t="str">
        <f t="shared" si="249"/>
        <v/>
      </c>
    </row>
    <row r="1119" spans="1:39" ht="14.45" customHeight="1" x14ac:dyDescent="0.25">
      <c r="A1119" s="13"/>
      <c r="B1119" s="84"/>
      <c r="C1119" s="85"/>
      <c r="D1119" s="86"/>
      <c r="E1119" s="86"/>
      <c r="F1119" s="87"/>
      <c r="G1119" s="87"/>
      <c r="H1119" s="88"/>
      <c r="I1119" s="13"/>
      <c r="J1119" s="17" t="str">
        <f t="shared" si="247"/>
        <v/>
      </c>
      <c r="K1119" s="13"/>
      <c r="L1119" s="21" t="str">
        <f t="shared" si="236"/>
        <v/>
      </c>
      <c r="M1119" s="22" t="str">
        <f t="shared" si="237"/>
        <v/>
      </c>
      <c r="N1119" s="13"/>
      <c r="Q1119" s="73" t="str">
        <f>IF(NOT($H1119=""), $H1119, IF($C1119="", "", IF(IFERROR(INDEX('Intro &amp; Setup'!$AO$17:$AO$66, MATCH($C1119, 'Intro &amp; Setup'!$AF$17:$AF$66, 0)), "")="", $Q$4, IFERROR(INDEX('Intro &amp; Setup'!$AO$17:$AO$66, MATCH($C1119, 'Intro &amp; Setup'!$AF$17:$AF$66, 0)), ""))))</f>
        <v/>
      </c>
      <c r="U1119" s="41" t="str">
        <f t="shared" si="248"/>
        <v/>
      </c>
      <c r="W1119" s="28" t="str">
        <f t="shared" si="238"/>
        <v/>
      </c>
      <c r="X1119" s="36" t="str">
        <f t="shared" si="239"/>
        <v/>
      </c>
      <c r="Y1119" s="36"/>
      <c r="Z1119" s="36"/>
      <c r="AA1119" s="36" t="str">
        <f t="shared" si="240"/>
        <v/>
      </c>
      <c r="AB1119" s="36" t="str">
        <f t="shared" si="241"/>
        <v/>
      </c>
      <c r="AC1119" s="29" t="str">
        <f t="shared" si="242"/>
        <v/>
      </c>
      <c r="AE1119" s="28" t="str">
        <f t="shared" si="243"/>
        <v/>
      </c>
      <c r="AF1119" s="36" t="str">
        <f t="shared" si="244"/>
        <v/>
      </c>
      <c r="AG1119" s="36"/>
      <c r="AH1119" s="36"/>
      <c r="AI1119" s="36" t="str">
        <f t="shared" si="245"/>
        <v/>
      </c>
      <c r="AJ1119" s="36" t="str">
        <f t="shared" si="246"/>
        <v/>
      </c>
      <c r="AK1119" s="29"/>
      <c r="AM1119" s="41" t="str">
        <f t="shared" si="249"/>
        <v/>
      </c>
    </row>
    <row r="1120" spans="1:39" ht="14.45" customHeight="1" x14ac:dyDescent="0.25">
      <c r="A1120" s="13"/>
      <c r="B1120" s="84"/>
      <c r="C1120" s="85"/>
      <c r="D1120" s="86"/>
      <c r="E1120" s="86"/>
      <c r="F1120" s="87"/>
      <c r="G1120" s="87"/>
      <c r="H1120" s="88"/>
      <c r="I1120" s="13"/>
      <c r="J1120" s="17" t="str">
        <f t="shared" si="247"/>
        <v/>
      </c>
      <c r="K1120" s="13"/>
      <c r="L1120" s="21" t="str">
        <f t="shared" si="236"/>
        <v/>
      </c>
      <c r="M1120" s="22" t="str">
        <f t="shared" si="237"/>
        <v/>
      </c>
      <c r="N1120" s="13"/>
      <c r="Q1120" s="73" t="str">
        <f>IF(NOT($H1120=""), $H1120, IF($C1120="", "", IF(IFERROR(INDEX('Intro &amp; Setup'!$AO$17:$AO$66, MATCH($C1120, 'Intro &amp; Setup'!$AF$17:$AF$66, 0)), "")="", $Q$4, IFERROR(INDEX('Intro &amp; Setup'!$AO$17:$AO$66, MATCH($C1120, 'Intro &amp; Setup'!$AF$17:$AF$66, 0)), ""))))</f>
        <v/>
      </c>
      <c r="U1120" s="41" t="str">
        <f t="shared" si="248"/>
        <v/>
      </c>
      <c r="W1120" s="28" t="str">
        <f t="shared" si="238"/>
        <v/>
      </c>
      <c r="X1120" s="36" t="str">
        <f t="shared" si="239"/>
        <v/>
      </c>
      <c r="Y1120" s="36"/>
      <c r="Z1120" s="36"/>
      <c r="AA1120" s="36" t="str">
        <f t="shared" si="240"/>
        <v/>
      </c>
      <c r="AB1120" s="36" t="str">
        <f t="shared" si="241"/>
        <v/>
      </c>
      <c r="AC1120" s="29" t="str">
        <f t="shared" si="242"/>
        <v/>
      </c>
      <c r="AE1120" s="28" t="str">
        <f t="shared" si="243"/>
        <v/>
      </c>
      <c r="AF1120" s="36" t="str">
        <f t="shared" si="244"/>
        <v/>
      </c>
      <c r="AG1120" s="36"/>
      <c r="AH1120" s="36"/>
      <c r="AI1120" s="36" t="str">
        <f t="shared" si="245"/>
        <v/>
      </c>
      <c r="AJ1120" s="36" t="str">
        <f t="shared" si="246"/>
        <v/>
      </c>
      <c r="AK1120" s="29"/>
      <c r="AM1120" s="41" t="str">
        <f t="shared" si="249"/>
        <v/>
      </c>
    </row>
    <row r="1121" spans="1:39" ht="14.45" customHeight="1" x14ac:dyDescent="0.25">
      <c r="A1121" s="13"/>
      <c r="B1121" s="84"/>
      <c r="C1121" s="85"/>
      <c r="D1121" s="86"/>
      <c r="E1121" s="86"/>
      <c r="F1121" s="87"/>
      <c r="G1121" s="87"/>
      <c r="H1121" s="88"/>
      <c r="I1121" s="13"/>
      <c r="J1121" s="17" t="str">
        <f t="shared" si="247"/>
        <v/>
      </c>
      <c r="K1121" s="13"/>
      <c r="L1121" s="21" t="str">
        <f t="shared" si="236"/>
        <v/>
      </c>
      <c r="M1121" s="22" t="str">
        <f t="shared" si="237"/>
        <v/>
      </c>
      <c r="N1121" s="13"/>
      <c r="Q1121" s="73" t="str">
        <f>IF(NOT($H1121=""), $H1121, IF($C1121="", "", IF(IFERROR(INDEX('Intro &amp; Setup'!$AO$17:$AO$66, MATCH($C1121, 'Intro &amp; Setup'!$AF$17:$AF$66, 0)), "")="", $Q$4, IFERROR(INDEX('Intro &amp; Setup'!$AO$17:$AO$66, MATCH($C1121, 'Intro &amp; Setup'!$AF$17:$AF$66, 0)), ""))))</f>
        <v/>
      </c>
      <c r="U1121" s="41" t="str">
        <f t="shared" si="248"/>
        <v/>
      </c>
      <c r="W1121" s="28" t="str">
        <f t="shared" si="238"/>
        <v/>
      </c>
      <c r="X1121" s="36" t="str">
        <f t="shared" si="239"/>
        <v/>
      </c>
      <c r="Y1121" s="36"/>
      <c r="Z1121" s="36"/>
      <c r="AA1121" s="36" t="str">
        <f t="shared" si="240"/>
        <v/>
      </c>
      <c r="AB1121" s="36" t="str">
        <f t="shared" si="241"/>
        <v/>
      </c>
      <c r="AC1121" s="29" t="str">
        <f t="shared" si="242"/>
        <v/>
      </c>
      <c r="AE1121" s="28" t="str">
        <f t="shared" si="243"/>
        <v/>
      </c>
      <c r="AF1121" s="36" t="str">
        <f t="shared" si="244"/>
        <v/>
      </c>
      <c r="AG1121" s="36"/>
      <c r="AH1121" s="36"/>
      <c r="AI1121" s="36" t="str">
        <f t="shared" si="245"/>
        <v/>
      </c>
      <c r="AJ1121" s="36" t="str">
        <f t="shared" si="246"/>
        <v/>
      </c>
      <c r="AK1121" s="29"/>
      <c r="AM1121" s="41" t="str">
        <f t="shared" si="249"/>
        <v/>
      </c>
    </row>
    <row r="1122" spans="1:39" ht="14.45" customHeight="1" x14ac:dyDescent="0.25">
      <c r="A1122" s="13"/>
      <c r="B1122" s="84"/>
      <c r="C1122" s="85"/>
      <c r="D1122" s="86"/>
      <c r="E1122" s="86"/>
      <c r="F1122" s="87"/>
      <c r="G1122" s="87"/>
      <c r="H1122" s="88"/>
      <c r="I1122" s="13"/>
      <c r="J1122" s="17" t="str">
        <f t="shared" si="247"/>
        <v/>
      </c>
      <c r="K1122" s="13"/>
      <c r="L1122" s="21" t="str">
        <f t="shared" si="236"/>
        <v/>
      </c>
      <c r="M1122" s="22" t="str">
        <f t="shared" si="237"/>
        <v/>
      </c>
      <c r="N1122" s="13"/>
      <c r="Q1122" s="73" t="str">
        <f>IF(NOT($H1122=""), $H1122, IF($C1122="", "", IF(IFERROR(INDEX('Intro &amp; Setup'!$AO$17:$AO$66, MATCH($C1122, 'Intro &amp; Setup'!$AF$17:$AF$66, 0)), "")="", $Q$4, IFERROR(INDEX('Intro &amp; Setup'!$AO$17:$AO$66, MATCH($C1122, 'Intro &amp; Setup'!$AF$17:$AF$66, 0)), ""))))</f>
        <v/>
      </c>
      <c r="U1122" s="41" t="str">
        <f t="shared" si="248"/>
        <v/>
      </c>
      <c r="W1122" s="28" t="str">
        <f t="shared" si="238"/>
        <v/>
      </c>
      <c r="X1122" s="36" t="str">
        <f t="shared" si="239"/>
        <v/>
      </c>
      <c r="Y1122" s="36"/>
      <c r="Z1122" s="36"/>
      <c r="AA1122" s="36" t="str">
        <f t="shared" si="240"/>
        <v/>
      </c>
      <c r="AB1122" s="36" t="str">
        <f t="shared" si="241"/>
        <v/>
      </c>
      <c r="AC1122" s="29" t="str">
        <f t="shared" si="242"/>
        <v/>
      </c>
      <c r="AE1122" s="28" t="str">
        <f t="shared" si="243"/>
        <v/>
      </c>
      <c r="AF1122" s="36" t="str">
        <f t="shared" si="244"/>
        <v/>
      </c>
      <c r="AG1122" s="36"/>
      <c r="AH1122" s="36"/>
      <c r="AI1122" s="36" t="str">
        <f t="shared" si="245"/>
        <v/>
      </c>
      <c r="AJ1122" s="36" t="str">
        <f t="shared" si="246"/>
        <v/>
      </c>
      <c r="AK1122" s="29"/>
      <c r="AM1122" s="41" t="str">
        <f t="shared" si="249"/>
        <v/>
      </c>
    </row>
    <row r="1123" spans="1:39" ht="14.45" customHeight="1" x14ac:dyDescent="0.25">
      <c r="A1123" s="13"/>
      <c r="B1123" s="84"/>
      <c r="C1123" s="85"/>
      <c r="D1123" s="86"/>
      <c r="E1123" s="86"/>
      <c r="F1123" s="87"/>
      <c r="G1123" s="87"/>
      <c r="H1123" s="88"/>
      <c r="I1123" s="13"/>
      <c r="J1123" s="17" t="str">
        <f t="shared" si="247"/>
        <v/>
      </c>
      <c r="K1123" s="13"/>
      <c r="L1123" s="21" t="str">
        <f t="shared" si="236"/>
        <v/>
      </c>
      <c r="M1123" s="22" t="str">
        <f t="shared" si="237"/>
        <v/>
      </c>
      <c r="N1123" s="13"/>
      <c r="Q1123" s="73" t="str">
        <f>IF(NOT($H1123=""), $H1123, IF($C1123="", "", IF(IFERROR(INDEX('Intro &amp; Setup'!$AO$17:$AO$66, MATCH($C1123, 'Intro &amp; Setup'!$AF$17:$AF$66, 0)), "")="", $Q$4, IFERROR(INDEX('Intro &amp; Setup'!$AO$17:$AO$66, MATCH($C1123, 'Intro &amp; Setup'!$AF$17:$AF$66, 0)), ""))))</f>
        <v/>
      </c>
      <c r="U1123" s="41" t="str">
        <f t="shared" si="248"/>
        <v/>
      </c>
      <c r="W1123" s="28" t="str">
        <f t="shared" si="238"/>
        <v/>
      </c>
      <c r="X1123" s="36" t="str">
        <f t="shared" si="239"/>
        <v/>
      </c>
      <c r="Y1123" s="36"/>
      <c r="Z1123" s="36"/>
      <c r="AA1123" s="36" t="str">
        <f t="shared" si="240"/>
        <v/>
      </c>
      <c r="AB1123" s="36" t="str">
        <f t="shared" si="241"/>
        <v/>
      </c>
      <c r="AC1123" s="29" t="str">
        <f t="shared" si="242"/>
        <v/>
      </c>
      <c r="AE1123" s="28" t="str">
        <f t="shared" si="243"/>
        <v/>
      </c>
      <c r="AF1123" s="36" t="str">
        <f t="shared" si="244"/>
        <v/>
      </c>
      <c r="AG1123" s="36"/>
      <c r="AH1123" s="36"/>
      <c r="AI1123" s="36" t="str">
        <f t="shared" si="245"/>
        <v/>
      </c>
      <c r="AJ1123" s="36" t="str">
        <f t="shared" si="246"/>
        <v/>
      </c>
      <c r="AK1123" s="29"/>
      <c r="AM1123" s="41" t="str">
        <f t="shared" si="249"/>
        <v/>
      </c>
    </row>
    <row r="1124" spans="1:39" ht="14.45" customHeight="1" x14ac:dyDescent="0.25">
      <c r="A1124" s="13"/>
      <c r="B1124" s="84"/>
      <c r="C1124" s="85"/>
      <c r="D1124" s="86"/>
      <c r="E1124" s="86"/>
      <c r="F1124" s="87"/>
      <c r="G1124" s="87"/>
      <c r="H1124" s="88"/>
      <c r="I1124" s="13"/>
      <c r="J1124" s="17" t="str">
        <f t="shared" si="247"/>
        <v/>
      </c>
      <c r="K1124" s="13"/>
      <c r="L1124" s="21" t="str">
        <f t="shared" si="236"/>
        <v/>
      </c>
      <c r="M1124" s="22" t="str">
        <f t="shared" si="237"/>
        <v/>
      </c>
      <c r="N1124" s="13"/>
      <c r="Q1124" s="73" t="str">
        <f>IF(NOT($H1124=""), $H1124, IF($C1124="", "", IF(IFERROR(INDEX('Intro &amp; Setup'!$AO$17:$AO$66, MATCH($C1124, 'Intro &amp; Setup'!$AF$17:$AF$66, 0)), "")="", $Q$4, IFERROR(INDEX('Intro &amp; Setup'!$AO$17:$AO$66, MATCH($C1124, 'Intro &amp; Setup'!$AF$17:$AF$66, 0)), ""))))</f>
        <v/>
      </c>
      <c r="U1124" s="41" t="str">
        <f t="shared" si="248"/>
        <v/>
      </c>
      <c r="W1124" s="28" t="str">
        <f t="shared" si="238"/>
        <v/>
      </c>
      <c r="X1124" s="36" t="str">
        <f t="shared" si="239"/>
        <v/>
      </c>
      <c r="Y1124" s="36"/>
      <c r="Z1124" s="36"/>
      <c r="AA1124" s="36" t="str">
        <f t="shared" si="240"/>
        <v/>
      </c>
      <c r="AB1124" s="36" t="str">
        <f t="shared" si="241"/>
        <v/>
      </c>
      <c r="AC1124" s="29" t="str">
        <f t="shared" si="242"/>
        <v/>
      </c>
      <c r="AE1124" s="28" t="str">
        <f t="shared" si="243"/>
        <v/>
      </c>
      <c r="AF1124" s="36" t="str">
        <f t="shared" si="244"/>
        <v/>
      </c>
      <c r="AG1124" s="36"/>
      <c r="AH1124" s="36"/>
      <c r="AI1124" s="36" t="str">
        <f t="shared" si="245"/>
        <v/>
      </c>
      <c r="AJ1124" s="36" t="str">
        <f t="shared" si="246"/>
        <v/>
      </c>
      <c r="AK1124" s="29"/>
      <c r="AM1124" s="41" t="str">
        <f t="shared" si="249"/>
        <v/>
      </c>
    </row>
    <row r="1125" spans="1:39" ht="14.45" customHeight="1" x14ac:dyDescent="0.25">
      <c r="A1125" s="13"/>
      <c r="B1125" s="84"/>
      <c r="C1125" s="85"/>
      <c r="D1125" s="86"/>
      <c r="E1125" s="86"/>
      <c r="F1125" s="87"/>
      <c r="G1125" s="87"/>
      <c r="H1125" s="88"/>
      <c r="I1125" s="13"/>
      <c r="J1125" s="17" t="str">
        <f t="shared" si="247"/>
        <v/>
      </c>
      <c r="K1125" s="13"/>
      <c r="L1125" s="21" t="str">
        <f t="shared" si="236"/>
        <v/>
      </c>
      <c r="M1125" s="22" t="str">
        <f t="shared" si="237"/>
        <v/>
      </c>
      <c r="N1125" s="13"/>
      <c r="Q1125" s="73" t="str">
        <f>IF(NOT($H1125=""), $H1125, IF($C1125="", "", IF(IFERROR(INDEX('Intro &amp; Setup'!$AO$17:$AO$66, MATCH($C1125, 'Intro &amp; Setup'!$AF$17:$AF$66, 0)), "")="", $Q$4, IFERROR(INDEX('Intro &amp; Setup'!$AO$17:$AO$66, MATCH($C1125, 'Intro &amp; Setup'!$AF$17:$AF$66, 0)), ""))))</f>
        <v/>
      </c>
      <c r="U1125" s="41" t="str">
        <f t="shared" si="248"/>
        <v/>
      </c>
      <c r="W1125" s="28" t="str">
        <f t="shared" si="238"/>
        <v/>
      </c>
      <c r="X1125" s="36" t="str">
        <f t="shared" si="239"/>
        <v/>
      </c>
      <c r="Y1125" s="36"/>
      <c r="Z1125" s="36"/>
      <c r="AA1125" s="36" t="str">
        <f t="shared" si="240"/>
        <v/>
      </c>
      <c r="AB1125" s="36" t="str">
        <f t="shared" si="241"/>
        <v/>
      </c>
      <c r="AC1125" s="29" t="str">
        <f t="shared" si="242"/>
        <v/>
      </c>
      <c r="AE1125" s="28" t="str">
        <f t="shared" si="243"/>
        <v/>
      </c>
      <c r="AF1125" s="36" t="str">
        <f t="shared" si="244"/>
        <v/>
      </c>
      <c r="AG1125" s="36"/>
      <c r="AH1125" s="36"/>
      <c r="AI1125" s="36" t="str">
        <f t="shared" si="245"/>
        <v/>
      </c>
      <c r="AJ1125" s="36" t="str">
        <f t="shared" si="246"/>
        <v/>
      </c>
      <c r="AK1125" s="29"/>
      <c r="AM1125" s="41" t="str">
        <f t="shared" si="249"/>
        <v/>
      </c>
    </row>
    <row r="1126" spans="1:39" ht="14.45" customHeight="1" x14ac:dyDescent="0.25">
      <c r="A1126" s="13"/>
      <c r="B1126" s="84"/>
      <c r="C1126" s="85"/>
      <c r="D1126" s="86"/>
      <c r="E1126" s="86"/>
      <c r="F1126" s="87"/>
      <c r="G1126" s="87"/>
      <c r="H1126" s="88"/>
      <c r="I1126" s="13"/>
      <c r="J1126" s="17" t="str">
        <f t="shared" si="247"/>
        <v/>
      </c>
      <c r="K1126" s="13"/>
      <c r="L1126" s="21" t="str">
        <f t="shared" si="236"/>
        <v/>
      </c>
      <c r="M1126" s="22" t="str">
        <f t="shared" si="237"/>
        <v/>
      </c>
      <c r="N1126" s="13"/>
      <c r="Q1126" s="73" t="str">
        <f>IF(NOT($H1126=""), $H1126, IF($C1126="", "", IF(IFERROR(INDEX('Intro &amp; Setup'!$AO$17:$AO$66, MATCH($C1126, 'Intro &amp; Setup'!$AF$17:$AF$66, 0)), "")="", $Q$4, IFERROR(INDEX('Intro &amp; Setup'!$AO$17:$AO$66, MATCH($C1126, 'Intro &amp; Setup'!$AF$17:$AF$66, 0)), ""))))</f>
        <v/>
      </c>
      <c r="U1126" s="41" t="str">
        <f t="shared" si="248"/>
        <v/>
      </c>
      <c r="W1126" s="28" t="str">
        <f t="shared" si="238"/>
        <v/>
      </c>
      <c r="X1126" s="36" t="str">
        <f t="shared" si="239"/>
        <v/>
      </c>
      <c r="Y1126" s="36"/>
      <c r="Z1126" s="36"/>
      <c r="AA1126" s="36" t="str">
        <f t="shared" si="240"/>
        <v/>
      </c>
      <c r="AB1126" s="36" t="str">
        <f t="shared" si="241"/>
        <v/>
      </c>
      <c r="AC1126" s="29" t="str">
        <f t="shared" si="242"/>
        <v/>
      </c>
      <c r="AE1126" s="28" t="str">
        <f t="shared" si="243"/>
        <v/>
      </c>
      <c r="AF1126" s="36" t="str">
        <f t="shared" si="244"/>
        <v/>
      </c>
      <c r="AG1126" s="36"/>
      <c r="AH1126" s="36"/>
      <c r="AI1126" s="36" t="str">
        <f t="shared" si="245"/>
        <v/>
      </c>
      <c r="AJ1126" s="36" t="str">
        <f t="shared" si="246"/>
        <v/>
      </c>
      <c r="AK1126" s="29"/>
      <c r="AM1126" s="41" t="str">
        <f t="shared" si="249"/>
        <v/>
      </c>
    </row>
    <row r="1127" spans="1:39" ht="14.45" customHeight="1" x14ac:dyDescent="0.25">
      <c r="A1127" s="13"/>
      <c r="B1127" s="84"/>
      <c r="C1127" s="85"/>
      <c r="D1127" s="86"/>
      <c r="E1127" s="86"/>
      <c r="F1127" s="87"/>
      <c r="G1127" s="87"/>
      <c r="H1127" s="88"/>
      <c r="I1127" s="13"/>
      <c r="J1127" s="17" t="str">
        <f t="shared" si="247"/>
        <v/>
      </c>
      <c r="K1127" s="13"/>
      <c r="L1127" s="21" t="str">
        <f t="shared" si="236"/>
        <v/>
      </c>
      <c r="M1127" s="22" t="str">
        <f t="shared" si="237"/>
        <v/>
      </c>
      <c r="N1127" s="13"/>
      <c r="Q1127" s="73" t="str">
        <f>IF(NOT($H1127=""), $H1127, IF($C1127="", "", IF(IFERROR(INDEX('Intro &amp; Setup'!$AO$17:$AO$66, MATCH($C1127, 'Intro &amp; Setup'!$AF$17:$AF$66, 0)), "")="", $Q$4, IFERROR(INDEX('Intro &amp; Setup'!$AO$17:$AO$66, MATCH($C1127, 'Intro &amp; Setup'!$AF$17:$AF$66, 0)), ""))))</f>
        <v/>
      </c>
      <c r="U1127" s="41" t="str">
        <f t="shared" si="248"/>
        <v/>
      </c>
      <c r="W1127" s="28" t="str">
        <f t="shared" si="238"/>
        <v/>
      </c>
      <c r="X1127" s="36" t="str">
        <f t="shared" si="239"/>
        <v/>
      </c>
      <c r="Y1127" s="36"/>
      <c r="Z1127" s="36"/>
      <c r="AA1127" s="36" t="str">
        <f t="shared" si="240"/>
        <v/>
      </c>
      <c r="AB1127" s="36" t="str">
        <f t="shared" si="241"/>
        <v/>
      </c>
      <c r="AC1127" s="29" t="str">
        <f t="shared" si="242"/>
        <v/>
      </c>
      <c r="AE1127" s="28" t="str">
        <f t="shared" si="243"/>
        <v/>
      </c>
      <c r="AF1127" s="36" t="str">
        <f t="shared" si="244"/>
        <v/>
      </c>
      <c r="AG1127" s="36"/>
      <c r="AH1127" s="36"/>
      <c r="AI1127" s="36" t="str">
        <f t="shared" si="245"/>
        <v/>
      </c>
      <c r="AJ1127" s="36" t="str">
        <f t="shared" si="246"/>
        <v/>
      </c>
      <c r="AK1127" s="29"/>
      <c r="AM1127" s="41" t="str">
        <f t="shared" si="249"/>
        <v/>
      </c>
    </row>
    <row r="1128" spans="1:39" ht="14.45" customHeight="1" x14ac:dyDescent="0.25">
      <c r="A1128" s="13"/>
      <c r="B1128" s="84"/>
      <c r="C1128" s="85"/>
      <c r="D1128" s="86"/>
      <c r="E1128" s="86"/>
      <c r="F1128" s="87"/>
      <c r="G1128" s="87"/>
      <c r="H1128" s="88"/>
      <c r="I1128" s="13"/>
      <c r="J1128" s="17" t="str">
        <f t="shared" si="247"/>
        <v/>
      </c>
      <c r="K1128" s="13"/>
      <c r="L1128" s="21" t="str">
        <f t="shared" si="236"/>
        <v/>
      </c>
      <c r="M1128" s="22" t="str">
        <f t="shared" si="237"/>
        <v/>
      </c>
      <c r="N1128" s="13"/>
      <c r="Q1128" s="73" t="str">
        <f>IF(NOT($H1128=""), $H1128, IF($C1128="", "", IF(IFERROR(INDEX('Intro &amp; Setup'!$AO$17:$AO$66, MATCH($C1128, 'Intro &amp; Setup'!$AF$17:$AF$66, 0)), "")="", $Q$4, IFERROR(INDEX('Intro &amp; Setup'!$AO$17:$AO$66, MATCH($C1128, 'Intro &amp; Setup'!$AF$17:$AF$66, 0)), ""))))</f>
        <v/>
      </c>
      <c r="U1128" s="41" t="str">
        <f t="shared" si="248"/>
        <v/>
      </c>
      <c r="W1128" s="28" t="str">
        <f t="shared" si="238"/>
        <v/>
      </c>
      <c r="X1128" s="36" t="str">
        <f t="shared" si="239"/>
        <v/>
      </c>
      <c r="Y1128" s="36"/>
      <c r="Z1128" s="36"/>
      <c r="AA1128" s="36" t="str">
        <f t="shared" si="240"/>
        <v/>
      </c>
      <c r="AB1128" s="36" t="str">
        <f t="shared" si="241"/>
        <v/>
      </c>
      <c r="AC1128" s="29" t="str">
        <f t="shared" si="242"/>
        <v/>
      </c>
      <c r="AE1128" s="28" t="str">
        <f t="shared" si="243"/>
        <v/>
      </c>
      <c r="AF1128" s="36" t="str">
        <f t="shared" si="244"/>
        <v/>
      </c>
      <c r="AG1128" s="36"/>
      <c r="AH1128" s="36"/>
      <c r="AI1128" s="36" t="str">
        <f t="shared" si="245"/>
        <v/>
      </c>
      <c r="AJ1128" s="36" t="str">
        <f t="shared" si="246"/>
        <v/>
      </c>
      <c r="AK1128" s="29"/>
      <c r="AM1128" s="41" t="str">
        <f t="shared" si="249"/>
        <v/>
      </c>
    </row>
    <row r="1129" spans="1:39" ht="14.45" customHeight="1" x14ac:dyDescent="0.25">
      <c r="A1129" s="13"/>
      <c r="B1129" s="84"/>
      <c r="C1129" s="85"/>
      <c r="D1129" s="86"/>
      <c r="E1129" s="86"/>
      <c r="F1129" s="87"/>
      <c r="G1129" s="87"/>
      <c r="H1129" s="88"/>
      <c r="I1129" s="13"/>
      <c r="J1129" s="17" t="str">
        <f t="shared" si="247"/>
        <v/>
      </c>
      <c r="K1129" s="13"/>
      <c r="L1129" s="21" t="str">
        <f t="shared" si="236"/>
        <v/>
      </c>
      <c r="M1129" s="22" t="str">
        <f t="shared" si="237"/>
        <v/>
      </c>
      <c r="N1129" s="13"/>
      <c r="Q1129" s="73" t="str">
        <f>IF(NOT($H1129=""), $H1129, IF($C1129="", "", IF(IFERROR(INDEX('Intro &amp; Setup'!$AO$17:$AO$66, MATCH($C1129, 'Intro &amp; Setup'!$AF$17:$AF$66, 0)), "")="", $Q$4, IFERROR(INDEX('Intro &amp; Setup'!$AO$17:$AO$66, MATCH($C1129, 'Intro &amp; Setup'!$AF$17:$AF$66, 0)), ""))))</f>
        <v/>
      </c>
      <c r="U1129" s="41" t="str">
        <f t="shared" si="248"/>
        <v/>
      </c>
      <c r="W1129" s="28" t="str">
        <f t="shared" si="238"/>
        <v/>
      </c>
      <c r="X1129" s="36" t="str">
        <f t="shared" si="239"/>
        <v/>
      </c>
      <c r="Y1129" s="36"/>
      <c r="Z1129" s="36"/>
      <c r="AA1129" s="36" t="str">
        <f t="shared" si="240"/>
        <v/>
      </c>
      <c r="AB1129" s="36" t="str">
        <f t="shared" si="241"/>
        <v/>
      </c>
      <c r="AC1129" s="29" t="str">
        <f t="shared" si="242"/>
        <v/>
      </c>
      <c r="AE1129" s="28" t="str">
        <f t="shared" si="243"/>
        <v/>
      </c>
      <c r="AF1129" s="36" t="str">
        <f t="shared" si="244"/>
        <v/>
      </c>
      <c r="AG1129" s="36"/>
      <c r="AH1129" s="36"/>
      <c r="AI1129" s="36" t="str">
        <f t="shared" si="245"/>
        <v/>
      </c>
      <c r="AJ1129" s="36" t="str">
        <f t="shared" si="246"/>
        <v/>
      </c>
      <c r="AK1129" s="29"/>
      <c r="AM1129" s="41" t="str">
        <f t="shared" si="249"/>
        <v/>
      </c>
    </row>
    <row r="1130" spans="1:39" ht="14.45" customHeight="1" x14ac:dyDescent="0.25">
      <c r="A1130" s="13"/>
      <c r="B1130" s="84"/>
      <c r="C1130" s="85"/>
      <c r="D1130" s="86"/>
      <c r="E1130" s="86"/>
      <c r="F1130" s="87"/>
      <c r="G1130" s="87"/>
      <c r="H1130" s="88"/>
      <c r="I1130" s="13"/>
      <c r="J1130" s="17" t="str">
        <f t="shared" si="247"/>
        <v/>
      </c>
      <c r="K1130" s="13"/>
      <c r="L1130" s="21" t="str">
        <f t="shared" si="236"/>
        <v/>
      </c>
      <c r="M1130" s="22" t="str">
        <f t="shared" si="237"/>
        <v/>
      </c>
      <c r="N1130" s="13"/>
      <c r="Q1130" s="73" t="str">
        <f>IF(NOT($H1130=""), $H1130, IF($C1130="", "", IF(IFERROR(INDEX('Intro &amp; Setup'!$AO$17:$AO$66, MATCH($C1130, 'Intro &amp; Setup'!$AF$17:$AF$66, 0)), "")="", $Q$4, IFERROR(INDEX('Intro &amp; Setup'!$AO$17:$AO$66, MATCH($C1130, 'Intro &amp; Setup'!$AF$17:$AF$66, 0)), ""))))</f>
        <v/>
      </c>
      <c r="U1130" s="41" t="str">
        <f t="shared" si="248"/>
        <v/>
      </c>
      <c r="W1130" s="28" t="str">
        <f t="shared" si="238"/>
        <v/>
      </c>
      <c r="X1130" s="36" t="str">
        <f t="shared" si="239"/>
        <v/>
      </c>
      <c r="Y1130" s="36"/>
      <c r="Z1130" s="36"/>
      <c r="AA1130" s="36" t="str">
        <f t="shared" si="240"/>
        <v/>
      </c>
      <c r="AB1130" s="36" t="str">
        <f t="shared" si="241"/>
        <v/>
      </c>
      <c r="AC1130" s="29" t="str">
        <f t="shared" si="242"/>
        <v/>
      </c>
      <c r="AE1130" s="28" t="str">
        <f t="shared" si="243"/>
        <v/>
      </c>
      <c r="AF1130" s="36" t="str">
        <f t="shared" si="244"/>
        <v/>
      </c>
      <c r="AG1130" s="36"/>
      <c r="AH1130" s="36"/>
      <c r="AI1130" s="36" t="str">
        <f t="shared" si="245"/>
        <v/>
      </c>
      <c r="AJ1130" s="36" t="str">
        <f t="shared" si="246"/>
        <v/>
      </c>
      <c r="AK1130" s="29"/>
      <c r="AM1130" s="41" t="str">
        <f t="shared" si="249"/>
        <v/>
      </c>
    </row>
    <row r="1131" spans="1:39" ht="14.45" customHeight="1" x14ac:dyDescent="0.25">
      <c r="A1131" s="13"/>
      <c r="B1131" s="84"/>
      <c r="C1131" s="85"/>
      <c r="D1131" s="86"/>
      <c r="E1131" s="86"/>
      <c r="F1131" s="87"/>
      <c r="G1131" s="87"/>
      <c r="H1131" s="88"/>
      <c r="I1131" s="13"/>
      <c r="J1131" s="17" t="str">
        <f t="shared" si="247"/>
        <v/>
      </c>
      <c r="K1131" s="13"/>
      <c r="L1131" s="21" t="str">
        <f t="shared" si="236"/>
        <v/>
      </c>
      <c r="M1131" s="22" t="str">
        <f t="shared" si="237"/>
        <v/>
      </c>
      <c r="N1131" s="13"/>
      <c r="Q1131" s="73" t="str">
        <f>IF(NOT($H1131=""), $H1131, IF($C1131="", "", IF(IFERROR(INDEX('Intro &amp; Setup'!$AO$17:$AO$66, MATCH($C1131, 'Intro &amp; Setup'!$AF$17:$AF$66, 0)), "")="", $Q$4, IFERROR(INDEX('Intro &amp; Setup'!$AO$17:$AO$66, MATCH($C1131, 'Intro &amp; Setup'!$AF$17:$AF$66, 0)), ""))))</f>
        <v/>
      </c>
      <c r="U1131" s="41" t="str">
        <f t="shared" si="248"/>
        <v/>
      </c>
      <c r="W1131" s="28" t="str">
        <f t="shared" si="238"/>
        <v/>
      </c>
      <c r="X1131" s="36" t="str">
        <f t="shared" si="239"/>
        <v/>
      </c>
      <c r="Y1131" s="36"/>
      <c r="Z1131" s="36"/>
      <c r="AA1131" s="36" t="str">
        <f t="shared" si="240"/>
        <v/>
      </c>
      <c r="AB1131" s="36" t="str">
        <f t="shared" si="241"/>
        <v/>
      </c>
      <c r="AC1131" s="29" t="str">
        <f t="shared" si="242"/>
        <v/>
      </c>
      <c r="AE1131" s="28" t="str">
        <f t="shared" si="243"/>
        <v/>
      </c>
      <c r="AF1131" s="36" t="str">
        <f t="shared" si="244"/>
        <v/>
      </c>
      <c r="AG1131" s="36"/>
      <c r="AH1131" s="36"/>
      <c r="AI1131" s="36" t="str">
        <f t="shared" si="245"/>
        <v/>
      </c>
      <c r="AJ1131" s="36" t="str">
        <f t="shared" si="246"/>
        <v/>
      </c>
      <c r="AK1131" s="29"/>
      <c r="AM1131" s="41" t="str">
        <f t="shared" si="249"/>
        <v/>
      </c>
    </row>
    <row r="1132" spans="1:39" ht="14.45" customHeight="1" x14ac:dyDescent="0.25">
      <c r="A1132" s="13"/>
      <c r="B1132" s="84"/>
      <c r="C1132" s="85"/>
      <c r="D1132" s="86"/>
      <c r="E1132" s="86"/>
      <c r="F1132" s="87"/>
      <c r="G1132" s="87"/>
      <c r="H1132" s="88"/>
      <c r="I1132" s="13"/>
      <c r="J1132" s="17" t="str">
        <f t="shared" si="247"/>
        <v/>
      </c>
      <c r="K1132" s="13"/>
      <c r="L1132" s="21" t="str">
        <f t="shared" si="236"/>
        <v/>
      </c>
      <c r="M1132" s="22" t="str">
        <f t="shared" si="237"/>
        <v/>
      </c>
      <c r="N1132" s="13"/>
      <c r="Q1132" s="73" t="str">
        <f>IF(NOT($H1132=""), $H1132, IF($C1132="", "", IF(IFERROR(INDEX('Intro &amp; Setup'!$AO$17:$AO$66, MATCH($C1132, 'Intro &amp; Setup'!$AF$17:$AF$66, 0)), "")="", $Q$4, IFERROR(INDEX('Intro &amp; Setup'!$AO$17:$AO$66, MATCH($C1132, 'Intro &amp; Setup'!$AF$17:$AF$66, 0)), ""))))</f>
        <v/>
      </c>
      <c r="U1132" s="41" t="str">
        <f t="shared" si="248"/>
        <v/>
      </c>
      <c r="W1132" s="28" t="str">
        <f t="shared" si="238"/>
        <v/>
      </c>
      <c r="X1132" s="36" t="str">
        <f t="shared" si="239"/>
        <v/>
      </c>
      <c r="Y1132" s="36"/>
      <c r="Z1132" s="36"/>
      <c r="AA1132" s="36" t="str">
        <f t="shared" si="240"/>
        <v/>
      </c>
      <c r="AB1132" s="36" t="str">
        <f t="shared" si="241"/>
        <v/>
      </c>
      <c r="AC1132" s="29" t="str">
        <f t="shared" si="242"/>
        <v/>
      </c>
      <c r="AE1132" s="28" t="str">
        <f t="shared" si="243"/>
        <v/>
      </c>
      <c r="AF1132" s="36" t="str">
        <f t="shared" si="244"/>
        <v/>
      </c>
      <c r="AG1132" s="36"/>
      <c r="AH1132" s="36"/>
      <c r="AI1132" s="36" t="str">
        <f t="shared" si="245"/>
        <v/>
      </c>
      <c r="AJ1132" s="36" t="str">
        <f t="shared" si="246"/>
        <v/>
      </c>
      <c r="AK1132" s="29"/>
      <c r="AM1132" s="41" t="str">
        <f t="shared" si="249"/>
        <v/>
      </c>
    </row>
    <row r="1133" spans="1:39" ht="14.45" customHeight="1" x14ac:dyDescent="0.25">
      <c r="A1133" s="13"/>
      <c r="B1133" s="84"/>
      <c r="C1133" s="85"/>
      <c r="D1133" s="86"/>
      <c r="E1133" s="86"/>
      <c r="F1133" s="87"/>
      <c r="G1133" s="87"/>
      <c r="H1133" s="88"/>
      <c r="I1133" s="13"/>
      <c r="J1133" s="17" t="str">
        <f t="shared" si="247"/>
        <v/>
      </c>
      <c r="K1133" s="13"/>
      <c r="L1133" s="21" t="str">
        <f t="shared" si="236"/>
        <v/>
      </c>
      <c r="M1133" s="22" t="str">
        <f t="shared" si="237"/>
        <v/>
      </c>
      <c r="N1133" s="13"/>
      <c r="Q1133" s="73" t="str">
        <f>IF(NOT($H1133=""), $H1133, IF($C1133="", "", IF(IFERROR(INDEX('Intro &amp; Setup'!$AO$17:$AO$66, MATCH($C1133, 'Intro &amp; Setup'!$AF$17:$AF$66, 0)), "")="", $Q$4, IFERROR(INDEX('Intro &amp; Setup'!$AO$17:$AO$66, MATCH($C1133, 'Intro &amp; Setup'!$AF$17:$AF$66, 0)), ""))))</f>
        <v/>
      </c>
      <c r="U1133" s="41" t="str">
        <f t="shared" si="248"/>
        <v/>
      </c>
      <c r="W1133" s="28" t="str">
        <f t="shared" si="238"/>
        <v/>
      </c>
      <c r="X1133" s="36" t="str">
        <f t="shared" si="239"/>
        <v/>
      </c>
      <c r="Y1133" s="36"/>
      <c r="Z1133" s="36"/>
      <c r="AA1133" s="36" t="str">
        <f t="shared" si="240"/>
        <v/>
      </c>
      <c r="AB1133" s="36" t="str">
        <f t="shared" si="241"/>
        <v/>
      </c>
      <c r="AC1133" s="29" t="str">
        <f t="shared" si="242"/>
        <v/>
      </c>
      <c r="AE1133" s="28" t="str">
        <f t="shared" si="243"/>
        <v/>
      </c>
      <c r="AF1133" s="36" t="str">
        <f t="shared" si="244"/>
        <v/>
      </c>
      <c r="AG1133" s="36"/>
      <c r="AH1133" s="36"/>
      <c r="AI1133" s="36" t="str">
        <f t="shared" si="245"/>
        <v/>
      </c>
      <c r="AJ1133" s="36" t="str">
        <f t="shared" si="246"/>
        <v/>
      </c>
      <c r="AK1133" s="29"/>
      <c r="AM1133" s="41" t="str">
        <f t="shared" si="249"/>
        <v/>
      </c>
    </row>
    <row r="1134" spans="1:39" ht="14.45" customHeight="1" x14ac:dyDescent="0.25">
      <c r="A1134" s="13"/>
      <c r="B1134" s="84"/>
      <c r="C1134" s="85"/>
      <c r="D1134" s="86"/>
      <c r="E1134" s="86"/>
      <c r="F1134" s="87"/>
      <c r="G1134" s="87"/>
      <c r="H1134" s="88"/>
      <c r="I1134" s="13"/>
      <c r="J1134" s="17" t="str">
        <f t="shared" si="247"/>
        <v/>
      </c>
      <c r="K1134" s="13"/>
      <c r="L1134" s="21" t="str">
        <f t="shared" si="236"/>
        <v/>
      </c>
      <c r="M1134" s="22" t="str">
        <f t="shared" si="237"/>
        <v/>
      </c>
      <c r="N1134" s="13"/>
      <c r="Q1134" s="73" t="str">
        <f>IF(NOT($H1134=""), $H1134, IF($C1134="", "", IF(IFERROR(INDEX('Intro &amp; Setup'!$AO$17:$AO$66, MATCH($C1134, 'Intro &amp; Setup'!$AF$17:$AF$66, 0)), "")="", $Q$4, IFERROR(INDEX('Intro &amp; Setup'!$AO$17:$AO$66, MATCH($C1134, 'Intro &amp; Setup'!$AF$17:$AF$66, 0)), ""))))</f>
        <v/>
      </c>
      <c r="U1134" s="41" t="str">
        <f t="shared" si="248"/>
        <v/>
      </c>
      <c r="W1134" s="28" t="str">
        <f t="shared" si="238"/>
        <v/>
      </c>
      <c r="X1134" s="36" t="str">
        <f t="shared" si="239"/>
        <v/>
      </c>
      <c r="Y1134" s="36"/>
      <c r="Z1134" s="36"/>
      <c r="AA1134" s="36" t="str">
        <f t="shared" si="240"/>
        <v/>
      </c>
      <c r="AB1134" s="36" t="str">
        <f t="shared" si="241"/>
        <v/>
      </c>
      <c r="AC1134" s="29" t="str">
        <f t="shared" si="242"/>
        <v/>
      </c>
      <c r="AE1134" s="28" t="str">
        <f t="shared" si="243"/>
        <v/>
      </c>
      <c r="AF1134" s="36" t="str">
        <f t="shared" si="244"/>
        <v/>
      </c>
      <c r="AG1134" s="36"/>
      <c r="AH1134" s="36"/>
      <c r="AI1134" s="36" t="str">
        <f t="shared" si="245"/>
        <v/>
      </c>
      <c r="AJ1134" s="36" t="str">
        <f t="shared" si="246"/>
        <v/>
      </c>
      <c r="AK1134" s="29"/>
      <c r="AM1134" s="41" t="str">
        <f t="shared" si="249"/>
        <v/>
      </c>
    </row>
    <row r="1135" spans="1:39" ht="14.45" customHeight="1" x14ac:dyDescent="0.25">
      <c r="A1135" s="13"/>
      <c r="B1135" s="84"/>
      <c r="C1135" s="85"/>
      <c r="D1135" s="86"/>
      <c r="E1135" s="86"/>
      <c r="F1135" s="87"/>
      <c r="G1135" s="87"/>
      <c r="H1135" s="88"/>
      <c r="I1135" s="13"/>
      <c r="J1135" s="17" t="str">
        <f t="shared" si="247"/>
        <v/>
      </c>
      <c r="K1135" s="13"/>
      <c r="L1135" s="21" t="str">
        <f t="shared" si="236"/>
        <v/>
      </c>
      <c r="M1135" s="22" t="str">
        <f t="shared" si="237"/>
        <v/>
      </c>
      <c r="N1135" s="13"/>
      <c r="Q1135" s="73" t="str">
        <f>IF(NOT($H1135=""), $H1135, IF($C1135="", "", IF(IFERROR(INDEX('Intro &amp; Setup'!$AO$17:$AO$66, MATCH($C1135, 'Intro &amp; Setup'!$AF$17:$AF$66, 0)), "")="", $Q$4, IFERROR(INDEX('Intro &amp; Setup'!$AO$17:$AO$66, MATCH($C1135, 'Intro &amp; Setup'!$AF$17:$AF$66, 0)), ""))))</f>
        <v/>
      </c>
      <c r="U1135" s="41" t="str">
        <f t="shared" si="248"/>
        <v/>
      </c>
      <c r="W1135" s="28" t="str">
        <f t="shared" si="238"/>
        <v/>
      </c>
      <c r="X1135" s="36" t="str">
        <f t="shared" si="239"/>
        <v/>
      </c>
      <c r="Y1135" s="36"/>
      <c r="Z1135" s="36"/>
      <c r="AA1135" s="36" t="str">
        <f t="shared" si="240"/>
        <v/>
      </c>
      <c r="AB1135" s="36" t="str">
        <f t="shared" si="241"/>
        <v/>
      </c>
      <c r="AC1135" s="29" t="str">
        <f t="shared" si="242"/>
        <v/>
      </c>
      <c r="AE1135" s="28" t="str">
        <f t="shared" si="243"/>
        <v/>
      </c>
      <c r="AF1135" s="36" t="str">
        <f t="shared" si="244"/>
        <v/>
      </c>
      <c r="AG1135" s="36"/>
      <c r="AH1135" s="36"/>
      <c r="AI1135" s="36" t="str">
        <f t="shared" si="245"/>
        <v/>
      </c>
      <c r="AJ1135" s="36" t="str">
        <f t="shared" si="246"/>
        <v/>
      </c>
      <c r="AK1135" s="29"/>
      <c r="AM1135" s="41" t="str">
        <f t="shared" si="249"/>
        <v/>
      </c>
    </row>
    <row r="1136" spans="1:39" ht="14.45" customHeight="1" x14ac:dyDescent="0.25">
      <c r="A1136" s="13"/>
      <c r="B1136" s="84"/>
      <c r="C1136" s="85"/>
      <c r="D1136" s="86"/>
      <c r="E1136" s="86"/>
      <c r="F1136" s="87"/>
      <c r="G1136" s="87"/>
      <c r="H1136" s="88"/>
      <c r="I1136" s="13"/>
      <c r="J1136" s="17" t="str">
        <f t="shared" si="247"/>
        <v/>
      </c>
      <c r="K1136" s="13"/>
      <c r="L1136" s="21" t="str">
        <f t="shared" si="236"/>
        <v/>
      </c>
      <c r="M1136" s="22" t="str">
        <f t="shared" si="237"/>
        <v/>
      </c>
      <c r="N1136" s="13"/>
      <c r="Q1136" s="73" t="str">
        <f>IF(NOT($H1136=""), $H1136, IF($C1136="", "", IF(IFERROR(INDEX('Intro &amp; Setup'!$AO$17:$AO$66, MATCH($C1136, 'Intro &amp; Setup'!$AF$17:$AF$66, 0)), "")="", $Q$4, IFERROR(INDEX('Intro &amp; Setup'!$AO$17:$AO$66, MATCH($C1136, 'Intro &amp; Setup'!$AF$17:$AF$66, 0)), ""))))</f>
        <v/>
      </c>
      <c r="U1136" s="41" t="str">
        <f t="shared" si="248"/>
        <v/>
      </c>
      <c r="W1136" s="28" t="str">
        <f t="shared" si="238"/>
        <v/>
      </c>
      <c r="X1136" s="36" t="str">
        <f t="shared" si="239"/>
        <v/>
      </c>
      <c r="Y1136" s="36"/>
      <c r="Z1136" s="36"/>
      <c r="AA1136" s="36" t="str">
        <f t="shared" si="240"/>
        <v/>
      </c>
      <c r="AB1136" s="36" t="str">
        <f t="shared" si="241"/>
        <v/>
      </c>
      <c r="AC1136" s="29" t="str">
        <f t="shared" si="242"/>
        <v/>
      </c>
      <c r="AE1136" s="28" t="str">
        <f t="shared" si="243"/>
        <v/>
      </c>
      <c r="AF1136" s="36" t="str">
        <f t="shared" si="244"/>
        <v/>
      </c>
      <c r="AG1136" s="36"/>
      <c r="AH1136" s="36"/>
      <c r="AI1136" s="36" t="str">
        <f t="shared" si="245"/>
        <v/>
      </c>
      <c r="AJ1136" s="36" t="str">
        <f t="shared" si="246"/>
        <v/>
      </c>
      <c r="AK1136" s="29"/>
      <c r="AM1136" s="41" t="str">
        <f t="shared" si="249"/>
        <v/>
      </c>
    </row>
    <row r="1137" spans="1:39" ht="14.45" customHeight="1" x14ac:dyDescent="0.25">
      <c r="A1137" s="13"/>
      <c r="B1137" s="84"/>
      <c r="C1137" s="85"/>
      <c r="D1137" s="86"/>
      <c r="E1137" s="86"/>
      <c r="F1137" s="87"/>
      <c r="G1137" s="87"/>
      <c r="H1137" s="88"/>
      <c r="I1137" s="13"/>
      <c r="J1137" s="17" t="str">
        <f t="shared" si="247"/>
        <v/>
      </c>
      <c r="K1137" s="13"/>
      <c r="L1137" s="21" t="str">
        <f t="shared" si="236"/>
        <v/>
      </c>
      <c r="M1137" s="22" t="str">
        <f t="shared" si="237"/>
        <v/>
      </c>
      <c r="N1137" s="13"/>
      <c r="Q1137" s="73" t="str">
        <f>IF(NOT($H1137=""), $H1137, IF($C1137="", "", IF(IFERROR(INDEX('Intro &amp; Setup'!$AO$17:$AO$66, MATCH($C1137, 'Intro &amp; Setup'!$AF$17:$AF$66, 0)), "")="", $Q$4, IFERROR(INDEX('Intro &amp; Setup'!$AO$17:$AO$66, MATCH($C1137, 'Intro &amp; Setup'!$AF$17:$AF$66, 0)), ""))))</f>
        <v/>
      </c>
      <c r="U1137" s="41" t="str">
        <f t="shared" si="248"/>
        <v/>
      </c>
      <c r="W1137" s="28" t="str">
        <f t="shared" si="238"/>
        <v/>
      </c>
      <c r="X1137" s="36" t="str">
        <f t="shared" si="239"/>
        <v/>
      </c>
      <c r="Y1137" s="36"/>
      <c r="Z1137" s="36"/>
      <c r="AA1137" s="36" t="str">
        <f t="shared" si="240"/>
        <v/>
      </c>
      <c r="AB1137" s="36" t="str">
        <f t="shared" si="241"/>
        <v/>
      </c>
      <c r="AC1137" s="29" t="str">
        <f t="shared" si="242"/>
        <v/>
      </c>
      <c r="AE1137" s="28" t="str">
        <f t="shared" si="243"/>
        <v/>
      </c>
      <c r="AF1137" s="36" t="str">
        <f t="shared" si="244"/>
        <v/>
      </c>
      <c r="AG1137" s="36"/>
      <c r="AH1137" s="36"/>
      <c r="AI1137" s="36" t="str">
        <f t="shared" si="245"/>
        <v/>
      </c>
      <c r="AJ1137" s="36" t="str">
        <f t="shared" si="246"/>
        <v/>
      </c>
      <c r="AK1137" s="29"/>
      <c r="AM1137" s="41" t="str">
        <f t="shared" si="249"/>
        <v/>
      </c>
    </row>
    <row r="1138" spans="1:39" ht="14.45" customHeight="1" x14ac:dyDescent="0.25">
      <c r="A1138" s="13"/>
      <c r="B1138" s="84"/>
      <c r="C1138" s="85"/>
      <c r="D1138" s="86"/>
      <c r="E1138" s="86"/>
      <c r="F1138" s="87"/>
      <c r="G1138" s="87"/>
      <c r="H1138" s="88"/>
      <c r="I1138" s="13"/>
      <c r="J1138" s="17" t="str">
        <f t="shared" si="247"/>
        <v/>
      </c>
      <c r="K1138" s="13"/>
      <c r="L1138" s="21" t="str">
        <f t="shared" si="236"/>
        <v/>
      </c>
      <c r="M1138" s="22" t="str">
        <f t="shared" si="237"/>
        <v/>
      </c>
      <c r="N1138" s="13"/>
      <c r="Q1138" s="73" t="str">
        <f>IF(NOT($H1138=""), $H1138, IF($C1138="", "", IF(IFERROR(INDEX('Intro &amp; Setup'!$AO$17:$AO$66, MATCH($C1138, 'Intro &amp; Setup'!$AF$17:$AF$66, 0)), "")="", $Q$4, IFERROR(INDEX('Intro &amp; Setup'!$AO$17:$AO$66, MATCH($C1138, 'Intro &amp; Setup'!$AF$17:$AF$66, 0)), ""))))</f>
        <v/>
      </c>
      <c r="U1138" s="41" t="str">
        <f t="shared" si="248"/>
        <v/>
      </c>
      <c r="W1138" s="28" t="str">
        <f t="shared" si="238"/>
        <v/>
      </c>
      <c r="X1138" s="36" t="str">
        <f t="shared" si="239"/>
        <v/>
      </c>
      <c r="Y1138" s="36"/>
      <c r="Z1138" s="36"/>
      <c r="AA1138" s="36" t="str">
        <f t="shared" si="240"/>
        <v/>
      </c>
      <c r="AB1138" s="36" t="str">
        <f t="shared" si="241"/>
        <v/>
      </c>
      <c r="AC1138" s="29" t="str">
        <f t="shared" si="242"/>
        <v/>
      </c>
      <c r="AE1138" s="28" t="str">
        <f t="shared" si="243"/>
        <v/>
      </c>
      <c r="AF1138" s="36" t="str">
        <f t="shared" si="244"/>
        <v/>
      </c>
      <c r="AG1138" s="36"/>
      <c r="AH1138" s="36"/>
      <c r="AI1138" s="36" t="str">
        <f t="shared" si="245"/>
        <v/>
      </c>
      <c r="AJ1138" s="36" t="str">
        <f t="shared" si="246"/>
        <v/>
      </c>
      <c r="AK1138" s="29"/>
      <c r="AM1138" s="41" t="str">
        <f t="shared" si="249"/>
        <v/>
      </c>
    </row>
    <row r="1139" spans="1:39" ht="14.45" customHeight="1" x14ac:dyDescent="0.25">
      <c r="A1139" s="13"/>
      <c r="B1139" s="84"/>
      <c r="C1139" s="85"/>
      <c r="D1139" s="86"/>
      <c r="E1139" s="86"/>
      <c r="F1139" s="87"/>
      <c r="G1139" s="87"/>
      <c r="H1139" s="88"/>
      <c r="I1139" s="13"/>
      <c r="J1139" s="17" t="str">
        <f t="shared" si="247"/>
        <v/>
      </c>
      <c r="K1139" s="13"/>
      <c r="L1139" s="21" t="str">
        <f t="shared" si="236"/>
        <v/>
      </c>
      <c r="M1139" s="22" t="str">
        <f t="shared" si="237"/>
        <v/>
      </c>
      <c r="N1139" s="13"/>
      <c r="Q1139" s="73" t="str">
        <f>IF(NOT($H1139=""), $H1139, IF($C1139="", "", IF(IFERROR(INDEX('Intro &amp; Setup'!$AO$17:$AO$66, MATCH($C1139, 'Intro &amp; Setup'!$AF$17:$AF$66, 0)), "")="", $Q$4, IFERROR(INDEX('Intro &amp; Setup'!$AO$17:$AO$66, MATCH($C1139, 'Intro &amp; Setup'!$AF$17:$AF$66, 0)), ""))))</f>
        <v/>
      </c>
      <c r="U1139" s="41" t="str">
        <f t="shared" si="248"/>
        <v/>
      </c>
      <c r="W1139" s="28" t="str">
        <f t="shared" si="238"/>
        <v/>
      </c>
      <c r="X1139" s="36" t="str">
        <f t="shared" si="239"/>
        <v/>
      </c>
      <c r="Y1139" s="36"/>
      <c r="Z1139" s="36"/>
      <c r="AA1139" s="36" t="str">
        <f t="shared" si="240"/>
        <v/>
      </c>
      <c r="AB1139" s="36" t="str">
        <f t="shared" si="241"/>
        <v/>
      </c>
      <c r="AC1139" s="29" t="str">
        <f t="shared" si="242"/>
        <v/>
      </c>
      <c r="AE1139" s="28" t="str">
        <f t="shared" si="243"/>
        <v/>
      </c>
      <c r="AF1139" s="36" t="str">
        <f t="shared" si="244"/>
        <v/>
      </c>
      <c r="AG1139" s="36"/>
      <c r="AH1139" s="36"/>
      <c r="AI1139" s="36" t="str">
        <f t="shared" si="245"/>
        <v/>
      </c>
      <c r="AJ1139" s="36" t="str">
        <f t="shared" si="246"/>
        <v/>
      </c>
      <c r="AK1139" s="29"/>
      <c r="AM1139" s="41" t="str">
        <f t="shared" si="249"/>
        <v/>
      </c>
    </row>
    <row r="1140" spans="1:39" ht="14.45" customHeight="1" x14ac:dyDescent="0.25">
      <c r="A1140" s="13"/>
      <c r="B1140" s="84"/>
      <c r="C1140" s="85"/>
      <c r="D1140" s="86"/>
      <c r="E1140" s="86"/>
      <c r="F1140" s="87"/>
      <c r="G1140" s="87"/>
      <c r="H1140" s="88"/>
      <c r="I1140" s="13"/>
      <c r="J1140" s="17" t="str">
        <f t="shared" si="247"/>
        <v/>
      </c>
      <c r="K1140" s="13"/>
      <c r="L1140" s="21" t="str">
        <f t="shared" si="236"/>
        <v/>
      </c>
      <c r="M1140" s="22" t="str">
        <f t="shared" si="237"/>
        <v/>
      </c>
      <c r="N1140" s="13"/>
      <c r="Q1140" s="73" t="str">
        <f>IF(NOT($H1140=""), $H1140, IF($C1140="", "", IF(IFERROR(INDEX('Intro &amp; Setup'!$AO$17:$AO$66, MATCH($C1140, 'Intro &amp; Setup'!$AF$17:$AF$66, 0)), "")="", $Q$4, IFERROR(INDEX('Intro &amp; Setup'!$AO$17:$AO$66, MATCH($C1140, 'Intro &amp; Setup'!$AF$17:$AF$66, 0)), ""))))</f>
        <v/>
      </c>
      <c r="U1140" s="41" t="str">
        <f t="shared" si="248"/>
        <v/>
      </c>
      <c r="W1140" s="28" t="str">
        <f t="shared" si="238"/>
        <v/>
      </c>
      <c r="X1140" s="36" t="str">
        <f t="shared" si="239"/>
        <v/>
      </c>
      <c r="Y1140" s="36"/>
      <c r="Z1140" s="36"/>
      <c r="AA1140" s="36" t="str">
        <f t="shared" si="240"/>
        <v/>
      </c>
      <c r="AB1140" s="36" t="str">
        <f t="shared" si="241"/>
        <v/>
      </c>
      <c r="AC1140" s="29" t="str">
        <f t="shared" si="242"/>
        <v/>
      </c>
      <c r="AE1140" s="28" t="str">
        <f t="shared" si="243"/>
        <v/>
      </c>
      <c r="AF1140" s="36" t="str">
        <f t="shared" si="244"/>
        <v/>
      </c>
      <c r="AG1140" s="36"/>
      <c r="AH1140" s="36"/>
      <c r="AI1140" s="36" t="str">
        <f t="shared" si="245"/>
        <v/>
      </c>
      <c r="AJ1140" s="36" t="str">
        <f t="shared" si="246"/>
        <v/>
      </c>
      <c r="AK1140" s="29"/>
      <c r="AM1140" s="41" t="str">
        <f t="shared" si="249"/>
        <v/>
      </c>
    </row>
    <row r="1141" spans="1:39" ht="14.45" customHeight="1" x14ac:dyDescent="0.25">
      <c r="A1141" s="13"/>
      <c r="B1141" s="84"/>
      <c r="C1141" s="85"/>
      <c r="D1141" s="86"/>
      <c r="E1141" s="86"/>
      <c r="F1141" s="87"/>
      <c r="G1141" s="87"/>
      <c r="H1141" s="88"/>
      <c r="I1141" s="13"/>
      <c r="J1141" s="17" t="str">
        <f t="shared" si="247"/>
        <v/>
      </c>
      <c r="K1141" s="13"/>
      <c r="L1141" s="21" t="str">
        <f t="shared" si="236"/>
        <v/>
      </c>
      <c r="M1141" s="22" t="str">
        <f t="shared" si="237"/>
        <v/>
      </c>
      <c r="N1141" s="13"/>
      <c r="Q1141" s="73" t="str">
        <f>IF(NOT($H1141=""), $H1141, IF($C1141="", "", IF(IFERROR(INDEX('Intro &amp; Setup'!$AO$17:$AO$66, MATCH($C1141, 'Intro &amp; Setup'!$AF$17:$AF$66, 0)), "")="", $Q$4, IFERROR(INDEX('Intro &amp; Setup'!$AO$17:$AO$66, MATCH($C1141, 'Intro &amp; Setup'!$AF$17:$AF$66, 0)), ""))))</f>
        <v/>
      </c>
      <c r="U1141" s="41" t="str">
        <f t="shared" si="248"/>
        <v/>
      </c>
      <c r="W1141" s="28" t="str">
        <f t="shared" si="238"/>
        <v/>
      </c>
      <c r="X1141" s="36" t="str">
        <f t="shared" si="239"/>
        <v/>
      </c>
      <c r="Y1141" s="36"/>
      <c r="Z1141" s="36"/>
      <c r="AA1141" s="36" t="str">
        <f t="shared" si="240"/>
        <v/>
      </c>
      <c r="AB1141" s="36" t="str">
        <f t="shared" si="241"/>
        <v/>
      </c>
      <c r="AC1141" s="29" t="str">
        <f t="shared" si="242"/>
        <v/>
      </c>
      <c r="AE1141" s="28" t="str">
        <f t="shared" si="243"/>
        <v/>
      </c>
      <c r="AF1141" s="36" t="str">
        <f t="shared" si="244"/>
        <v/>
      </c>
      <c r="AG1141" s="36"/>
      <c r="AH1141" s="36"/>
      <c r="AI1141" s="36" t="str">
        <f t="shared" si="245"/>
        <v/>
      </c>
      <c r="AJ1141" s="36" t="str">
        <f t="shared" si="246"/>
        <v/>
      </c>
      <c r="AK1141" s="29"/>
      <c r="AM1141" s="41" t="str">
        <f t="shared" si="249"/>
        <v/>
      </c>
    </row>
    <row r="1142" spans="1:39" ht="14.45" customHeight="1" x14ac:dyDescent="0.25">
      <c r="A1142" s="13"/>
      <c r="B1142" s="84"/>
      <c r="C1142" s="85"/>
      <c r="D1142" s="86"/>
      <c r="E1142" s="86"/>
      <c r="F1142" s="87"/>
      <c r="G1142" s="87"/>
      <c r="H1142" s="88"/>
      <c r="I1142" s="13"/>
      <c r="J1142" s="17" t="str">
        <f t="shared" si="247"/>
        <v/>
      </c>
      <c r="K1142" s="13"/>
      <c r="L1142" s="21" t="str">
        <f t="shared" si="236"/>
        <v/>
      </c>
      <c r="M1142" s="22" t="str">
        <f t="shared" si="237"/>
        <v/>
      </c>
      <c r="N1142" s="13"/>
      <c r="Q1142" s="73" t="str">
        <f>IF(NOT($H1142=""), $H1142, IF($C1142="", "", IF(IFERROR(INDEX('Intro &amp; Setup'!$AO$17:$AO$66, MATCH($C1142, 'Intro &amp; Setup'!$AF$17:$AF$66, 0)), "")="", $Q$4, IFERROR(INDEX('Intro &amp; Setup'!$AO$17:$AO$66, MATCH($C1142, 'Intro &amp; Setup'!$AF$17:$AF$66, 0)), ""))))</f>
        <v/>
      </c>
      <c r="U1142" s="41" t="str">
        <f t="shared" si="248"/>
        <v/>
      </c>
      <c r="W1142" s="28" t="str">
        <f t="shared" si="238"/>
        <v/>
      </c>
      <c r="X1142" s="36" t="str">
        <f t="shared" si="239"/>
        <v/>
      </c>
      <c r="Y1142" s="36"/>
      <c r="Z1142" s="36"/>
      <c r="AA1142" s="36" t="str">
        <f t="shared" si="240"/>
        <v/>
      </c>
      <c r="AB1142" s="36" t="str">
        <f t="shared" si="241"/>
        <v/>
      </c>
      <c r="AC1142" s="29" t="str">
        <f t="shared" si="242"/>
        <v/>
      </c>
      <c r="AE1142" s="28" t="str">
        <f t="shared" si="243"/>
        <v/>
      </c>
      <c r="AF1142" s="36" t="str">
        <f t="shared" si="244"/>
        <v/>
      </c>
      <c r="AG1142" s="36"/>
      <c r="AH1142" s="36"/>
      <c r="AI1142" s="36" t="str">
        <f t="shared" si="245"/>
        <v/>
      </c>
      <c r="AJ1142" s="36" t="str">
        <f t="shared" si="246"/>
        <v/>
      </c>
      <c r="AK1142" s="29"/>
      <c r="AM1142" s="41" t="str">
        <f t="shared" si="249"/>
        <v/>
      </c>
    </row>
    <row r="1143" spans="1:39" ht="14.45" customHeight="1" x14ac:dyDescent="0.25">
      <c r="A1143" s="13"/>
      <c r="B1143" s="84"/>
      <c r="C1143" s="85"/>
      <c r="D1143" s="86"/>
      <c r="E1143" s="86"/>
      <c r="F1143" s="87"/>
      <c r="G1143" s="87"/>
      <c r="H1143" s="88"/>
      <c r="I1143" s="13"/>
      <c r="J1143" s="17" t="str">
        <f t="shared" si="247"/>
        <v/>
      </c>
      <c r="K1143" s="13"/>
      <c r="L1143" s="21" t="str">
        <f t="shared" si="236"/>
        <v/>
      </c>
      <c r="M1143" s="22" t="str">
        <f t="shared" si="237"/>
        <v/>
      </c>
      <c r="N1143" s="13"/>
      <c r="Q1143" s="73" t="str">
        <f>IF(NOT($H1143=""), $H1143, IF($C1143="", "", IF(IFERROR(INDEX('Intro &amp; Setup'!$AO$17:$AO$66, MATCH($C1143, 'Intro &amp; Setup'!$AF$17:$AF$66, 0)), "")="", $Q$4, IFERROR(INDEX('Intro &amp; Setup'!$AO$17:$AO$66, MATCH($C1143, 'Intro &amp; Setup'!$AF$17:$AF$66, 0)), ""))))</f>
        <v/>
      </c>
      <c r="U1143" s="41" t="str">
        <f t="shared" si="248"/>
        <v/>
      </c>
      <c r="W1143" s="28" t="str">
        <f t="shared" si="238"/>
        <v/>
      </c>
      <c r="X1143" s="36" t="str">
        <f t="shared" si="239"/>
        <v/>
      </c>
      <c r="Y1143" s="36"/>
      <c r="Z1143" s="36"/>
      <c r="AA1143" s="36" t="str">
        <f t="shared" si="240"/>
        <v/>
      </c>
      <c r="AB1143" s="36" t="str">
        <f t="shared" si="241"/>
        <v/>
      </c>
      <c r="AC1143" s="29" t="str">
        <f t="shared" si="242"/>
        <v/>
      </c>
      <c r="AE1143" s="28" t="str">
        <f t="shared" si="243"/>
        <v/>
      </c>
      <c r="AF1143" s="36" t="str">
        <f t="shared" si="244"/>
        <v/>
      </c>
      <c r="AG1143" s="36"/>
      <c r="AH1143" s="36"/>
      <c r="AI1143" s="36" t="str">
        <f t="shared" si="245"/>
        <v/>
      </c>
      <c r="AJ1143" s="36" t="str">
        <f t="shared" si="246"/>
        <v/>
      </c>
      <c r="AK1143" s="29"/>
      <c r="AM1143" s="41" t="str">
        <f t="shared" si="249"/>
        <v/>
      </c>
    </row>
    <row r="1144" spans="1:39" ht="14.45" customHeight="1" x14ac:dyDescent="0.25">
      <c r="A1144" s="13"/>
      <c r="B1144" s="84"/>
      <c r="C1144" s="85"/>
      <c r="D1144" s="86"/>
      <c r="E1144" s="86"/>
      <c r="F1144" s="87"/>
      <c r="G1144" s="87"/>
      <c r="H1144" s="88"/>
      <c r="I1144" s="13"/>
      <c r="J1144" s="17" t="str">
        <f t="shared" si="247"/>
        <v/>
      </c>
      <c r="K1144" s="13"/>
      <c r="L1144" s="21" t="str">
        <f t="shared" si="236"/>
        <v/>
      </c>
      <c r="M1144" s="22" t="str">
        <f t="shared" si="237"/>
        <v/>
      </c>
      <c r="N1144" s="13"/>
      <c r="Q1144" s="73" t="str">
        <f>IF(NOT($H1144=""), $H1144, IF($C1144="", "", IF(IFERROR(INDEX('Intro &amp; Setup'!$AO$17:$AO$66, MATCH($C1144, 'Intro &amp; Setup'!$AF$17:$AF$66, 0)), "")="", $Q$4, IFERROR(INDEX('Intro &amp; Setup'!$AO$17:$AO$66, MATCH($C1144, 'Intro &amp; Setup'!$AF$17:$AF$66, 0)), ""))))</f>
        <v/>
      </c>
      <c r="U1144" s="41" t="str">
        <f t="shared" si="248"/>
        <v/>
      </c>
      <c r="W1144" s="28" t="str">
        <f t="shared" si="238"/>
        <v/>
      </c>
      <c r="X1144" s="36" t="str">
        <f t="shared" si="239"/>
        <v/>
      </c>
      <c r="Y1144" s="36"/>
      <c r="Z1144" s="36"/>
      <c r="AA1144" s="36" t="str">
        <f t="shared" si="240"/>
        <v/>
      </c>
      <c r="AB1144" s="36" t="str">
        <f t="shared" si="241"/>
        <v/>
      </c>
      <c r="AC1144" s="29" t="str">
        <f t="shared" si="242"/>
        <v/>
      </c>
      <c r="AE1144" s="28" t="str">
        <f t="shared" si="243"/>
        <v/>
      </c>
      <c r="AF1144" s="36" t="str">
        <f t="shared" si="244"/>
        <v/>
      </c>
      <c r="AG1144" s="36"/>
      <c r="AH1144" s="36"/>
      <c r="AI1144" s="36" t="str">
        <f t="shared" si="245"/>
        <v/>
      </c>
      <c r="AJ1144" s="36" t="str">
        <f t="shared" si="246"/>
        <v/>
      </c>
      <c r="AK1144" s="29"/>
      <c r="AM1144" s="41" t="str">
        <f t="shared" si="249"/>
        <v/>
      </c>
    </row>
    <row r="1145" spans="1:39" ht="14.45" customHeight="1" x14ac:dyDescent="0.25">
      <c r="A1145" s="13"/>
      <c r="B1145" s="84"/>
      <c r="C1145" s="85"/>
      <c r="D1145" s="86"/>
      <c r="E1145" s="86"/>
      <c r="F1145" s="87"/>
      <c r="G1145" s="87"/>
      <c r="H1145" s="88"/>
      <c r="I1145" s="13"/>
      <c r="J1145" s="17" t="str">
        <f t="shared" si="247"/>
        <v/>
      </c>
      <c r="K1145" s="13"/>
      <c r="L1145" s="21" t="str">
        <f t="shared" si="236"/>
        <v/>
      </c>
      <c r="M1145" s="22" t="str">
        <f t="shared" si="237"/>
        <v/>
      </c>
      <c r="N1145" s="13"/>
      <c r="Q1145" s="73" t="str">
        <f>IF(NOT($H1145=""), $H1145, IF($C1145="", "", IF(IFERROR(INDEX('Intro &amp; Setup'!$AO$17:$AO$66, MATCH($C1145, 'Intro &amp; Setup'!$AF$17:$AF$66, 0)), "")="", $Q$4, IFERROR(INDEX('Intro &amp; Setup'!$AO$17:$AO$66, MATCH($C1145, 'Intro &amp; Setup'!$AF$17:$AF$66, 0)), ""))))</f>
        <v/>
      </c>
      <c r="U1145" s="41" t="str">
        <f t="shared" si="248"/>
        <v/>
      </c>
      <c r="W1145" s="28" t="str">
        <f t="shared" si="238"/>
        <v/>
      </c>
      <c r="X1145" s="36" t="str">
        <f t="shared" si="239"/>
        <v/>
      </c>
      <c r="Y1145" s="36"/>
      <c r="Z1145" s="36"/>
      <c r="AA1145" s="36" t="str">
        <f t="shared" si="240"/>
        <v/>
      </c>
      <c r="AB1145" s="36" t="str">
        <f t="shared" si="241"/>
        <v/>
      </c>
      <c r="AC1145" s="29" t="str">
        <f t="shared" si="242"/>
        <v/>
      </c>
      <c r="AE1145" s="28" t="str">
        <f t="shared" si="243"/>
        <v/>
      </c>
      <c r="AF1145" s="36" t="str">
        <f t="shared" si="244"/>
        <v/>
      </c>
      <c r="AG1145" s="36"/>
      <c r="AH1145" s="36"/>
      <c r="AI1145" s="36" t="str">
        <f t="shared" si="245"/>
        <v/>
      </c>
      <c r="AJ1145" s="36" t="str">
        <f t="shared" si="246"/>
        <v/>
      </c>
      <c r="AK1145" s="29"/>
      <c r="AM1145" s="41" t="str">
        <f t="shared" si="249"/>
        <v/>
      </c>
    </row>
    <row r="1146" spans="1:39" ht="14.45" customHeight="1" x14ac:dyDescent="0.25">
      <c r="A1146" s="13"/>
      <c r="B1146" s="84"/>
      <c r="C1146" s="85"/>
      <c r="D1146" s="86"/>
      <c r="E1146" s="86"/>
      <c r="F1146" s="87"/>
      <c r="G1146" s="87"/>
      <c r="H1146" s="88"/>
      <c r="I1146" s="13"/>
      <c r="J1146" s="17" t="str">
        <f t="shared" si="247"/>
        <v/>
      </c>
      <c r="K1146" s="13"/>
      <c r="L1146" s="21" t="str">
        <f t="shared" si="236"/>
        <v/>
      </c>
      <c r="M1146" s="22" t="str">
        <f t="shared" si="237"/>
        <v/>
      </c>
      <c r="N1146" s="13"/>
      <c r="Q1146" s="73" t="str">
        <f>IF(NOT($H1146=""), $H1146, IF($C1146="", "", IF(IFERROR(INDEX('Intro &amp; Setup'!$AO$17:$AO$66, MATCH($C1146, 'Intro &amp; Setup'!$AF$17:$AF$66, 0)), "")="", $Q$4, IFERROR(INDEX('Intro &amp; Setup'!$AO$17:$AO$66, MATCH($C1146, 'Intro &amp; Setup'!$AF$17:$AF$66, 0)), ""))))</f>
        <v/>
      </c>
      <c r="U1146" s="41" t="str">
        <f t="shared" si="248"/>
        <v/>
      </c>
      <c r="W1146" s="28" t="str">
        <f t="shared" si="238"/>
        <v/>
      </c>
      <c r="X1146" s="36" t="str">
        <f t="shared" si="239"/>
        <v/>
      </c>
      <c r="Y1146" s="36"/>
      <c r="Z1146" s="36"/>
      <c r="AA1146" s="36" t="str">
        <f t="shared" si="240"/>
        <v/>
      </c>
      <c r="AB1146" s="36" t="str">
        <f t="shared" si="241"/>
        <v/>
      </c>
      <c r="AC1146" s="29" t="str">
        <f t="shared" si="242"/>
        <v/>
      </c>
      <c r="AE1146" s="28" t="str">
        <f t="shared" si="243"/>
        <v/>
      </c>
      <c r="AF1146" s="36" t="str">
        <f t="shared" si="244"/>
        <v/>
      </c>
      <c r="AG1146" s="36"/>
      <c r="AH1146" s="36"/>
      <c r="AI1146" s="36" t="str">
        <f t="shared" si="245"/>
        <v/>
      </c>
      <c r="AJ1146" s="36" t="str">
        <f t="shared" si="246"/>
        <v/>
      </c>
      <c r="AK1146" s="29"/>
      <c r="AM1146" s="41" t="str">
        <f t="shared" si="249"/>
        <v/>
      </c>
    </row>
    <row r="1147" spans="1:39" ht="14.45" customHeight="1" x14ac:dyDescent="0.25">
      <c r="A1147" s="13"/>
      <c r="B1147" s="84"/>
      <c r="C1147" s="85"/>
      <c r="D1147" s="86"/>
      <c r="E1147" s="86"/>
      <c r="F1147" s="87"/>
      <c r="G1147" s="87"/>
      <c r="H1147" s="88"/>
      <c r="I1147" s="13"/>
      <c r="J1147" s="17" t="str">
        <f t="shared" si="247"/>
        <v/>
      </c>
      <c r="K1147" s="13"/>
      <c r="L1147" s="21" t="str">
        <f t="shared" si="236"/>
        <v/>
      </c>
      <c r="M1147" s="22" t="str">
        <f t="shared" si="237"/>
        <v/>
      </c>
      <c r="N1147" s="13"/>
      <c r="Q1147" s="73" t="str">
        <f>IF(NOT($H1147=""), $H1147, IF($C1147="", "", IF(IFERROR(INDEX('Intro &amp; Setup'!$AO$17:$AO$66, MATCH($C1147, 'Intro &amp; Setup'!$AF$17:$AF$66, 0)), "")="", $Q$4, IFERROR(INDEX('Intro &amp; Setup'!$AO$17:$AO$66, MATCH($C1147, 'Intro &amp; Setup'!$AF$17:$AF$66, 0)), ""))))</f>
        <v/>
      </c>
      <c r="U1147" s="41" t="str">
        <f t="shared" si="248"/>
        <v/>
      </c>
      <c r="W1147" s="28" t="str">
        <f t="shared" si="238"/>
        <v/>
      </c>
      <c r="X1147" s="36" t="str">
        <f t="shared" si="239"/>
        <v/>
      </c>
      <c r="Y1147" s="36"/>
      <c r="Z1147" s="36"/>
      <c r="AA1147" s="36" t="str">
        <f t="shared" si="240"/>
        <v/>
      </c>
      <c r="AB1147" s="36" t="str">
        <f t="shared" si="241"/>
        <v/>
      </c>
      <c r="AC1147" s="29" t="str">
        <f t="shared" si="242"/>
        <v/>
      </c>
      <c r="AE1147" s="28" t="str">
        <f t="shared" si="243"/>
        <v/>
      </c>
      <c r="AF1147" s="36" t="str">
        <f t="shared" si="244"/>
        <v/>
      </c>
      <c r="AG1147" s="36"/>
      <c r="AH1147" s="36"/>
      <c r="AI1147" s="36" t="str">
        <f t="shared" si="245"/>
        <v/>
      </c>
      <c r="AJ1147" s="36" t="str">
        <f t="shared" si="246"/>
        <v/>
      </c>
      <c r="AK1147" s="29"/>
      <c r="AM1147" s="41" t="str">
        <f t="shared" si="249"/>
        <v/>
      </c>
    </row>
    <row r="1148" spans="1:39" ht="14.45" customHeight="1" x14ac:dyDescent="0.25">
      <c r="A1148" s="13"/>
      <c r="B1148" s="84"/>
      <c r="C1148" s="85"/>
      <c r="D1148" s="86"/>
      <c r="E1148" s="86"/>
      <c r="F1148" s="87"/>
      <c r="G1148" s="87"/>
      <c r="H1148" s="88"/>
      <c r="I1148" s="13"/>
      <c r="J1148" s="17" t="str">
        <f t="shared" si="247"/>
        <v/>
      </c>
      <c r="K1148" s="13"/>
      <c r="L1148" s="21" t="str">
        <f t="shared" si="236"/>
        <v/>
      </c>
      <c r="M1148" s="22" t="str">
        <f t="shared" si="237"/>
        <v/>
      </c>
      <c r="N1148" s="13"/>
      <c r="Q1148" s="73" t="str">
        <f>IF(NOT($H1148=""), $H1148, IF($C1148="", "", IF(IFERROR(INDEX('Intro &amp; Setup'!$AO$17:$AO$66, MATCH($C1148, 'Intro &amp; Setup'!$AF$17:$AF$66, 0)), "")="", $Q$4, IFERROR(INDEX('Intro &amp; Setup'!$AO$17:$AO$66, MATCH($C1148, 'Intro &amp; Setup'!$AF$17:$AF$66, 0)), ""))))</f>
        <v/>
      </c>
      <c r="U1148" s="41" t="str">
        <f t="shared" si="248"/>
        <v/>
      </c>
      <c r="W1148" s="28" t="str">
        <f t="shared" si="238"/>
        <v/>
      </c>
      <c r="X1148" s="36" t="str">
        <f t="shared" si="239"/>
        <v/>
      </c>
      <c r="Y1148" s="36"/>
      <c r="Z1148" s="36"/>
      <c r="AA1148" s="36" t="str">
        <f t="shared" si="240"/>
        <v/>
      </c>
      <c r="AB1148" s="36" t="str">
        <f t="shared" si="241"/>
        <v/>
      </c>
      <c r="AC1148" s="29" t="str">
        <f t="shared" si="242"/>
        <v/>
      </c>
      <c r="AE1148" s="28" t="str">
        <f t="shared" si="243"/>
        <v/>
      </c>
      <c r="AF1148" s="36" t="str">
        <f t="shared" si="244"/>
        <v/>
      </c>
      <c r="AG1148" s="36"/>
      <c r="AH1148" s="36"/>
      <c r="AI1148" s="36" t="str">
        <f t="shared" si="245"/>
        <v/>
      </c>
      <c r="AJ1148" s="36" t="str">
        <f t="shared" si="246"/>
        <v/>
      </c>
      <c r="AK1148" s="29"/>
      <c r="AM1148" s="41" t="str">
        <f t="shared" si="249"/>
        <v/>
      </c>
    </row>
    <row r="1149" spans="1:39" ht="14.45" customHeight="1" x14ac:dyDescent="0.25">
      <c r="A1149" s="13"/>
      <c r="B1149" s="84"/>
      <c r="C1149" s="85"/>
      <c r="D1149" s="86"/>
      <c r="E1149" s="86"/>
      <c r="F1149" s="87"/>
      <c r="G1149" s="87"/>
      <c r="H1149" s="88"/>
      <c r="I1149" s="13"/>
      <c r="J1149" s="17" t="str">
        <f t="shared" si="247"/>
        <v/>
      </c>
      <c r="K1149" s="13"/>
      <c r="L1149" s="21" t="str">
        <f t="shared" si="236"/>
        <v/>
      </c>
      <c r="M1149" s="22" t="str">
        <f t="shared" si="237"/>
        <v/>
      </c>
      <c r="N1149" s="13"/>
      <c r="Q1149" s="73" t="str">
        <f>IF(NOT($H1149=""), $H1149, IF($C1149="", "", IF(IFERROR(INDEX('Intro &amp; Setup'!$AO$17:$AO$66, MATCH($C1149, 'Intro &amp; Setup'!$AF$17:$AF$66, 0)), "")="", $Q$4, IFERROR(INDEX('Intro &amp; Setup'!$AO$17:$AO$66, MATCH($C1149, 'Intro &amp; Setup'!$AF$17:$AF$66, 0)), ""))))</f>
        <v/>
      </c>
      <c r="U1149" s="41" t="str">
        <f t="shared" si="248"/>
        <v/>
      </c>
      <c r="W1149" s="28" t="str">
        <f t="shared" si="238"/>
        <v/>
      </c>
      <c r="X1149" s="36" t="str">
        <f t="shared" si="239"/>
        <v/>
      </c>
      <c r="Y1149" s="36"/>
      <c r="Z1149" s="36"/>
      <c r="AA1149" s="36" t="str">
        <f t="shared" si="240"/>
        <v/>
      </c>
      <c r="AB1149" s="36" t="str">
        <f t="shared" si="241"/>
        <v/>
      </c>
      <c r="AC1149" s="29" t="str">
        <f t="shared" si="242"/>
        <v/>
      </c>
      <c r="AE1149" s="28" t="str">
        <f t="shared" si="243"/>
        <v/>
      </c>
      <c r="AF1149" s="36" t="str">
        <f t="shared" si="244"/>
        <v/>
      </c>
      <c r="AG1149" s="36"/>
      <c r="AH1149" s="36"/>
      <c r="AI1149" s="36" t="str">
        <f t="shared" si="245"/>
        <v/>
      </c>
      <c r="AJ1149" s="36" t="str">
        <f t="shared" si="246"/>
        <v/>
      </c>
      <c r="AK1149" s="29"/>
      <c r="AM1149" s="41" t="str">
        <f t="shared" si="249"/>
        <v/>
      </c>
    </row>
    <row r="1150" spans="1:39" ht="14.45" customHeight="1" x14ac:dyDescent="0.25">
      <c r="A1150" s="13"/>
      <c r="B1150" s="84"/>
      <c r="C1150" s="85"/>
      <c r="D1150" s="86"/>
      <c r="E1150" s="86"/>
      <c r="F1150" s="87"/>
      <c r="G1150" s="87"/>
      <c r="H1150" s="88"/>
      <c r="I1150" s="13"/>
      <c r="J1150" s="17" t="str">
        <f t="shared" si="247"/>
        <v/>
      </c>
      <c r="K1150" s="13"/>
      <c r="L1150" s="21" t="str">
        <f t="shared" si="236"/>
        <v/>
      </c>
      <c r="M1150" s="22" t="str">
        <f t="shared" si="237"/>
        <v/>
      </c>
      <c r="N1150" s="13"/>
      <c r="Q1150" s="73" t="str">
        <f>IF(NOT($H1150=""), $H1150, IF($C1150="", "", IF(IFERROR(INDEX('Intro &amp; Setup'!$AO$17:$AO$66, MATCH($C1150, 'Intro &amp; Setup'!$AF$17:$AF$66, 0)), "")="", $Q$4, IFERROR(INDEX('Intro &amp; Setup'!$AO$17:$AO$66, MATCH($C1150, 'Intro &amp; Setup'!$AF$17:$AF$66, 0)), ""))))</f>
        <v/>
      </c>
      <c r="U1150" s="41" t="str">
        <f t="shared" si="248"/>
        <v/>
      </c>
      <c r="W1150" s="28" t="str">
        <f t="shared" si="238"/>
        <v/>
      </c>
      <c r="X1150" s="36" t="str">
        <f t="shared" si="239"/>
        <v/>
      </c>
      <c r="Y1150" s="36"/>
      <c r="Z1150" s="36"/>
      <c r="AA1150" s="36" t="str">
        <f t="shared" si="240"/>
        <v/>
      </c>
      <c r="AB1150" s="36" t="str">
        <f t="shared" si="241"/>
        <v/>
      </c>
      <c r="AC1150" s="29" t="str">
        <f t="shared" si="242"/>
        <v/>
      </c>
      <c r="AE1150" s="28" t="str">
        <f t="shared" si="243"/>
        <v/>
      </c>
      <c r="AF1150" s="36" t="str">
        <f t="shared" si="244"/>
        <v/>
      </c>
      <c r="AG1150" s="36"/>
      <c r="AH1150" s="36"/>
      <c r="AI1150" s="36" t="str">
        <f t="shared" si="245"/>
        <v/>
      </c>
      <c r="AJ1150" s="36" t="str">
        <f t="shared" si="246"/>
        <v/>
      </c>
      <c r="AK1150" s="29"/>
      <c r="AM1150" s="41" t="str">
        <f t="shared" si="249"/>
        <v/>
      </c>
    </row>
    <row r="1151" spans="1:39" ht="14.45" customHeight="1" x14ac:dyDescent="0.25">
      <c r="A1151" s="13"/>
      <c r="B1151" s="84"/>
      <c r="C1151" s="85"/>
      <c r="D1151" s="86"/>
      <c r="E1151" s="86"/>
      <c r="F1151" s="87"/>
      <c r="G1151" s="87"/>
      <c r="H1151" s="88"/>
      <c r="I1151" s="13"/>
      <c r="J1151" s="17" t="str">
        <f t="shared" si="247"/>
        <v/>
      </c>
      <c r="K1151" s="13"/>
      <c r="L1151" s="21" t="str">
        <f t="shared" si="236"/>
        <v/>
      </c>
      <c r="M1151" s="22" t="str">
        <f t="shared" si="237"/>
        <v/>
      </c>
      <c r="N1151" s="13"/>
      <c r="Q1151" s="73" t="str">
        <f>IF(NOT($H1151=""), $H1151, IF($C1151="", "", IF(IFERROR(INDEX('Intro &amp; Setup'!$AO$17:$AO$66, MATCH($C1151, 'Intro &amp; Setup'!$AF$17:$AF$66, 0)), "")="", $Q$4, IFERROR(INDEX('Intro &amp; Setup'!$AO$17:$AO$66, MATCH($C1151, 'Intro &amp; Setup'!$AF$17:$AF$66, 0)), ""))))</f>
        <v/>
      </c>
      <c r="U1151" s="41" t="str">
        <f t="shared" si="248"/>
        <v/>
      </c>
      <c r="W1151" s="28" t="str">
        <f t="shared" si="238"/>
        <v/>
      </c>
      <c r="X1151" s="36" t="str">
        <f t="shared" si="239"/>
        <v/>
      </c>
      <c r="Y1151" s="36"/>
      <c r="Z1151" s="36"/>
      <c r="AA1151" s="36" t="str">
        <f t="shared" si="240"/>
        <v/>
      </c>
      <c r="AB1151" s="36" t="str">
        <f t="shared" si="241"/>
        <v/>
      </c>
      <c r="AC1151" s="29" t="str">
        <f t="shared" si="242"/>
        <v/>
      </c>
      <c r="AE1151" s="28" t="str">
        <f t="shared" si="243"/>
        <v/>
      </c>
      <c r="AF1151" s="36" t="str">
        <f t="shared" si="244"/>
        <v/>
      </c>
      <c r="AG1151" s="36"/>
      <c r="AH1151" s="36"/>
      <c r="AI1151" s="36" t="str">
        <f t="shared" si="245"/>
        <v/>
      </c>
      <c r="AJ1151" s="36" t="str">
        <f t="shared" si="246"/>
        <v/>
      </c>
      <c r="AK1151" s="29"/>
      <c r="AM1151" s="41" t="str">
        <f t="shared" si="249"/>
        <v/>
      </c>
    </row>
    <row r="1152" spans="1:39" ht="14.45" customHeight="1" x14ac:dyDescent="0.25">
      <c r="A1152" s="13"/>
      <c r="B1152" s="84"/>
      <c r="C1152" s="85"/>
      <c r="D1152" s="86"/>
      <c r="E1152" s="86"/>
      <c r="F1152" s="87"/>
      <c r="G1152" s="87"/>
      <c r="H1152" s="88"/>
      <c r="I1152" s="13"/>
      <c r="J1152" s="17" t="str">
        <f t="shared" si="247"/>
        <v/>
      </c>
      <c r="K1152" s="13"/>
      <c r="L1152" s="21" t="str">
        <f t="shared" si="236"/>
        <v/>
      </c>
      <c r="M1152" s="22" t="str">
        <f t="shared" si="237"/>
        <v/>
      </c>
      <c r="N1152" s="13"/>
      <c r="Q1152" s="73" t="str">
        <f>IF(NOT($H1152=""), $H1152, IF($C1152="", "", IF(IFERROR(INDEX('Intro &amp; Setup'!$AO$17:$AO$66, MATCH($C1152, 'Intro &amp; Setup'!$AF$17:$AF$66, 0)), "")="", $Q$4, IFERROR(INDEX('Intro &amp; Setup'!$AO$17:$AO$66, MATCH($C1152, 'Intro &amp; Setup'!$AF$17:$AF$66, 0)), ""))))</f>
        <v/>
      </c>
      <c r="U1152" s="41" t="str">
        <f t="shared" si="248"/>
        <v/>
      </c>
      <c r="W1152" s="28" t="str">
        <f t="shared" si="238"/>
        <v/>
      </c>
      <c r="X1152" s="36" t="str">
        <f t="shared" si="239"/>
        <v/>
      </c>
      <c r="Y1152" s="36"/>
      <c r="Z1152" s="36"/>
      <c r="AA1152" s="36" t="str">
        <f t="shared" si="240"/>
        <v/>
      </c>
      <c r="AB1152" s="36" t="str">
        <f t="shared" si="241"/>
        <v/>
      </c>
      <c r="AC1152" s="29" t="str">
        <f t="shared" si="242"/>
        <v/>
      </c>
      <c r="AE1152" s="28" t="str">
        <f t="shared" si="243"/>
        <v/>
      </c>
      <c r="AF1152" s="36" t="str">
        <f t="shared" si="244"/>
        <v/>
      </c>
      <c r="AG1152" s="36"/>
      <c r="AH1152" s="36"/>
      <c r="AI1152" s="36" t="str">
        <f t="shared" si="245"/>
        <v/>
      </c>
      <c r="AJ1152" s="36" t="str">
        <f t="shared" si="246"/>
        <v/>
      </c>
      <c r="AK1152" s="29"/>
      <c r="AM1152" s="41" t="str">
        <f t="shared" si="249"/>
        <v/>
      </c>
    </row>
    <row r="1153" spans="1:39" ht="14.45" customHeight="1" x14ac:dyDescent="0.25">
      <c r="A1153" s="13"/>
      <c r="B1153" s="84"/>
      <c r="C1153" s="85"/>
      <c r="D1153" s="86"/>
      <c r="E1153" s="86"/>
      <c r="F1153" s="87"/>
      <c r="G1153" s="87"/>
      <c r="H1153" s="88"/>
      <c r="I1153" s="13"/>
      <c r="J1153" s="17" t="str">
        <f t="shared" si="247"/>
        <v/>
      </c>
      <c r="K1153" s="13"/>
      <c r="L1153" s="21" t="str">
        <f t="shared" si="236"/>
        <v/>
      </c>
      <c r="M1153" s="22" t="str">
        <f t="shared" si="237"/>
        <v/>
      </c>
      <c r="N1153" s="13"/>
      <c r="Q1153" s="73" t="str">
        <f>IF(NOT($H1153=""), $H1153, IF($C1153="", "", IF(IFERROR(INDEX('Intro &amp; Setup'!$AO$17:$AO$66, MATCH($C1153, 'Intro &amp; Setup'!$AF$17:$AF$66, 0)), "")="", $Q$4, IFERROR(INDEX('Intro &amp; Setup'!$AO$17:$AO$66, MATCH($C1153, 'Intro &amp; Setup'!$AF$17:$AF$66, 0)), ""))))</f>
        <v/>
      </c>
      <c r="U1153" s="41" t="str">
        <f t="shared" si="248"/>
        <v/>
      </c>
      <c r="W1153" s="28" t="str">
        <f t="shared" si="238"/>
        <v/>
      </c>
      <c r="X1153" s="36" t="str">
        <f t="shared" si="239"/>
        <v/>
      </c>
      <c r="Y1153" s="36"/>
      <c r="Z1153" s="36"/>
      <c r="AA1153" s="36" t="str">
        <f t="shared" si="240"/>
        <v/>
      </c>
      <c r="AB1153" s="36" t="str">
        <f t="shared" si="241"/>
        <v/>
      </c>
      <c r="AC1153" s="29" t="str">
        <f t="shared" si="242"/>
        <v/>
      </c>
      <c r="AE1153" s="28" t="str">
        <f t="shared" si="243"/>
        <v/>
      </c>
      <c r="AF1153" s="36" t="str">
        <f t="shared" si="244"/>
        <v/>
      </c>
      <c r="AG1153" s="36"/>
      <c r="AH1153" s="36"/>
      <c r="AI1153" s="36" t="str">
        <f t="shared" si="245"/>
        <v/>
      </c>
      <c r="AJ1153" s="36" t="str">
        <f t="shared" si="246"/>
        <v/>
      </c>
      <c r="AK1153" s="29"/>
      <c r="AM1153" s="41" t="str">
        <f t="shared" si="249"/>
        <v/>
      </c>
    </row>
    <row r="1154" spans="1:39" ht="14.45" customHeight="1" x14ac:dyDescent="0.25">
      <c r="A1154" s="13"/>
      <c r="B1154" s="84"/>
      <c r="C1154" s="85"/>
      <c r="D1154" s="86"/>
      <c r="E1154" s="86"/>
      <c r="F1154" s="87"/>
      <c r="G1154" s="87"/>
      <c r="H1154" s="88"/>
      <c r="I1154" s="13"/>
      <c r="J1154" s="17" t="str">
        <f t="shared" si="247"/>
        <v/>
      </c>
      <c r="K1154" s="13"/>
      <c r="L1154" s="21" t="str">
        <f t="shared" si="236"/>
        <v/>
      </c>
      <c r="M1154" s="22" t="str">
        <f t="shared" si="237"/>
        <v/>
      </c>
      <c r="N1154" s="13"/>
      <c r="Q1154" s="73" t="str">
        <f>IF(NOT($H1154=""), $H1154, IF($C1154="", "", IF(IFERROR(INDEX('Intro &amp; Setup'!$AO$17:$AO$66, MATCH($C1154, 'Intro &amp; Setup'!$AF$17:$AF$66, 0)), "")="", $Q$4, IFERROR(INDEX('Intro &amp; Setup'!$AO$17:$AO$66, MATCH($C1154, 'Intro &amp; Setup'!$AF$17:$AF$66, 0)), ""))))</f>
        <v/>
      </c>
      <c r="U1154" s="41" t="str">
        <f t="shared" si="248"/>
        <v/>
      </c>
      <c r="W1154" s="28" t="str">
        <f t="shared" si="238"/>
        <v/>
      </c>
      <c r="X1154" s="36" t="str">
        <f t="shared" si="239"/>
        <v/>
      </c>
      <c r="Y1154" s="36"/>
      <c r="Z1154" s="36"/>
      <c r="AA1154" s="36" t="str">
        <f t="shared" si="240"/>
        <v/>
      </c>
      <c r="AB1154" s="36" t="str">
        <f t="shared" si="241"/>
        <v/>
      </c>
      <c r="AC1154" s="29" t="str">
        <f t="shared" si="242"/>
        <v/>
      </c>
      <c r="AE1154" s="28" t="str">
        <f t="shared" si="243"/>
        <v/>
      </c>
      <c r="AF1154" s="36" t="str">
        <f t="shared" si="244"/>
        <v/>
      </c>
      <c r="AG1154" s="36"/>
      <c r="AH1154" s="36"/>
      <c r="AI1154" s="36" t="str">
        <f t="shared" si="245"/>
        <v/>
      </c>
      <c r="AJ1154" s="36" t="str">
        <f t="shared" si="246"/>
        <v/>
      </c>
      <c r="AK1154" s="29"/>
      <c r="AM1154" s="41" t="str">
        <f t="shared" si="249"/>
        <v/>
      </c>
    </row>
    <row r="1155" spans="1:39" ht="14.45" customHeight="1" x14ac:dyDescent="0.25">
      <c r="A1155" s="13"/>
      <c r="B1155" s="84"/>
      <c r="C1155" s="85"/>
      <c r="D1155" s="86"/>
      <c r="E1155" s="86"/>
      <c r="F1155" s="87"/>
      <c r="G1155" s="87"/>
      <c r="H1155" s="88"/>
      <c r="I1155" s="13"/>
      <c r="J1155" s="17" t="str">
        <f t="shared" si="247"/>
        <v/>
      </c>
      <c r="K1155" s="13"/>
      <c r="L1155" s="21" t="str">
        <f t="shared" si="236"/>
        <v/>
      </c>
      <c r="M1155" s="22" t="str">
        <f t="shared" si="237"/>
        <v/>
      </c>
      <c r="N1155" s="13"/>
      <c r="Q1155" s="73" t="str">
        <f>IF(NOT($H1155=""), $H1155, IF($C1155="", "", IF(IFERROR(INDEX('Intro &amp; Setup'!$AO$17:$AO$66, MATCH($C1155, 'Intro &amp; Setup'!$AF$17:$AF$66, 0)), "")="", $Q$4, IFERROR(INDEX('Intro &amp; Setup'!$AO$17:$AO$66, MATCH($C1155, 'Intro &amp; Setup'!$AF$17:$AF$66, 0)), ""))))</f>
        <v/>
      </c>
      <c r="U1155" s="41" t="str">
        <f t="shared" si="248"/>
        <v/>
      </c>
      <c r="W1155" s="28" t="str">
        <f t="shared" si="238"/>
        <v/>
      </c>
      <c r="X1155" s="36" t="str">
        <f t="shared" si="239"/>
        <v/>
      </c>
      <c r="Y1155" s="36"/>
      <c r="Z1155" s="36"/>
      <c r="AA1155" s="36" t="str">
        <f t="shared" si="240"/>
        <v/>
      </c>
      <c r="AB1155" s="36" t="str">
        <f t="shared" si="241"/>
        <v/>
      </c>
      <c r="AC1155" s="29" t="str">
        <f t="shared" si="242"/>
        <v/>
      </c>
      <c r="AE1155" s="28" t="str">
        <f t="shared" si="243"/>
        <v/>
      </c>
      <c r="AF1155" s="36" t="str">
        <f t="shared" si="244"/>
        <v/>
      </c>
      <c r="AG1155" s="36"/>
      <c r="AH1155" s="36"/>
      <c r="AI1155" s="36" t="str">
        <f t="shared" si="245"/>
        <v/>
      </c>
      <c r="AJ1155" s="36" t="str">
        <f t="shared" si="246"/>
        <v/>
      </c>
      <c r="AK1155" s="29"/>
      <c r="AM1155" s="41" t="str">
        <f t="shared" si="249"/>
        <v/>
      </c>
    </row>
    <row r="1156" spans="1:39" ht="14.45" customHeight="1" x14ac:dyDescent="0.25">
      <c r="A1156" s="13"/>
      <c r="B1156" s="84"/>
      <c r="C1156" s="85"/>
      <c r="D1156" s="86"/>
      <c r="E1156" s="86"/>
      <c r="F1156" s="87"/>
      <c r="G1156" s="87"/>
      <c r="H1156" s="88"/>
      <c r="I1156" s="13"/>
      <c r="J1156" s="17" t="str">
        <f t="shared" si="247"/>
        <v/>
      </c>
      <c r="K1156" s="13"/>
      <c r="L1156" s="21" t="str">
        <f t="shared" si="236"/>
        <v/>
      </c>
      <c r="M1156" s="22" t="str">
        <f t="shared" si="237"/>
        <v/>
      </c>
      <c r="N1156" s="13"/>
      <c r="Q1156" s="73" t="str">
        <f>IF(NOT($H1156=""), $H1156, IF($C1156="", "", IF(IFERROR(INDEX('Intro &amp; Setup'!$AO$17:$AO$66, MATCH($C1156, 'Intro &amp; Setup'!$AF$17:$AF$66, 0)), "")="", $Q$4, IFERROR(INDEX('Intro &amp; Setup'!$AO$17:$AO$66, MATCH($C1156, 'Intro &amp; Setup'!$AF$17:$AF$66, 0)), ""))))</f>
        <v/>
      </c>
      <c r="U1156" s="41" t="str">
        <f t="shared" si="248"/>
        <v/>
      </c>
      <c r="W1156" s="28" t="str">
        <f t="shared" si="238"/>
        <v/>
      </c>
      <c r="X1156" s="36" t="str">
        <f t="shared" si="239"/>
        <v/>
      </c>
      <c r="Y1156" s="36"/>
      <c r="Z1156" s="36"/>
      <c r="AA1156" s="36" t="str">
        <f t="shared" si="240"/>
        <v/>
      </c>
      <c r="AB1156" s="36" t="str">
        <f t="shared" si="241"/>
        <v/>
      </c>
      <c r="AC1156" s="29" t="str">
        <f t="shared" si="242"/>
        <v/>
      </c>
      <c r="AE1156" s="28" t="str">
        <f t="shared" si="243"/>
        <v/>
      </c>
      <c r="AF1156" s="36" t="str">
        <f t="shared" si="244"/>
        <v/>
      </c>
      <c r="AG1156" s="36"/>
      <c r="AH1156" s="36"/>
      <c r="AI1156" s="36" t="str">
        <f t="shared" si="245"/>
        <v/>
      </c>
      <c r="AJ1156" s="36" t="str">
        <f t="shared" si="246"/>
        <v/>
      </c>
      <c r="AK1156" s="29"/>
      <c r="AM1156" s="41" t="str">
        <f t="shared" si="249"/>
        <v/>
      </c>
    </row>
    <row r="1157" spans="1:39" ht="14.45" customHeight="1" x14ac:dyDescent="0.25">
      <c r="A1157" s="13"/>
      <c r="B1157" s="84"/>
      <c r="C1157" s="85"/>
      <c r="D1157" s="86"/>
      <c r="E1157" s="86"/>
      <c r="F1157" s="87"/>
      <c r="G1157" s="87"/>
      <c r="H1157" s="88"/>
      <c r="I1157" s="13"/>
      <c r="J1157" s="17" t="str">
        <f t="shared" si="247"/>
        <v/>
      </c>
      <c r="K1157" s="13"/>
      <c r="L1157" s="21" t="str">
        <f t="shared" si="236"/>
        <v/>
      </c>
      <c r="M1157" s="22" t="str">
        <f t="shared" si="237"/>
        <v/>
      </c>
      <c r="N1157" s="13"/>
      <c r="Q1157" s="73" t="str">
        <f>IF(NOT($H1157=""), $H1157, IF($C1157="", "", IF(IFERROR(INDEX('Intro &amp; Setup'!$AO$17:$AO$66, MATCH($C1157, 'Intro &amp; Setup'!$AF$17:$AF$66, 0)), "")="", $Q$4, IFERROR(INDEX('Intro &amp; Setup'!$AO$17:$AO$66, MATCH($C1157, 'Intro &amp; Setup'!$AF$17:$AF$66, 0)), ""))))</f>
        <v/>
      </c>
      <c r="U1157" s="41" t="str">
        <f t="shared" si="248"/>
        <v/>
      </c>
      <c r="W1157" s="28" t="str">
        <f t="shared" si="238"/>
        <v/>
      </c>
      <c r="X1157" s="36" t="str">
        <f t="shared" si="239"/>
        <v/>
      </c>
      <c r="Y1157" s="36"/>
      <c r="Z1157" s="36"/>
      <c r="AA1157" s="36" t="str">
        <f t="shared" si="240"/>
        <v/>
      </c>
      <c r="AB1157" s="36" t="str">
        <f t="shared" si="241"/>
        <v/>
      </c>
      <c r="AC1157" s="29" t="str">
        <f t="shared" si="242"/>
        <v/>
      </c>
      <c r="AE1157" s="28" t="str">
        <f t="shared" si="243"/>
        <v/>
      </c>
      <c r="AF1157" s="36" t="str">
        <f t="shared" si="244"/>
        <v/>
      </c>
      <c r="AG1157" s="36"/>
      <c r="AH1157" s="36"/>
      <c r="AI1157" s="36" t="str">
        <f t="shared" si="245"/>
        <v/>
      </c>
      <c r="AJ1157" s="36" t="str">
        <f t="shared" si="246"/>
        <v/>
      </c>
      <c r="AK1157" s="29"/>
      <c r="AM1157" s="41" t="str">
        <f t="shared" si="249"/>
        <v/>
      </c>
    </row>
    <row r="1158" spans="1:39" ht="14.45" customHeight="1" x14ac:dyDescent="0.25">
      <c r="A1158" s="13"/>
      <c r="B1158" s="84"/>
      <c r="C1158" s="85"/>
      <c r="D1158" s="86"/>
      <c r="E1158" s="86"/>
      <c r="F1158" s="87"/>
      <c r="G1158" s="87"/>
      <c r="H1158" s="88"/>
      <c r="I1158" s="13"/>
      <c r="J1158" s="17" t="str">
        <f t="shared" si="247"/>
        <v/>
      </c>
      <c r="K1158" s="13"/>
      <c r="L1158" s="21" t="str">
        <f t="shared" si="236"/>
        <v/>
      </c>
      <c r="M1158" s="22" t="str">
        <f t="shared" si="237"/>
        <v/>
      </c>
      <c r="N1158" s="13"/>
      <c r="Q1158" s="73" t="str">
        <f>IF(NOT($H1158=""), $H1158, IF($C1158="", "", IF(IFERROR(INDEX('Intro &amp; Setup'!$AO$17:$AO$66, MATCH($C1158, 'Intro &amp; Setup'!$AF$17:$AF$66, 0)), "")="", $Q$4, IFERROR(INDEX('Intro &amp; Setup'!$AO$17:$AO$66, MATCH($C1158, 'Intro &amp; Setup'!$AF$17:$AF$66, 0)), ""))))</f>
        <v/>
      </c>
      <c r="U1158" s="41" t="str">
        <f t="shared" si="248"/>
        <v/>
      </c>
      <c r="W1158" s="28" t="str">
        <f t="shared" si="238"/>
        <v/>
      </c>
      <c r="X1158" s="36" t="str">
        <f t="shared" si="239"/>
        <v/>
      </c>
      <c r="Y1158" s="36"/>
      <c r="Z1158" s="36"/>
      <c r="AA1158" s="36" t="str">
        <f t="shared" si="240"/>
        <v/>
      </c>
      <c r="AB1158" s="36" t="str">
        <f t="shared" si="241"/>
        <v/>
      </c>
      <c r="AC1158" s="29" t="str">
        <f t="shared" si="242"/>
        <v/>
      </c>
      <c r="AE1158" s="28" t="str">
        <f t="shared" si="243"/>
        <v/>
      </c>
      <c r="AF1158" s="36" t="str">
        <f t="shared" si="244"/>
        <v/>
      </c>
      <c r="AG1158" s="36"/>
      <c r="AH1158" s="36"/>
      <c r="AI1158" s="36" t="str">
        <f t="shared" si="245"/>
        <v/>
      </c>
      <c r="AJ1158" s="36" t="str">
        <f t="shared" si="246"/>
        <v/>
      </c>
      <c r="AK1158" s="29"/>
      <c r="AM1158" s="41" t="str">
        <f t="shared" si="249"/>
        <v/>
      </c>
    </row>
    <row r="1159" spans="1:39" ht="14.45" customHeight="1" x14ac:dyDescent="0.25">
      <c r="A1159" s="13"/>
      <c r="B1159" s="84"/>
      <c r="C1159" s="85"/>
      <c r="D1159" s="86"/>
      <c r="E1159" s="86"/>
      <c r="F1159" s="87"/>
      <c r="G1159" s="87"/>
      <c r="H1159" s="88"/>
      <c r="I1159" s="13"/>
      <c r="J1159" s="17" t="str">
        <f t="shared" si="247"/>
        <v/>
      </c>
      <c r="K1159" s="13"/>
      <c r="L1159" s="21" t="str">
        <f t="shared" si="236"/>
        <v/>
      </c>
      <c r="M1159" s="22" t="str">
        <f t="shared" si="237"/>
        <v/>
      </c>
      <c r="N1159" s="13"/>
      <c r="Q1159" s="73" t="str">
        <f>IF(NOT($H1159=""), $H1159, IF($C1159="", "", IF(IFERROR(INDEX('Intro &amp; Setup'!$AO$17:$AO$66, MATCH($C1159, 'Intro &amp; Setup'!$AF$17:$AF$66, 0)), "")="", $Q$4, IFERROR(INDEX('Intro &amp; Setup'!$AO$17:$AO$66, MATCH($C1159, 'Intro &amp; Setup'!$AF$17:$AF$66, 0)), ""))))</f>
        <v/>
      </c>
      <c r="U1159" s="41" t="str">
        <f t="shared" si="248"/>
        <v/>
      </c>
      <c r="W1159" s="28" t="str">
        <f t="shared" si="238"/>
        <v/>
      </c>
      <c r="X1159" s="36" t="str">
        <f t="shared" si="239"/>
        <v/>
      </c>
      <c r="Y1159" s="36"/>
      <c r="Z1159" s="36"/>
      <c r="AA1159" s="36" t="str">
        <f t="shared" si="240"/>
        <v/>
      </c>
      <c r="AB1159" s="36" t="str">
        <f t="shared" si="241"/>
        <v/>
      </c>
      <c r="AC1159" s="29" t="str">
        <f t="shared" si="242"/>
        <v/>
      </c>
      <c r="AE1159" s="28" t="str">
        <f t="shared" si="243"/>
        <v/>
      </c>
      <c r="AF1159" s="36" t="str">
        <f t="shared" si="244"/>
        <v/>
      </c>
      <c r="AG1159" s="36"/>
      <c r="AH1159" s="36"/>
      <c r="AI1159" s="36" t="str">
        <f t="shared" si="245"/>
        <v/>
      </c>
      <c r="AJ1159" s="36" t="str">
        <f t="shared" si="246"/>
        <v/>
      </c>
      <c r="AK1159" s="29"/>
      <c r="AM1159" s="41" t="str">
        <f t="shared" si="249"/>
        <v/>
      </c>
    </row>
    <row r="1160" spans="1:39" ht="14.45" customHeight="1" x14ac:dyDescent="0.25">
      <c r="A1160" s="13"/>
      <c r="B1160" s="84"/>
      <c r="C1160" s="85"/>
      <c r="D1160" s="86"/>
      <c r="E1160" s="86"/>
      <c r="F1160" s="87"/>
      <c r="G1160" s="87"/>
      <c r="H1160" s="88"/>
      <c r="I1160" s="13"/>
      <c r="J1160" s="17" t="str">
        <f t="shared" si="247"/>
        <v/>
      </c>
      <c r="K1160" s="13"/>
      <c r="L1160" s="21" t="str">
        <f t="shared" si="236"/>
        <v/>
      </c>
      <c r="M1160" s="22" t="str">
        <f t="shared" si="237"/>
        <v/>
      </c>
      <c r="N1160" s="13"/>
      <c r="Q1160" s="73" t="str">
        <f>IF(NOT($H1160=""), $H1160, IF($C1160="", "", IF(IFERROR(INDEX('Intro &amp; Setup'!$AO$17:$AO$66, MATCH($C1160, 'Intro &amp; Setup'!$AF$17:$AF$66, 0)), "")="", $Q$4, IFERROR(INDEX('Intro &amp; Setup'!$AO$17:$AO$66, MATCH($C1160, 'Intro &amp; Setup'!$AF$17:$AF$66, 0)), ""))))</f>
        <v/>
      </c>
      <c r="U1160" s="41" t="str">
        <f t="shared" si="248"/>
        <v/>
      </c>
      <c r="W1160" s="28" t="str">
        <f t="shared" si="238"/>
        <v/>
      </c>
      <c r="X1160" s="36" t="str">
        <f t="shared" si="239"/>
        <v/>
      </c>
      <c r="Y1160" s="36"/>
      <c r="Z1160" s="36"/>
      <c r="AA1160" s="36" t="str">
        <f t="shared" si="240"/>
        <v/>
      </c>
      <c r="AB1160" s="36" t="str">
        <f t="shared" si="241"/>
        <v/>
      </c>
      <c r="AC1160" s="29" t="str">
        <f t="shared" si="242"/>
        <v/>
      </c>
      <c r="AE1160" s="28" t="str">
        <f t="shared" si="243"/>
        <v/>
      </c>
      <c r="AF1160" s="36" t="str">
        <f t="shared" si="244"/>
        <v/>
      </c>
      <c r="AG1160" s="36"/>
      <c r="AH1160" s="36"/>
      <c r="AI1160" s="36" t="str">
        <f t="shared" si="245"/>
        <v/>
      </c>
      <c r="AJ1160" s="36" t="str">
        <f t="shared" si="246"/>
        <v/>
      </c>
      <c r="AK1160" s="29"/>
      <c r="AM1160" s="41" t="str">
        <f t="shared" si="249"/>
        <v/>
      </c>
    </row>
    <row r="1161" spans="1:39" ht="14.45" customHeight="1" x14ac:dyDescent="0.25">
      <c r="A1161" s="13"/>
      <c r="B1161" s="84"/>
      <c r="C1161" s="85"/>
      <c r="D1161" s="86"/>
      <c r="E1161" s="86"/>
      <c r="F1161" s="87"/>
      <c r="G1161" s="87"/>
      <c r="H1161" s="88"/>
      <c r="I1161" s="13"/>
      <c r="J1161" s="17" t="str">
        <f t="shared" si="247"/>
        <v/>
      </c>
      <c r="K1161" s="13"/>
      <c r="L1161" s="21" t="str">
        <f t="shared" si="236"/>
        <v/>
      </c>
      <c r="M1161" s="22" t="str">
        <f t="shared" si="237"/>
        <v/>
      </c>
      <c r="N1161" s="13"/>
      <c r="Q1161" s="73" t="str">
        <f>IF(NOT($H1161=""), $H1161, IF($C1161="", "", IF(IFERROR(INDEX('Intro &amp; Setup'!$AO$17:$AO$66, MATCH($C1161, 'Intro &amp; Setup'!$AF$17:$AF$66, 0)), "")="", $Q$4, IFERROR(INDEX('Intro &amp; Setup'!$AO$17:$AO$66, MATCH($C1161, 'Intro &amp; Setup'!$AF$17:$AF$66, 0)), ""))))</f>
        <v/>
      </c>
      <c r="U1161" s="41" t="str">
        <f t="shared" si="248"/>
        <v/>
      </c>
      <c r="W1161" s="28" t="str">
        <f t="shared" si="238"/>
        <v/>
      </c>
      <c r="X1161" s="36" t="str">
        <f t="shared" si="239"/>
        <v/>
      </c>
      <c r="Y1161" s="36"/>
      <c r="Z1161" s="36"/>
      <c r="AA1161" s="36" t="str">
        <f t="shared" si="240"/>
        <v/>
      </c>
      <c r="AB1161" s="36" t="str">
        <f t="shared" si="241"/>
        <v/>
      </c>
      <c r="AC1161" s="29" t="str">
        <f t="shared" si="242"/>
        <v/>
      </c>
      <c r="AE1161" s="28" t="str">
        <f t="shared" si="243"/>
        <v/>
      </c>
      <c r="AF1161" s="36" t="str">
        <f t="shared" si="244"/>
        <v/>
      </c>
      <c r="AG1161" s="36"/>
      <c r="AH1161" s="36"/>
      <c r="AI1161" s="36" t="str">
        <f t="shared" si="245"/>
        <v/>
      </c>
      <c r="AJ1161" s="36" t="str">
        <f t="shared" si="246"/>
        <v/>
      </c>
      <c r="AK1161" s="29"/>
      <c r="AM1161" s="41" t="str">
        <f t="shared" si="249"/>
        <v/>
      </c>
    </row>
    <row r="1162" spans="1:39" ht="14.45" customHeight="1" x14ac:dyDescent="0.25">
      <c r="A1162" s="13"/>
      <c r="B1162" s="84"/>
      <c r="C1162" s="85"/>
      <c r="D1162" s="86"/>
      <c r="E1162" s="86"/>
      <c r="F1162" s="87"/>
      <c r="G1162" s="87"/>
      <c r="H1162" s="88"/>
      <c r="I1162" s="13"/>
      <c r="J1162" s="17" t="str">
        <f t="shared" si="247"/>
        <v/>
      </c>
      <c r="K1162" s="13"/>
      <c r="L1162" s="21" t="str">
        <f t="shared" si="236"/>
        <v/>
      </c>
      <c r="M1162" s="22" t="str">
        <f t="shared" si="237"/>
        <v/>
      </c>
      <c r="N1162" s="13"/>
      <c r="Q1162" s="73" t="str">
        <f>IF(NOT($H1162=""), $H1162, IF($C1162="", "", IF(IFERROR(INDEX('Intro &amp; Setup'!$AO$17:$AO$66, MATCH($C1162, 'Intro &amp; Setup'!$AF$17:$AF$66, 0)), "")="", $Q$4, IFERROR(INDEX('Intro &amp; Setup'!$AO$17:$AO$66, MATCH($C1162, 'Intro &amp; Setup'!$AF$17:$AF$66, 0)), ""))))</f>
        <v/>
      </c>
      <c r="U1162" s="41" t="str">
        <f t="shared" si="248"/>
        <v/>
      </c>
      <c r="W1162" s="28" t="str">
        <f t="shared" si="238"/>
        <v/>
      </c>
      <c r="X1162" s="36" t="str">
        <f t="shared" si="239"/>
        <v/>
      </c>
      <c r="Y1162" s="36"/>
      <c r="Z1162" s="36"/>
      <c r="AA1162" s="36" t="str">
        <f t="shared" si="240"/>
        <v/>
      </c>
      <c r="AB1162" s="36" t="str">
        <f t="shared" si="241"/>
        <v/>
      </c>
      <c r="AC1162" s="29" t="str">
        <f t="shared" si="242"/>
        <v/>
      </c>
      <c r="AE1162" s="28" t="str">
        <f t="shared" si="243"/>
        <v/>
      </c>
      <c r="AF1162" s="36" t="str">
        <f t="shared" si="244"/>
        <v/>
      </c>
      <c r="AG1162" s="36"/>
      <c r="AH1162" s="36"/>
      <c r="AI1162" s="36" t="str">
        <f t="shared" si="245"/>
        <v/>
      </c>
      <c r="AJ1162" s="36" t="str">
        <f t="shared" si="246"/>
        <v/>
      </c>
      <c r="AK1162" s="29"/>
      <c r="AM1162" s="41" t="str">
        <f t="shared" si="249"/>
        <v/>
      </c>
    </row>
    <row r="1163" spans="1:39" ht="14.45" customHeight="1" x14ac:dyDescent="0.25">
      <c r="A1163" s="13"/>
      <c r="B1163" s="84"/>
      <c r="C1163" s="85"/>
      <c r="D1163" s="86"/>
      <c r="E1163" s="86"/>
      <c r="F1163" s="87"/>
      <c r="G1163" s="87"/>
      <c r="H1163" s="88"/>
      <c r="I1163" s="13"/>
      <c r="J1163" s="17" t="str">
        <f t="shared" si="247"/>
        <v/>
      </c>
      <c r="K1163" s="13"/>
      <c r="L1163" s="21" t="str">
        <f t="shared" ref="L1163:L1226" si="250">IF($U1163="", "", IF($Q1163=$Q$5, "", F1163))</f>
        <v/>
      </c>
      <c r="M1163" s="22" t="str">
        <f t="shared" ref="M1163:M1226" si="251">IF($U1163="", "", IF($Q1163=$Q$5, "", G1163))</f>
        <v/>
      </c>
      <c r="N1163" s="13"/>
      <c r="Q1163" s="73" t="str">
        <f>IF(NOT($H1163=""), $H1163, IF($C1163="", "", IF(IFERROR(INDEX('Intro &amp; Setup'!$AO$17:$AO$66, MATCH($C1163, 'Intro &amp; Setup'!$AF$17:$AF$66, 0)), "")="", $Q$4, IFERROR(INDEX('Intro &amp; Setup'!$AO$17:$AO$66, MATCH($C1163, 'Intro &amp; Setup'!$AF$17:$AF$66, 0)), ""))))</f>
        <v/>
      </c>
      <c r="U1163" s="41" t="str">
        <f t="shared" si="248"/>
        <v/>
      </c>
      <c r="W1163" s="28" t="str">
        <f t="shared" ref="W1163:W1226" si="252">IF(OR($U1163="", B1163=""), "", IF(OR(B1163&lt;$S$3, B1163&gt;$S$4, ISNUMBER(B1163)=FALSE), "X", ""))</f>
        <v/>
      </c>
      <c r="X1163" s="36" t="str">
        <f t="shared" ref="X1163:X1226" si="253">IF(OR($U1163="", C1163=""), "", IF(COUNTIF($S$11:$S$60, C1163)=0, "X", ""))</f>
        <v/>
      </c>
      <c r="Y1163" s="36"/>
      <c r="Z1163" s="36"/>
      <c r="AA1163" s="36" t="str">
        <f t="shared" ref="AA1163:AA1226" si="254">IF(OR($U1163="", F1163=""), "", IF(ISNUMBER(F1163)=FALSE, "X", ""))</f>
        <v/>
      </c>
      <c r="AB1163" s="36" t="str">
        <f t="shared" ref="AB1163:AB1226" si="255">IF(OR($U1163="", G1163=""), "", IF(ISNUMBER(G1163)=FALSE, "X", ""))</f>
        <v/>
      </c>
      <c r="AC1163" s="29" t="str">
        <f t="shared" ref="AC1163:AC1226" si="256">IF(OR($U1163="", H1163=""), "", IF(COUNTIF($Q$4:$Q$5, H1163)=0, "X", ""))</f>
        <v/>
      </c>
      <c r="AE1163" s="28" t="str">
        <f t="shared" ref="AE1163:AE1226" si="257">IF($U1163="", "", IF(B1163="", "X", ""))</f>
        <v/>
      </c>
      <c r="AF1163" s="36" t="str">
        <f t="shared" ref="AF1163:AF1226" si="258">IF($U1163="", "", IF(C1163="", "X", ""))</f>
        <v/>
      </c>
      <c r="AG1163" s="36"/>
      <c r="AH1163" s="36"/>
      <c r="AI1163" s="36" t="str">
        <f t="shared" ref="AI1163:AI1226" si="259">IF(OR($U1163="", NOT($G1163="")), "", IF(F1163="", "X", ""))</f>
        <v/>
      </c>
      <c r="AJ1163" s="36" t="str">
        <f t="shared" ref="AJ1163:AJ1226" si="260">IF(OR($U1163="", NOT($F1163="")), "", IF(G1163="", "X", ""))</f>
        <v/>
      </c>
      <c r="AK1163" s="29"/>
      <c r="AM1163" s="41" t="str">
        <f t="shared" si="249"/>
        <v/>
      </c>
    </row>
    <row r="1164" spans="1:39" ht="14.45" customHeight="1" x14ac:dyDescent="0.25">
      <c r="A1164" s="13"/>
      <c r="B1164" s="84"/>
      <c r="C1164" s="85"/>
      <c r="D1164" s="86"/>
      <c r="E1164" s="86"/>
      <c r="F1164" s="87"/>
      <c r="G1164" s="87"/>
      <c r="H1164" s="88"/>
      <c r="I1164" s="13"/>
      <c r="J1164" s="17" t="str">
        <f t="shared" ref="J1164:J1227" si="261">IF(AND($F1164="", $G1164=""), "", IF($Q1164=$Q$5, "", IFERROR((($M1164-$L1164)*$J$7), "")))</f>
        <v/>
      </c>
      <c r="K1164" s="13"/>
      <c r="L1164" s="21" t="str">
        <f t="shared" si="250"/>
        <v/>
      </c>
      <c r="M1164" s="22" t="str">
        <f t="shared" si="251"/>
        <v/>
      </c>
      <c r="N1164" s="13"/>
      <c r="Q1164" s="73" t="str">
        <f>IF(NOT($H1164=""), $H1164, IF($C1164="", "", IF(IFERROR(INDEX('Intro &amp; Setup'!$AO$17:$AO$66, MATCH($C1164, 'Intro &amp; Setup'!$AF$17:$AF$66, 0)), "")="", $Q$4, IFERROR(INDEX('Intro &amp; Setup'!$AO$17:$AO$66, MATCH($C1164, 'Intro &amp; Setup'!$AF$17:$AF$66, 0)), ""))))</f>
        <v/>
      </c>
      <c r="U1164" s="41" t="str">
        <f t="shared" ref="U1164:U1227" si="262">IF(COUNTIF($B1164:$H1164, "")=7, "", "X")</f>
        <v/>
      </c>
      <c r="W1164" s="28" t="str">
        <f t="shared" si="252"/>
        <v/>
      </c>
      <c r="X1164" s="36" t="str">
        <f t="shared" si="253"/>
        <v/>
      </c>
      <c r="Y1164" s="36"/>
      <c r="Z1164" s="36"/>
      <c r="AA1164" s="36" t="str">
        <f t="shared" si="254"/>
        <v/>
      </c>
      <c r="AB1164" s="36" t="str">
        <f t="shared" si="255"/>
        <v/>
      </c>
      <c r="AC1164" s="29" t="str">
        <f t="shared" si="256"/>
        <v/>
      </c>
      <c r="AE1164" s="28" t="str">
        <f t="shared" si="257"/>
        <v/>
      </c>
      <c r="AF1164" s="36" t="str">
        <f t="shared" si="258"/>
        <v/>
      </c>
      <c r="AG1164" s="36"/>
      <c r="AH1164" s="36"/>
      <c r="AI1164" s="36" t="str">
        <f t="shared" si="259"/>
        <v/>
      </c>
      <c r="AJ1164" s="36" t="str">
        <f t="shared" si="260"/>
        <v/>
      </c>
      <c r="AK1164" s="29"/>
      <c r="AM1164" s="41" t="str">
        <f t="shared" ref="AM1164:AM1227" si="263">IF($B1164="", "", TEXT($B1164, "mmm yyyy"))</f>
        <v/>
      </c>
    </row>
    <row r="1165" spans="1:39" ht="14.45" customHeight="1" x14ac:dyDescent="0.25">
      <c r="A1165" s="13"/>
      <c r="B1165" s="84"/>
      <c r="C1165" s="85"/>
      <c r="D1165" s="86"/>
      <c r="E1165" s="86"/>
      <c r="F1165" s="87"/>
      <c r="G1165" s="87"/>
      <c r="H1165" s="88"/>
      <c r="I1165" s="13"/>
      <c r="J1165" s="17" t="str">
        <f t="shared" si="261"/>
        <v/>
      </c>
      <c r="K1165" s="13"/>
      <c r="L1165" s="21" t="str">
        <f t="shared" si="250"/>
        <v/>
      </c>
      <c r="M1165" s="22" t="str">
        <f t="shared" si="251"/>
        <v/>
      </c>
      <c r="N1165" s="13"/>
      <c r="Q1165" s="73" t="str">
        <f>IF(NOT($H1165=""), $H1165, IF($C1165="", "", IF(IFERROR(INDEX('Intro &amp; Setup'!$AO$17:$AO$66, MATCH($C1165, 'Intro &amp; Setup'!$AF$17:$AF$66, 0)), "")="", $Q$4, IFERROR(INDEX('Intro &amp; Setup'!$AO$17:$AO$66, MATCH($C1165, 'Intro &amp; Setup'!$AF$17:$AF$66, 0)), ""))))</f>
        <v/>
      </c>
      <c r="U1165" s="41" t="str">
        <f t="shared" si="262"/>
        <v/>
      </c>
      <c r="W1165" s="28" t="str">
        <f t="shared" si="252"/>
        <v/>
      </c>
      <c r="X1165" s="36" t="str">
        <f t="shared" si="253"/>
        <v/>
      </c>
      <c r="Y1165" s="36"/>
      <c r="Z1165" s="36"/>
      <c r="AA1165" s="36" t="str">
        <f t="shared" si="254"/>
        <v/>
      </c>
      <c r="AB1165" s="36" t="str">
        <f t="shared" si="255"/>
        <v/>
      </c>
      <c r="AC1165" s="29" t="str">
        <f t="shared" si="256"/>
        <v/>
      </c>
      <c r="AE1165" s="28" t="str">
        <f t="shared" si="257"/>
        <v/>
      </c>
      <c r="AF1165" s="36" t="str">
        <f t="shared" si="258"/>
        <v/>
      </c>
      <c r="AG1165" s="36"/>
      <c r="AH1165" s="36"/>
      <c r="AI1165" s="36" t="str">
        <f t="shared" si="259"/>
        <v/>
      </c>
      <c r="AJ1165" s="36" t="str">
        <f t="shared" si="260"/>
        <v/>
      </c>
      <c r="AK1165" s="29"/>
      <c r="AM1165" s="41" t="str">
        <f t="shared" si="263"/>
        <v/>
      </c>
    </row>
    <row r="1166" spans="1:39" ht="14.45" customHeight="1" x14ac:dyDescent="0.25">
      <c r="A1166" s="13"/>
      <c r="B1166" s="84"/>
      <c r="C1166" s="85"/>
      <c r="D1166" s="86"/>
      <c r="E1166" s="86"/>
      <c r="F1166" s="87"/>
      <c r="G1166" s="87"/>
      <c r="H1166" s="88"/>
      <c r="I1166" s="13"/>
      <c r="J1166" s="17" t="str">
        <f t="shared" si="261"/>
        <v/>
      </c>
      <c r="K1166" s="13"/>
      <c r="L1166" s="21" t="str">
        <f t="shared" si="250"/>
        <v/>
      </c>
      <c r="M1166" s="22" t="str">
        <f t="shared" si="251"/>
        <v/>
      </c>
      <c r="N1166" s="13"/>
      <c r="Q1166" s="73" t="str">
        <f>IF(NOT($H1166=""), $H1166, IF($C1166="", "", IF(IFERROR(INDEX('Intro &amp; Setup'!$AO$17:$AO$66, MATCH($C1166, 'Intro &amp; Setup'!$AF$17:$AF$66, 0)), "")="", $Q$4, IFERROR(INDEX('Intro &amp; Setup'!$AO$17:$AO$66, MATCH($C1166, 'Intro &amp; Setup'!$AF$17:$AF$66, 0)), ""))))</f>
        <v/>
      </c>
      <c r="U1166" s="41" t="str">
        <f t="shared" si="262"/>
        <v/>
      </c>
      <c r="W1166" s="28" t="str">
        <f t="shared" si="252"/>
        <v/>
      </c>
      <c r="X1166" s="36" t="str">
        <f t="shared" si="253"/>
        <v/>
      </c>
      <c r="Y1166" s="36"/>
      <c r="Z1166" s="36"/>
      <c r="AA1166" s="36" t="str">
        <f t="shared" si="254"/>
        <v/>
      </c>
      <c r="AB1166" s="36" t="str">
        <f t="shared" si="255"/>
        <v/>
      </c>
      <c r="AC1166" s="29" t="str">
        <f t="shared" si="256"/>
        <v/>
      </c>
      <c r="AE1166" s="28" t="str">
        <f t="shared" si="257"/>
        <v/>
      </c>
      <c r="AF1166" s="36" t="str">
        <f t="shared" si="258"/>
        <v/>
      </c>
      <c r="AG1166" s="36"/>
      <c r="AH1166" s="36"/>
      <c r="AI1166" s="36" t="str">
        <f t="shared" si="259"/>
        <v/>
      </c>
      <c r="AJ1166" s="36" t="str">
        <f t="shared" si="260"/>
        <v/>
      </c>
      <c r="AK1166" s="29"/>
      <c r="AM1166" s="41" t="str">
        <f t="shared" si="263"/>
        <v/>
      </c>
    </row>
    <row r="1167" spans="1:39" ht="14.45" customHeight="1" x14ac:dyDescent="0.25">
      <c r="A1167" s="13"/>
      <c r="B1167" s="84"/>
      <c r="C1167" s="85"/>
      <c r="D1167" s="86"/>
      <c r="E1167" s="86"/>
      <c r="F1167" s="87"/>
      <c r="G1167" s="87"/>
      <c r="H1167" s="88"/>
      <c r="I1167" s="13"/>
      <c r="J1167" s="17" t="str">
        <f t="shared" si="261"/>
        <v/>
      </c>
      <c r="K1167" s="13"/>
      <c r="L1167" s="21" t="str">
        <f t="shared" si="250"/>
        <v/>
      </c>
      <c r="M1167" s="22" t="str">
        <f t="shared" si="251"/>
        <v/>
      </c>
      <c r="N1167" s="13"/>
      <c r="Q1167" s="73" t="str">
        <f>IF(NOT($H1167=""), $H1167, IF($C1167="", "", IF(IFERROR(INDEX('Intro &amp; Setup'!$AO$17:$AO$66, MATCH($C1167, 'Intro &amp; Setup'!$AF$17:$AF$66, 0)), "")="", $Q$4, IFERROR(INDEX('Intro &amp; Setup'!$AO$17:$AO$66, MATCH($C1167, 'Intro &amp; Setup'!$AF$17:$AF$66, 0)), ""))))</f>
        <v/>
      </c>
      <c r="U1167" s="41" t="str">
        <f t="shared" si="262"/>
        <v/>
      </c>
      <c r="W1167" s="28" t="str">
        <f t="shared" si="252"/>
        <v/>
      </c>
      <c r="X1167" s="36" t="str">
        <f t="shared" si="253"/>
        <v/>
      </c>
      <c r="Y1167" s="36"/>
      <c r="Z1167" s="36"/>
      <c r="AA1167" s="36" t="str">
        <f t="shared" si="254"/>
        <v/>
      </c>
      <c r="AB1167" s="36" t="str">
        <f t="shared" si="255"/>
        <v/>
      </c>
      <c r="AC1167" s="29" t="str">
        <f t="shared" si="256"/>
        <v/>
      </c>
      <c r="AE1167" s="28" t="str">
        <f t="shared" si="257"/>
        <v/>
      </c>
      <c r="AF1167" s="36" t="str">
        <f t="shared" si="258"/>
        <v/>
      </c>
      <c r="AG1167" s="36"/>
      <c r="AH1167" s="36"/>
      <c r="AI1167" s="36" t="str">
        <f t="shared" si="259"/>
        <v/>
      </c>
      <c r="AJ1167" s="36" t="str">
        <f t="shared" si="260"/>
        <v/>
      </c>
      <c r="AK1167" s="29"/>
      <c r="AM1167" s="41" t="str">
        <f t="shared" si="263"/>
        <v/>
      </c>
    </row>
    <row r="1168" spans="1:39" ht="14.45" customHeight="1" x14ac:dyDescent="0.25">
      <c r="A1168" s="13"/>
      <c r="B1168" s="84"/>
      <c r="C1168" s="85"/>
      <c r="D1168" s="86"/>
      <c r="E1168" s="86"/>
      <c r="F1168" s="87"/>
      <c r="G1168" s="87"/>
      <c r="H1168" s="88"/>
      <c r="I1168" s="13"/>
      <c r="J1168" s="17" t="str">
        <f t="shared" si="261"/>
        <v/>
      </c>
      <c r="K1168" s="13"/>
      <c r="L1168" s="21" t="str">
        <f t="shared" si="250"/>
        <v/>
      </c>
      <c r="M1168" s="22" t="str">
        <f t="shared" si="251"/>
        <v/>
      </c>
      <c r="N1168" s="13"/>
      <c r="Q1168" s="73" t="str">
        <f>IF(NOT($H1168=""), $H1168, IF($C1168="", "", IF(IFERROR(INDEX('Intro &amp; Setup'!$AO$17:$AO$66, MATCH($C1168, 'Intro &amp; Setup'!$AF$17:$AF$66, 0)), "")="", $Q$4, IFERROR(INDEX('Intro &amp; Setup'!$AO$17:$AO$66, MATCH($C1168, 'Intro &amp; Setup'!$AF$17:$AF$66, 0)), ""))))</f>
        <v/>
      </c>
      <c r="U1168" s="41" t="str">
        <f t="shared" si="262"/>
        <v/>
      </c>
      <c r="W1168" s="28" t="str">
        <f t="shared" si="252"/>
        <v/>
      </c>
      <c r="X1168" s="36" t="str">
        <f t="shared" si="253"/>
        <v/>
      </c>
      <c r="Y1168" s="36"/>
      <c r="Z1168" s="36"/>
      <c r="AA1168" s="36" t="str">
        <f t="shared" si="254"/>
        <v/>
      </c>
      <c r="AB1168" s="36" t="str">
        <f t="shared" si="255"/>
        <v/>
      </c>
      <c r="AC1168" s="29" t="str">
        <f t="shared" si="256"/>
        <v/>
      </c>
      <c r="AE1168" s="28" t="str">
        <f t="shared" si="257"/>
        <v/>
      </c>
      <c r="AF1168" s="36" t="str">
        <f t="shared" si="258"/>
        <v/>
      </c>
      <c r="AG1168" s="36"/>
      <c r="AH1168" s="36"/>
      <c r="AI1168" s="36" t="str">
        <f t="shared" si="259"/>
        <v/>
      </c>
      <c r="AJ1168" s="36" t="str">
        <f t="shared" si="260"/>
        <v/>
      </c>
      <c r="AK1168" s="29"/>
      <c r="AM1168" s="41" t="str">
        <f t="shared" si="263"/>
        <v/>
      </c>
    </row>
    <row r="1169" spans="1:39" ht="14.45" customHeight="1" x14ac:dyDescent="0.25">
      <c r="A1169" s="13"/>
      <c r="B1169" s="84"/>
      <c r="C1169" s="85"/>
      <c r="D1169" s="86"/>
      <c r="E1169" s="86"/>
      <c r="F1169" s="87"/>
      <c r="G1169" s="87"/>
      <c r="H1169" s="88"/>
      <c r="I1169" s="13"/>
      <c r="J1169" s="17" t="str">
        <f t="shared" si="261"/>
        <v/>
      </c>
      <c r="K1169" s="13"/>
      <c r="L1169" s="21" t="str">
        <f t="shared" si="250"/>
        <v/>
      </c>
      <c r="M1169" s="22" t="str">
        <f t="shared" si="251"/>
        <v/>
      </c>
      <c r="N1169" s="13"/>
      <c r="Q1169" s="73" t="str">
        <f>IF(NOT($H1169=""), $H1169, IF($C1169="", "", IF(IFERROR(INDEX('Intro &amp; Setup'!$AO$17:$AO$66, MATCH($C1169, 'Intro &amp; Setup'!$AF$17:$AF$66, 0)), "")="", $Q$4, IFERROR(INDEX('Intro &amp; Setup'!$AO$17:$AO$66, MATCH($C1169, 'Intro &amp; Setup'!$AF$17:$AF$66, 0)), ""))))</f>
        <v/>
      </c>
      <c r="U1169" s="41" t="str">
        <f t="shared" si="262"/>
        <v/>
      </c>
      <c r="W1169" s="28" t="str">
        <f t="shared" si="252"/>
        <v/>
      </c>
      <c r="X1169" s="36" t="str">
        <f t="shared" si="253"/>
        <v/>
      </c>
      <c r="Y1169" s="36"/>
      <c r="Z1169" s="36"/>
      <c r="AA1169" s="36" t="str">
        <f t="shared" si="254"/>
        <v/>
      </c>
      <c r="AB1169" s="36" t="str">
        <f t="shared" si="255"/>
        <v/>
      </c>
      <c r="AC1169" s="29" t="str">
        <f t="shared" si="256"/>
        <v/>
      </c>
      <c r="AE1169" s="28" t="str">
        <f t="shared" si="257"/>
        <v/>
      </c>
      <c r="AF1169" s="36" t="str">
        <f t="shared" si="258"/>
        <v/>
      </c>
      <c r="AG1169" s="36"/>
      <c r="AH1169" s="36"/>
      <c r="AI1169" s="36" t="str">
        <f t="shared" si="259"/>
        <v/>
      </c>
      <c r="AJ1169" s="36" t="str">
        <f t="shared" si="260"/>
        <v/>
      </c>
      <c r="AK1169" s="29"/>
      <c r="AM1169" s="41" t="str">
        <f t="shared" si="263"/>
        <v/>
      </c>
    </row>
    <row r="1170" spans="1:39" ht="14.45" customHeight="1" x14ac:dyDescent="0.25">
      <c r="A1170" s="13"/>
      <c r="B1170" s="84"/>
      <c r="C1170" s="85"/>
      <c r="D1170" s="86"/>
      <c r="E1170" s="86"/>
      <c r="F1170" s="87"/>
      <c r="G1170" s="87"/>
      <c r="H1170" s="88"/>
      <c r="I1170" s="13"/>
      <c r="J1170" s="17" t="str">
        <f t="shared" si="261"/>
        <v/>
      </c>
      <c r="K1170" s="13"/>
      <c r="L1170" s="21" t="str">
        <f t="shared" si="250"/>
        <v/>
      </c>
      <c r="M1170" s="22" t="str">
        <f t="shared" si="251"/>
        <v/>
      </c>
      <c r="N1170" s="13"/>
      <c r="Q1170" s="73" t="str">
        <f>IF(NOT($H1170=""), $H1170, IF($C1170="", "", IF(IFERROR(INDEX('Intro &amp; Setup'!$AO$17:$AO$66, MATCH($C1170, 'Intro &amp; Setup'!$AF$17:$AF$66, 0)), "")="", $Q$4, IFERROR(INDEX('Intro &amp; Setup'!$AO$17:$AO$66, MATCH($C1170, 'Intro &amp; Setup'!$AF$17:$AF$66, 0)), ""))))</f>
        <v/>
      </c>
      <c r="U1170" s="41" t="str">
        <f t="shared" si="262"/>
        <v/>
      </c>
      <c r="W1170" s="28" t="str">
        <f t="shared" si="252"/>
        <v/>
      </c>
      <c r="X1170" s="36" t="str">
        <f t="shared" si="253"/>
        <v/>
      </c>
      <c r="Y1170" s="36"/>
      <c r="Z1170" s="36"/>
      <c r="AA1170" s="36" t="str">
        <f t="shared" si="254"/>
        <v/>
      </c>
      <c r="AB1170" s="36" t="str">
        <f t="shared" si="255"/>
        <v/>
      </c>
      <c r="AC1170" s="29" t="str">
        <f t="shared" si="256"/>
        <v/>
      </c>
      <c r="AE1170" s="28" t="str">
        <f t="shared" si="257"/>
        <v/>
      </c>
      <c r="AF1170" s="36" t="str">
        <f t="shared" si="258"/>
        <v/>
      </c>
      <c r="AG1170" s="36"/>
      <c r="AH1170" s="36"/>
      <c r="AI1170" s="36" t="str">
        <f t="shared" si="259"/>
        <v/>
      </c>
      <c r="AJ1170" s="36" t="str">
        <f t="shared" si="260"/>
        <v/>
      </c>
      <c r="AK1170" s="29"/>
      <c r="AM1170" s="41" t="str">
        <f t="shared" si="263"/>
        <v/>
      </c>
    </row>
    <row r="1171" spans="1:39" ht="14.45" customHeight="1" x14ac:dyDescent="0.25">
      <c r="A1171" s="13"/>
      <c r="B1171" s="84"/>
      <c r="C1171" s="85"/>
      <c r="D1171" s="86"/>
      <c r="E1171" s="86"/>
      <c r="F1171" s="87"/>
      <c r="G1171" s="87"/>
      <c r="H1171" s="88"/>
      <c r="I1171" s="13"/>
      <c r="J1171" s="17" t="str">
        <f t="shared" si="261"/>
        <v/>
      </c>
      <c r="K1171" s="13"/>
      <c r="L1171" s="21" t="str">
        <f t="shared" si="250"/>
        <v/>
      </c>
      <c r="M1171" s="22" t="str">
        <f t="shared" si="251"/>
        <v/>
      </c>
      <c r="N1171" s="13"/>
      <c r="Q1171" s="73" t="str">
        <f>IF(NOT($H1171=""), $H1171, IF($C1171="", "", IF(IFERROR(INDEX('Intro &amp; Setup'!$AO$17:$AO$66, MATCH($C1171, 'Intro &amp; Setup'!$AF$17:$AF$66, 0)), "")="", $Q$4, IFERROR(INDEX('Intro &amp; Setup'!$AO$17:$AO$66, MATCH($C1171, 'Intro &amp; Setup'!$AF$17:$AF$66, 0)), ""))))</f>
        <v/>
      </c>
      <c r="U1171" s="41" t="str">
        <f t="shared" si="262"/>
        <v/>
      </c>
      <c r="W1171" s="28" t="str">
        <f t="shared" si="252"/>
        <v/>
      </c>
      <c r="X1171" s="36" t="str">
        <f t="shared" si="253"/>
        <v/>
      </c>
      <c r="Y1171" s="36"/>
      <c r="Z1171" s="36"/>
      <c r="AA1171" s="36" t="str">
        <f t="shared" si="254"/>
        <v/>
      </c>
      <c r="AB1171" s="36" t="str">
        <f t="shared" si="255"/>
        <v/>
      </c>
      <c r="AC1171" s="29" t="str">
        <f t="shared" si="256"/>
        <v/>
      </c>
      <c r="AE1171" s="28" t="str">
        <f t="shared" si="257"/>
        <v/>
      </c>
      <c r="AF1171" s="36" t="str">
        <f t="shared" si="258"/>
        <v/>
      </c>
      <c r="AG1171" s="36"/>
      <c r="AH1171" s="36"/>
      <c r="AI1171" s="36" t="str">
        <f t="shared" si="259"/>
        <v/>
      </c>
      <c r="AJ1171" s="36" t="str">
        <f t="shared" si="260"/>
        <v/>
      </c>
      <c r="AK1171" s="29"/>
      <c r="AM1171" s="41" t="str">
        <f t="shared" si="263"/>
        <v/>
      </c>
    </row>
    <row r="1172" spans="1:39" ht="14.45" customHeight="1" x14ac:dyDescent="0.25">
      <c r="A1172" s="13"/>
      <c r="B1172" s="84"/>
      <c r="C1172" s="85"/>
      <c r="D1172" s="86"/>
      <c r="E1172" s="86"/>
      <c r="F1172" s="87"/>
      <c r="G1172" s="87"/>
      <c r="H1172" s="88"/>
      <c r="I1172" s="13"/>
      <c r="J1172" s="17" t="str">
        <f t="shared" si="261"/>
        <v/>
      </c>
      <c r="K1172" s="13"/>
      <c r="L1172" s="21" t="str">
        <f t="shared" si="250"/>
        <v/>
      </c>
      <c r="M1172" s="22" t="str">
        <f t="shared" si="251"/>
        <v/>
      </c>
      <c r="N1172" s="13"/>
      <c r="Q1172" s="73" t="str">
        <f>IF(NOT($H1172=""), $H1172, IF($C1172="", "", IF(IFERROR(INDEX('Intro &amp; Setup'!$AO$17:$AO$66, MATCH($C1172, 'Intro &amp; Setup'!$AF$17:$AF$66, 0)), "")="", $Q$4, IFERROR(INDEX('Intro &amp; Setup'!$AO$17:$AO$66, MATCH($C1172, 'Intro &amp; Setup'!$AF$17:$AF$66, 0)), ""))))</f>
        <v/>
      </c>
      <c r="U1172" s="41" t="str">
        <f t="shared" si="262"/>
        <v/>
      </c>
      <c r="W1172" s="28" t="str">
        <f t="shared" si="252"/>
        <v/>
      </c>
      <c r="X1172" s="36" t="str">
        <f t="shared" si="253"/>
        <v/>
      </c>
      <c r="Y1172" s="36"/>
      <c r="Z1172" s="36"/>
      <c r="AA1172" s="36" t="str">
        <f t="shared" si="254"/>
        <v/>
      </c>
      <c r="AB1172" s="36" t="str">
        <f t="shared" si="255"/>
        <v/>
      </c>
      <c r="AC1172" s="29" t="str">
        <f t="shared" si="256"/>
        <v/>
      </c>
      <c r="AE1172" s="28" t="str">
        <f t="shared" si="257"/>
        <v/>
      </c>
      <c r="AF1172" s="36" t="str">
        <f t="shared" si="258"/>
        <v/>
      </c>
      <c r="AG1172" s="36"/>
      <c r="AH1172" s="36"/>
      <c r="AI1172" s="36" t="str">
        <f t="shared" si="259"/>
        <v/>
      </c>
      <c r="AJ1172" s="36" t="str">
        <f t="shared" si="260"/>
        <v/>
      </c>
      <c r="AK1172" s="29"/>
      <c r="AM1172" s="41" t="str">
        <f t="shared" si="263"/>
        <v/>
      </c>
    </row>
    <row r="1173" spans="1:39" ht="14.45" customHeight="1" x14ac:dyDescent="0.25">
      <c r="A1173" s="13"/>
      <c r="B1173" s="84"/>
      <c r="C1173" s="85"/>
      <c r="D1173" s="86"/>
      <c r="E1173" s="86"/>
      <c r="F1173" s="87"/>
      <c r="G1173" s="87"/>
      <c r="H1173" s="88"/>
      <c r="I1173" s="13"/>
      <c r="J1173" s="17" t="str">
        <f t="shared" si="261"/>
        <v/>
      </c>
      <c r="K1173" s="13"/>
      <c r="L1173" s="21" t="str">
        <f t="shared" si="250"/>
        <v/>
      </c>
      <c r="M1173" s="22" t="str">
        <f t="shared" si="251"/>
        <v/>
      </c>
      <c r="N1173" s="13"/>
      <c r="Q1173" s="73" t="str">
        <f>IF(NOT($H1173=""), $H1173, IF($C1173="", "", IF(IFERROR(INDEX('Intro &amp; Setup'!$AO$17:$AO$66, MATCH($C1173, 'Intro &amp; Setup'!$AF$17:$AF$66, 0)), "")="", $Q$4, IFERROR(INDEX('Intro &amp; Setup'!$AO$17:$AO$66, MATCH($C1173, 'Intro &amp; Setup'!$AF$17:$AF$66, 0)), ""))))</f>
        <v/>
      </c>
      <c r="U1173" s="41" t="str">
        <f t="shared" si="262"/>
        <v/>
      </c>
      <c r="W1173" s="28" t="str">
        <f t="shared" si="252"/>
        <v/>
      </c>
      <c r="X1173" s="36" t="str">
        <f t="shared" si="253"/>
        <v/>
      </c>
      <c r="Y1173" s="36"/>
      <c r="Z1173" s="36"/>
      <c r="AA1173" s="36" t="str">
        <f t="shared" si="254"/>
        <v/>
      </c>
      <c r="AB1173" s="36" t="str">
        <f t="shared" si="255"/>
        <v/>
      </c>
      <c r="AC1173" s="29" t="str">
        <f t="shared" si="256"/>
        <v/>
      </c>
      <c r="AE1173" s="28" t="str">
        <f t="shared" si="257"/>
        <v/>
      </c>
      <c r="AF1173" s="36" t="str">
        <f t="shared" si="258"/>
        <v/>
      </c>
      <c r="AG1173" s="36"/>
      <c r="AH1173" s="36"/>
      <c r="AI1173" s="36" t="str">
        <f t="shared" si="259"/>
        <v/>
      </c>
      <c r="AJ1173" s="36" t="str">
        <f t="shared" si="260"/>
        <v/>
      </c>
      <c r="AK1173" s="29"/>
      <c r="AM1173" s="41" t="str">
        <f t="shared" si="263"/>
        <v/>
      </c>
    </row>
    <row r="1174" spans="1:39" ht="14.45" customHeight="1" x14ac:dyDescent="0.25">
      <c r="A1174" s="13"/>
      <c r="B1174" s="84"/>
      <c r="C1174" s="85"/>
      <c r="D1174" s="86"/>
      <c r="E1174" s="86"/>
      <c r="F1174" s="87"/>
      <c r="G1174" s="87"/>
      <c r="H1174" s="88"/>
      <c r="I1174" s="13"/>
      <c r="J1174" s="17" t="str">
        <f t="shared" si="261"/>
        <v/>
      </c>
      <c r="K1174" s="13"/>
      <c r="L1174" s="21" t="str">
        <f t="shared" si="250"/>
        <v/>
      </c>
      <c r="M1174" s="22" t="str">
        <f t="shared" si="251"/>
        <v/>
      </c>
      <c r="N1174" s="13"/>
      <c r="Q1174" s="73" t="str">
        <f>IF(NOT($H1174=""), $H1174, IF($C1174="", "", IF(IFERROR(INDEX('Intro &amp; Setup'!$AO$17:$AO$66, MATCH($C1174, 'Intro &amp; Setup'!$AF$17:$AF$66, 0)), "")="", $Q$4, IFERROR(INDEX('Intro &amp; Setup'!$AO$17:$AO$66, MATCH($C1174, 'Intro &amp; Setup'!$AF$17:$AF$66, 0)), ""))))</f>
        <v/>
      </c>
      <c r="U1174" s="41" t="str">
        <f t="shared" si="262"/>
        <v/>
      </c>
      <c r="W1174" s="28" t="str">
        <f t="shared" si="252"/>
        <v/>
      </c>
      <c r="X1174" s="36" t="str">
        <f t="shared" si="253"/>
        <v/>
      </c>
      <c r="Y1174" s="36"/>
      <c r="Z1174" s="36"/>
      <c r="AA1174" s="36" t="str">
        <f t="shared" si="254"/>
        <v/>
      </c>
      <c r="AB1174" s="36" t="str">
        <f t="shared" si="255"/>
        <v/>
      </c>
      <c r="AC1174" s="29" t="str">
        <f t="shared" si="256"/>
        <v/>
      </c>
      <c r="AE1174" s="28" t="str">
        <f t="shared" si="257"/>
        <v/>
      </c>
      <c r="AF1174" s="36" t="str">
        <f t="shared" si="258"/>
        <v/>
      </c>
      <c r="AG1174" s="36"/>
      <c r="AH1174" s="36"/>
      <c r="AI1174" s="36" t="str">
        <f t="shared" si="259"/>
        <v/>
      </c>
      <c r="AJ1174" s="36" t="str">
        <f t="shared" si="260"/>
        <v/>
      </c>
      <c r="AK1174" s="29"/>
      <c r="AM1174" s="41" t="str">
        <f t="shared" si="263"/>
        <v/>
      </c>
    </row>
    <row r="1175" spans="1:39" ht="14.45" customHeight="1" x14ac:dyDescent="0.25">
      <c r="A1175" s="13"/>
      <c r="B1175" s="84"/>
      <c r="C1175" s="85"/>
      <c r="D1175" s="86"/>
      <c r="E1175" s="86"/>
      <c r="F1175" s="87"/>
      <c r="G1175" s="87"/>
      <c r="H1175" s="88"/>
      <c r="I1175" s="13"/>
      <c r="J1175" s="17" t="str">
        <f t="shared" si="261"/>
        <v/>
      </c>
      <c r="K1175" s="13"/>
      <c r="L1175" s="21" t="str">
        <f t="shared" si="250"/>
        <v/>
      </c>
      <c r="M1175" s="22" t="str">
        <f t="shared" si="251"/>
        <v/>
      </c>
      <c r="N1175" s="13"/>
      <c r="Q1175" s="73" t="str">
        <f>IF(NOT($H1175=""), $H1175, IF($C1175="", "", IF(IFERROR(INDEX('Intro &amp; Setup'!$AO$17:$AO$66, MATCH($C1175, 'Intro &amp; Setup'!$AF$17:$AF$66, 0)), "")="", $Q$4, IFERROR(INDEX('Intro &amp; Setup'!$AO$17:$AO$66, MATCH($C1175, 'Intro &amp; Setup'!$AF$17:$AF$66, 0)), ""))))</f>
        <v/>
      </c>
      <c r="U1175" s="41" t="str">
        <f t="shared" si="262"/>
        <v/>
      </c>
      <c r="W1175" s="28" t="str">
        <f t="shared" si="252"/>
        <v/>
      </c>
      <c r="X1175" s="36" t="str">
        <f t="shared" si="253"/>
        <v/>
      </c>
      <c r="Y1175" s="36"/>
      <c r="Z1175" s="36"/>
      <c r="AA1175" s="36" t="str">
        <f t="shared" si="254"/>
        <v/>
      </c>
      <c r="AB1175" s="36" t="str">
        <f t="shared" si="255"/>
        <v/>
      </c>
      <c r="AC1175" s="29" t="str">
        <f t="shared" si="256"/>
        <v/>
      </c>
      <c r="AE1175" s="28" t="str">
        <f t="shared" si="257"/>
        <v/>
      </c>
      <c r="AF1175" s="36" t="str">
        <f t="shared" si="258"/>
        <v/>
      </c>
      <c r="AG1175" s="36"/>
      <c r="AH1175" s="36"/>
      <c r="AI1175" s="36" t="str">
        <f t="shared" si="259"/>
        <v/>
      </c>
      <c r="AJ1175" s="36" t="str">
        <f t="shared" si="260"/>
        <v/>
      </c>
      <c r="AK1175" s="29"/>
      <c r="AM1175" s="41" t="str">
        <f t="shared" si="263"/>
        <v/>
      </c>
    </row>
    <row r="1176" spans="1:39" ht="14.45" customHeight="1" x14ac:dyDescent="0.25">
      <c r="A1176" s="13"/>
      <c r="B1176" s="84"/>
      <c r="C1176" s="85"/>
      <c r="D1176" s="86"/>
      <c r="E1176" s="86"/>
      <c r="F1176" s="87"/>
      <c r="G1176" s="87"/>
      <c r="H1176" s="88"/>
      <c r="I1176" s="13"/>
      <c r="J1176" s="17" t="str">
        <f t="shared" si="261"/>
        <v/>
      </c>
      <c r="K1176" s="13"/>
      <c r="L1176" s="21" t="str">
        <f t="shared" si="250"/>
        <v/>
      </c>
      <c r="M1176" s="22" t="str">
        <f t="shared" si="251"/>
        <v/>
      </c>
      <c r="N1176" s="13"/>
      <c r="Q1176" s="73" t="str">
        <f>IF(NOT($H1176=""), $H1176, IF($C1176="", "", IF(IFERROR(INDEX('Intro &amp; Setup'!$AO$17:$AO$66, MATCH($C1176, 'Intro &amp; Setup'!$AF$17:$AF$66, 0)), "")="", $Q$4, IFERROR(INDEX('Intro &amp; Setup'!$AO$17:$AO$66, MATCH($C1176, 'Intro &amp; Setup'!$AF$17:$AF$66, 0)), ""))))</f>
        <v/>
      </c>
      <c r="U1176" s="41" t="str">
        <f t="shared" si="262"/>
        <v/>
      </c>
      <c r="W1176" s="28" t="str">
        <f t="shared" si="252"/>
        <v/>
      </c>
      <c r="X1176" s="36" t="str">
        <f t="shared" si="253"/>
        <v/>
      </c>
      <c r="Y1176" s="36"/>
      <c r="Z1176" s="36"/>
      <c r="AA1176" s="36" t="str">
        <f t="shared" si="254"/>
        <v/>
      </c>
      <c r="AB1176" s="36" t="str">
        <f t="shared" si="255"/>
        <v/>
      </c>
      <c r="AC1176" s="29" t="str">
        <f t="shared" si="256"/>
        <v/>
      </c>
      <c r="AE1176" s="28" t="str">
        <f t="shared" si="257"/>
        <v/>
      </c>
      <c r="AF1176" s="36" t="str">
        <f t="shared" si="258"/>
        <v/>
      </c>
      <c r="AG1176" s="36"/>
      <c r="AH1176" s="36"/>
      <c r="AI1176" s="36" t="str">
        <f t="shared" si="259"/>
        <v/>
      </c>
      <c r="AJ1176" s="36" t="str">
        <f t="shared" si="260"/>
        <v/>
      </c>
      <c r="AK1176" s="29"/>
      <c r="AM1176" s="41" t="str">
        <f t="shared" si="263"/>
        <v/>
      </c>
    </row>
    <row r="1177" spans="1:39" ht="14.45" customHeight="1" x14ac:dyDescent="0.25">
      <c r="A1177" s="13"/>
      <c r="B1177" s="84"/>
      <c r="C1177" s="85"/>
      <c r="D1177" s="86"/>
      <c r="E1177" s="86"/>
      <c r="F1177" s="87"/>
      <c r="G1177" s="87"/>
      <c r="H1177" s="88"/>
      <c r="I1177" s="13"/>
      <c r="J1177" s="17" t="str">
        <f t="shared" si="261"/>
        <v/>
      </c>
      <c r="K1177" s="13"/>
      <c r="L1177" s="21" t="str">
        <f t="shared" si="250"/>
        <v/>
      </c>
      <c r="M1177" s="22" t="str">
        <f t="shared" si="251"/>
        <v/>
      </c>
      <c r="N1177" s="13"/>
      <c r="Q1177" s="73" t="str">
        <f>IF(NOT($H1177=""), $H1177, IF($C1177="", "", IF(IFERROR(INDEX('Intro &amp; Setup'!$AO$17:$AO$66, MATCH($C1177, 'Intro &amp; Setup'!$AF$17:$AF$66, 0)), "")="", $Q$4, IFERROR(INDEX('Intro &amp; Setup'!$AO$17:$AO$66, MATCH($C1177, 'Intro &amp; Setup'!$AF$17:$AF$66, 0)), ""))))</f>
        <v/>
      </c>
      <c r="U1177" s="41" t="str">
        <f t="shared" si="262"/>
        <v/>
      </c>
      <c r="W1177" s="28" t="str">
        <f t="shared" si="252"/>
        <v/>
      </c>
      <c r="X1177" s="36" t="str">
        <f t="shared" si="253"/>
        <v/>
      </c>
      <c r="Y1177" s="36"/>
      <c r="Z1177" s="36"/>
      <c r="AA1177" s="36" t="str">
        <f t="shared" si="254"/>
        <v/>
      </c>
      <c r="AB1177" s="36" t="str">
        <f t="shared" si="255"/>
        <v/>
      </c>
      <c r="AC1177" s="29" t="str">
        <f t="shared" si="256"/>
        <v/>
      </c>
      <c r="AE1177" s="28" t="str">
        <f t="shared" si="257"/>
        <v/>
      </c>
      <c r="AF1177" s="36" t="str">
        <f t="shared" si="258"/>
        <v/>
      </c>
      <c r="AG1177" s="36"/>
      <c r="AH1177" s="36"/>
      <c r="AI1177" s="36" t="str">
        <f t="shared" si="259"/>
        <v/>
      </c>
      <c r="AJ1177" s="36" t="str">
        <f t="shared" si="260"/>
        <v/>
      </c>
      <c r="AK1177" s="29"/>
      <c r="AM1177" s="41" t="str">
        <f t="shared" si="263"/>
        <v/>
      </c>
    </row>
    <row r="1178" spans="1:39" ht="14.45" customHeight="1" x14ac:dyDescent="0.25">
      <c r="A1178" s="13"/>
      <c r="B1178" s="84"/>
      <c r="C1178" s="85"/>
      <c r="D1178" s="86"/>
      <c r="E1178" s="86"/>
      <c r="F1178" s="87"/>
      <c r="G1178" s="87"/>
      <c r="H1178" s="88"/>
      <c r="I1178" s="13"/>
      <c r="J1178" s="17" t="str">
        <f t="shared" si="261"/>
        <v/>
      </c>
      <c r="K1178" s="13"/>
      <c r="L1178" s="21" t="str">
        <f t="shared" si="250"/>
        <v/>
      </c>
      <c r="M1178" s="22" t="str">
        <f t="shared" si="251"/>
        <v/>
      </c>
      <c r="N1178" s="13"/>
      <c r="Q1178" s="73" t="str">
        <f>IF(NOT($H1178=""), $H1178, IF($C1178="", "", IF(IFERROR(INDEX('Intro &amp; Setup'!$AO$17:$AO$66, MATCH($C1178, 'Intro &amp; Setup'!$AF$17:$AF$66, 0)), "")="", $Q$4, IFERROR(INDEX('Intro &amp; Setup'!$AO$17:$AO$66, MATCH($C1178, 'Intro &amp; Setup'!$AF$17:$AF$66, 0)), ""))))</f>
        <v/>
      </c>
      <c r="U1178" s="41" t="str">
        <f t="shared" si="262"/>
        <v/>
      </c>
      <c r="W1178" s="28" t="str">
        <f t="shared" si="252"/>
        <v/>
      </c>
      <c r="X1178" s="36" t="str">
        <f t="shared" si="253"/>
        <v/>
      </c>
      <c r="Y1178" s="36"/>
      <c r="Z1178" s="36"/>
      <c r="AA1178" s="36" t="str">
        <f t="shared" si="254"/>
        <v/>
      </c>
      <c r="AB1178" s="36" t="str">
        <f t="shared" si="255"/>
        <v/>
      </c>
      <c r="AC1178" s="29" t="str">
        <f t="shared" si="256"/>
        <v/>
      </c>
      <c r="AE1178" s="28" t="str">
        <f t="shared" si="257"/>
        <v/>
      </c>
      <c r="AF1178" s="36" t="str">
        <f t="shared" si="258"/>
        <v/>
      </c>
      <c r="AG1178" s="36"/>
      <c r="AH1178" s="36"/>
      <c r="AI1178" s="36" t="str">
        <f t="shared" si="259"/>
        <v/>
      </c>
      <c r="AJ1178" s="36" t="str">
        <f t="shared" si="260"/>
        <v/>
      </c>
      <c r="AK1178" s="29"/>
      <c r="AM1178" s="41" t="str">
        <f t="shared" si="263"/>
        <v/>
      </c>
    </row>
    <row r="1179" spans="1:39" ht="14.45" customHeight="1" x14ac:dyDescent="0.25">
      <c r="A1179" s="13"/>
      <c r="B1179" s="84"/>
      <c r="C1179" s="85"/>
      <c r="D1179" s="86"/>
      <c r="E1179" s="86"/>
      <c r="F1179" s="87"/>
      <c r="G1179" s="87"/>
      <c r="H1179" s="88"/>
      <c r="I1179" s="13"/>
      <c r="J1179" s="17" t="str">
        <f t="shared" si="261"/>
        <v/>
      </c>
      <c r="K1179" s="13"/>
      <c r="L1179" s="21" t="str">
        <f t="shared" si="250"/>
        <v/>
      </c>
      <c r="M1179" s="22" t="str">
        <f t="shared" si="251"/>
        <v/>
      </c>
      <c r="N1179" s="13"/>
      <c r="Q1179" s="73" t="str">
        <f>IF(NOT($H1179=""), $H1179, IF($C1179="", "", IF(IFERROR(INDEX('Intro &amp; Setup'!$AO$17:$AO$66, MATCH($C1179, 'Intro &amp; Setup'!$AF$17:$AF$66, 0)), "")="", $Q$4, IFERROR(INDEX('Intro &amp; Setup'!$AO$17:$AO$66, MATCH($C1179, 'Intro &amp; Setup'!$AF$17:$AF$66, 0)), ""))))</f>
        <v/>
      </c>
      <c r="U1179" s="41" t="str">
        <f t="shared" si="262"/>
        <v/>
      </c>
      <c r="W1179" s="28" t="str">
        <f t="shared" si="252"/>
        <v/>
      </c>
      <c r="X1179" s="36" t="str">
        <f t="shared" si="253"/>
        <v/>
      </c>
      <c r="Y1179" s="36"/>
      <c r="Z1179" s="36"/>
      <c r="AA1179" s="36" t="str">
        <f t="shared" si="254"/>
        <v/>
      </c>
      <c r="AB1179" s="36" t="str">
        <f t="shared" si="255"/>
        <v/>
      </c>
      <c r="AC1179" s="29" t="str">
        <f t="shared" si="256"/>
        <v/>
      </c>
      <c r="AE1179" s="28" t="str">
        <f t="shared" si="257"/>
        <v/>
      </c>
      <c r="AF1179" s="36" t="str">
        <f t="shared" si="258"/>
        <v/>
      </c>
      <c r="AG1179" s="36"/>
      <c r="AH1179" s="36"/>
      <c r="AI1179" s="36" t="str">
        <f t="shared" si="259"/>
        <v/>
      </c>
      <c r="AJ1179" s="36" t="str">
        <f t="shared" si="260"/>
        <v/>
      </c>
      <c r="AK1179" s="29"/>
      <c r="AM1179" s="41" t="str">
        <f t="shared" si="263"/>
        <v/>
      </c>
    </row>
    <row r="1180" spans="1:39" ht="14.45" customHeight="1" x14ac:dyDescent="0.25">
      <c r="A1180" s="13"/>
      <c r="B1180" s="84"/>
      <c r="C1180" s="85"/>
      <c r="D1180" s="86"/>
      <c r="E1180" s="86"/>
      <c r="F1180" s="87"/>
      <c r="G1180" s="87"/>
      <c r="H1180" s="88"/>
      <c r="I1180" s="13"/>
      <c r="J1180" s="17" t="str">
        <f t="shared" si="261"/>
        <v/>
      </c>
      <c r="K1180" s="13"/>
      <c r="L1180" s="21" t="str">
        <f t="shared" si="250"/>
        <v/>
      </c>
      <c r="M1180" s="22" t="str">
        <f t="shared" si="251"/>
        <v/>
      </c>
      <c r="N1180" s="13"/>
      <c r="Q1180" s="73" t="str">
        <f>IF(NOT($H1180=""), $H1180, IF($C1180="", "", IF(IFERROR(INDEX('Intro &amp; Setup'!$AO$17:$AO$66, MATCH($C1180, 'Intro &amp; Setup'!$AF$17:$AF$66, 0)), "")="", $Q$4, IFERROR(INDEX('Intro &amp; Setup'!$AO$17:$AO$66, MATCH($C1180, 'Intro &amp; Setup'!$AF$17:$AF$66, 0)), ""))))</f>
        <v/>
      </c>
      <c r="U1180" s="41" t="str">
        <f t="shared" si="262"/>
        <v/>
      </c>
      <c r="W1180" s="28" t="str">
        <f t="shared" si="252"/>
        <v/>
      </c>
      <c r="X1180" s="36" t="str">
        <f t="shared" si="253"/>
        <v/>
      </c>
      <c r="Y1180" s="36"/>
      <c r="Z1180" s="36"/>
      <c r="AA1180" s="36" t="str">
        <f t="shared" si="254"/>
        <v/>
      </c>
      <c r="AB1180" s="36" t="str">
        <f t="shared" si="255"/>
        <v/>
      </c>
      <c r="AC1180" s="29" t="str">
        <f t="shared" si="256"/>
        <v/>
      </c>
      <c r="AE1180" s="28" t="str">
        <f t="shared" si="257"/>
        <v/>
      </c>
      <c r="AF1180" s="36" t="str">
        <f t="shared" si="258"/>
        <v/>
      </c>
      <c r="AG1180" s="36"/>
      <c r="AH1180" s="36"/>
      <c r="AI1180" s="36" t="str">
        <f t="shared" si="259"/>
        <v/>
      </c>
      <c r="AJ1180" s="36" t="str">
        <f t="shared" si="260"/>
        <v/>
      </c>
      <c r="AK1180" s="29"/>
      <c r="AM1180" s="41" t="str">
        <f t="shared" si="263"/>
        <v/>
      </c>
    </row>
    <row r="1181" spans="1:39" ht="14.45" customHeight="1" x14ac:dyDescent="0.25">
      <c r="A1181" s="13"/>
      <c r="B1181" s="84"/>
      <c r="C1181" s="85"/>
      <c r="D1181" s="86"/>
      <c r="E1181" s="86"/>
      <c r="F1181" s="87"/>
      <c r="G1181" s="87"/>
      <c r="H1181" s="88"/>
      <c r="I1181" s="13"/>
      <c r="J1181" s="17" t="str">
        <f t="shared" si="261"/>
        <v/>
      </c>
      <c r="K1181" s="13"/>
      <c r="L1181" s="21" t="str">
        <f t="shared" si="250"/>
        <v/>
      </c>
      <c r="M1181" s="22" t="str">
        <f t="shared" si="251"/>
        <v/>
      </c>
      <c r="N1181" s="13"/>
      <c r="Q1181" s="73" t="str">
        <f>IF(NOT($H1181=""), $H1181, IF($C1181="", "", IF(IFERROR(INDEX('Intro &amp; Setup'!$AO$17:$AO$66, MATCH($C1181, 'Intro &amp; Setup'!$AF$17:$AF$66, 0)), "")="", $Q$4, IFERROR(INDEX('Intro &amp; Setup'!$AO$17:$AO$66, MATCH($C1181, 'Intro &amp; Setup'!$AF$17:$AF$66, 0)), ""))))</f>
        <v/>
      </c>
      <c r="U1181" s="41" t="str">
        <f t="shared" si="262"/>
        <v/>
      </c>
      <c r="W1181" s="28" t="str">
        <f t="shared" si="252"/>
        <v/>
      </c>
      <c r="X1181" s="36" t="str">
        <f t="shared" si="253"/>
        <v/>
      </c>
      <c r="Y1181" s="36"/>
      <c r="Z1181" s="36"/>
      <c r="AA1181" s="36" t="str">
        <f t="shared" si="254"/>
        <v/>
      </c>
      <c r="AB1181" s="36" t="str">
        <f t="shared" si="255"/>
        <v/>
      </c>
      <c r="AC1181" s="29" t="str">
        <f t="shared" si="256"/>
        <v/>
      </c>
      <c r="AE1181" s="28" t="str">
        <f t="shared" si="257"/>
        <v/>
      </c>
      <c r="AF1181" s="36" t="str">
        <f t="shared" si="258"/>
        <v/>
      </c>
      <c r="AG1181" s="36"/>
      <c r="AH1181" s="36"/>
      <c r="AI1181" s="36" t="str">
        <f t="shared" si="259"/>
        <v/>
      </c>
      <c r="AJ1181" s="36" t="str">
        <f t="shared" si="260"/>
        <v/>
      </c>
      <c r="AK1181" s="29"/>
      <c r="AM1181" s="41" t="str">
        <f t="shared" si="263"/>
        <v/>
      </c>
    </row>
    <row r="1182" spans="1:39" ht="14.45" customHeight="1" x14ac:dyDescent="0.25">
      <c r="A1182" s="13"/>
      <c r="B1182" s="84"/>
      <c r="C1182" s="85"/>
      <c r="D1182" s="86"/>
      <c r="E1182" s="86"/>
      <c r="F1182" s="87"/>
      <c r="G1182" s="87"/>
      <c r="H1182" s="88"/>
      <c r="I1182" s="13"/>
      <c r="J1182" s="17" t="str">
        <f t="shared" si="261"/>
        <v/>
      </c>
      <c r="K1182" s="13"/>
      <c r="L1182" s="21" t="str">
        <f t="shared" si="250"/>
        <v/>
      </c>
      <c r="M1182" s="22" t="str">
        <f t="shared" si="251"/>
        <v/>
      </c>
      <c r="N1182" s="13"/>
      <c r="Q1182" s="73" t="str">
        <f>IF(NOT($H1182=""), $H1182, IF($C1182="", "", IF(IFERROR(INDEX('Intro &amp; Setup'!$AO$17:$AO$66, MATCH($C1182, 'Intro &amp; Setup'!$AF$17:$AF$66, 0)), "")="", $Q$4, IFERROR(INDEX('Intro &amp; Setup'!$AO$17:$AO$66, MATCH($C1182, 'Intro &amp; Setup'!$AF$17:$AF$66, 0)), ""))))</f>
        <v/>
      </c>
      <c r="U1182" s="41" t="str">
        <f t="shared" si="262"/>
        <v/>
      </c>
      <c r="W1182" s="28" t="str">
        <f t="shared" si="252"/>
        <v/>
      </c>
      <c r="X1182" s="36" t="str">
        <f t="shared" si="253"/>
        <v/>
      </c>
      <c r="Y1182" s="36"/>
      <c r="Z1182" s="36"/>
      <c r="AA1182" s="36" t="str">
        <f t="shared" si="254"/>
        <v/>
      </c>
      <c r="AB1182" s="36" t="str">
        <f t="shared" si="255"/>
        <v/>
      </c>
      <c r="AC1182" s="29" t="str">
        <f t="shared" si="256"/>
        <v/>
      </c>
      <c r="AE1182" s="28" t="str">
        <f t="shared" si="257"/>
        <v/>
      </c>
      <c r="AF1182" s="36" t="str">
        <f t="shared" si="258"/>
        <v/>
      </c>
      <c r="AG1182" s="36"/>
      <c r="AH1182" s="36"/>
      <c r="AI1182" s="36" t="str">
        <f t="shared" si="259"/>
        <v/>
      </c>
      <c r="AJ1182" s="36" t="str">
        <f t="shared" si="260"/>
        <v/>
      </c>
      <c r="AK1182" s="29"/>
      <c r="AM1182" s="41" t="str">
        <f t="shared" si="263"/>
        <v/>
      </c>
    </row>
    <row r="1183" spans="1:39" ht="14.45" customHeight="1" x14ac:dyDescent="0.25">
      <c r="A1183" s="13"/>
      <c r="B1183" s="84"/>
      <c r="C1183" s="85"/>
      <c r="D1183" s="86"/>
      <c r="E1183" s="86"/>
      <c r="F1183" s="87"/>
      <c r="G1183" s="87"/>
      <c r="H1183" s="88"/>
      <c r="I1183" s="13"/>
      <c r="J1183" s="17" t="str">
        <f t="shared" si="261"/>
        <v/>
      </c>
      <c r="K1183" s="13"/>
      <c r="L1183" s="21" t="str">
        <f t="shared" si="250"/>
        <v/>
      </c>
      <c r="M1183" s="22" t="str">
        <f t="shared" si="251"/>
        <v/>
      </c>
      <c r="N1183" s="13"/>
      <c r="Q1183" s="73" t="str">
        <f>IF(NOT($H1183=""), $H1183, IF($C1183="", "", IF(IFERROR(INDEX('Intro &amp; Setup'!$AO$17:$AO$66, MATCH($C1183, 'Intro &amp; Setup'!$AF$17:$AF$66, 0)), "")="", $Q$4, IFERROR(INDEX('Intro &amp; Setup'!$AO$17:$AO$66, MATCH($C1183, 'Intro &amp; Setup'!$AF$17:$AF$66, 0)), ""))))</f>
        <v/>
      </c>
      <c r="U1183" s="41" t="str">
        <f t="shared" si="262"/>
        <v/>
      </c>
      <c r="W1183" s="28" t="str">
        <f t="shared" si="252"/>
        <v/>
      </c>
      <c r="X1183" s="36" t="str">
        <f t="shared" si="253"/>
        <v/>
      </c>
      <c r="Y1183" s="36"/>
      <c r="Z1183" s="36"/>
      <c r="AA1183" s="36" t="str">
        <f t="shared" si="254"/>
        <v/>
      </c>
      <c r="AB1183" s="36" t="str">
        <f t="shared" si="255"/>
        <v/>
      </c>
      <c r="AC1183" s="29" t="str">
        <f t="shared" si="256"/>
        <v/>
      </c>
      <c r="AE1183" s="28" t="str">
        <f t="shared" si="257"/>
        <v/>
      </c>
      <c r="AF1183" s="36" t="str">
        <f t="shared" si="258"/>
        <v/>
      </c>
      <c r="AG1183" s="36"/>
      <c r="AH1183" s="36"/>
      <c r="AI1183" s="36" t="str">
        <f t="shared" si="259"/>
        <v/>
      </c>
      <c r="AJ1183" s="36" t="str">
        <f t="shared" si="260"/>
        <v/>
      </c>
      <c r="AK1183" s="29"/>
      <c r="AM1183" s="41" t="str">
        <f t="shared" si="263"/>
        <v/>
      </c>
    </row>
    <row r="1184" spans="1:39" ht="14.45" customHeight="1" x14ac:dyDescent="0.25">
      <c r="A1184" s="13"/>
      <c r="B1184" s="84"/>
      <c r="C1184" s="85"/>
      <c r="D1184" s="86"/>
      <c r="E1184" s="86"/>
      <c r="F1184" s="87"/>
      <c r="G1184" s="87"/>
      <c r="H1184" s="88"/>
      <c r="I1184" s="13"/>
      <c r="J1184" s="17" t="str">
        <f t="shared" si="261"/>
        <v/>
      </c>
      <c r="K1184" s="13"/>
      <c r="L1184" s="21" t="str">
        <f t="shared" si="250"/>
        <v/>
      </c>
      <c r="M1184" s="22" t="str">
        <f t="shared" si="251"/>
        <v/>
      </c>
      <c r="N1184" s="13"/>
      <c r="Q1184" s="73" t="str">
        <f>IF(NOT($H1184=""), $H1184, IF($C1184="", "", IF(IFERROR(INDEX('Intro &amp; Setup'!$AO$17:$AO$66, MATCH($C1184, 'Intro &amp; Setup'!$AF$17:$AF$66, 0)), "")="", $Q$4, IFERROR(INDEX('Intro &amp; Setup'!$AO$17:$AO$66, MATCH($C1184, 'Intro &amp; Setup'!$AF$17:$AF$66, 0)), ""))))</f>
        <v/>
      </c>
      <c r="U1184" s="41" t="str">
        <f t="shared" si="262"/>
        <v/>
      </c>
      <c r="W1184" s="28" t="str">
        <f t="shared" si="252"/>
        <v/>
      </c>
      <c r="X1184" s="36" t="str">
        <f t="shared" si="253"/>
        <v/>
      </c>
      <c r="Y1184" s="36"/>
      <c r="Z1184" s="36"/>
      <c r="AA1184" s="36" t="str">
        <f t="shared" si="254"/>
        <v/>
      </c>
      <c r="AB1184" s="36" t="str">
        <f t="shared" si="255"/>
        <v/>
      </c>
      <c r="AC1184" s="29" t="str">
        <f t="shared" si="256"/>
        <v/>
      </c>
      <c r="AE1184" s="28" t="str">
        <f t="shared" si="257"/>
        <v/>
      </c>
      <c r="AF1184" s="36" t="str">
        <f t="shared" si="258"/>
        <v/>
      </c>
      <c r="AG1184" s="36"/>
      <c r="AH1184" s="36"/>
      <c r="AI1184" s="36" t="str">
        <f t="shared" si="259"/>
        <v/>
      </c>
      <c r="AJ1184" s="36" t="str">
        <f t="shared" si="260"/>
        <v/>
      </c>
      <c r="AK1184" s="29"/>
      <c r="AM1184" s="41" t="str">
        <f t="shared" si="263"/>
        <v/>
      </c>
    </row>
    <row r="1185" spans="1:39" ht="14.45" customHeight="1" x14ac:dyDescent="0.25">
      <c r="A1185" s="13"/>
      <c r="B1185" s="84"/>
      <c r="C1185" s="85"/>
      <c r="D1185" s="86"/>
      <c r="E1185" s="86"/>
      <c r="F1185" s="87"/>
      <c r="G1185" s="87"/>
      <c r="H1185" s="88"/>
      <c r="I1185" s="13"/>
      <c r="J1185" s="17" t="str">
        <f t="shared" si="261"/>
        <v/>
      </c>
      <c r="K1185" s="13"/>
      <c r="L1185" s="21" t="str">
        <f t="shared" si="250"/>
        <v/>
      </c>
      <c r="M1185" s="22" t="str">
        <f t="shared" si="251"/>
        <v/>
      </c>
      <c r="N1185" s="13"/>
      <c r="Q1185" s="73" t="str">
        <f>IF(NOT($H1185=""), $H1185, IF($C1185="", "", IF(IFERROR(INDEX('Intro &amp; Setup'!$AO$17:$AO$66, MATCH($C1185, 'Intro &amp; Setup'!$AF$17:$AF$66, 0)), "")="", $Q$4, IFERROR(INDEX('Intro &amp; Setup'!$AO$17:$AO$66, MATCH($C1185, 'Intro &amp; Setup'!$AF$17:$AF$66, 0)), ""))))</f>
        <v/>
      </c>
      <c r="U1185" s="41" t="str">
        <f t="shared" si="262"/>
        <v/>
      </c>
      <c r="W1185" s="28" t="str">
        <f t="shared" si="252"/>
        <v/>
      </c>
      <c r="X1185" s="36" t="str">
        <f t="shared" si="253"/>
        <v/>
      </c>
      <c r="Y1185" s="36"/>
      <c r="Z1185" s="36"/>
      <c r="AA1185" s="36" t="str">
        <f t="shared" si="254"/>
        <v/>
      </c>
      <c r="AB1185" s="36" t="str">
        <f t="shared" si="255"/>
        <v/>
      </c>
      <c r="AC1185" s="29" t="str">
        <f t="shared" si="256"/>
        <v/>
      </c>
      <c r="AE1185" s="28" t="str">
        <f t="shared" si="257"/>
        <v/>
      </c>
      <c r="AF1185" s="36" t="str">
        <f t="shared" si="258"/>
        <v/>
      </c>
      <c r="AG1185" s="36"/>
      <c r="AH1185" s="36"/>
      <c r="AI1185" s="36" t="str">
        <f t="shared" si="259"/>
        <v/>
      </c>
      <c r="AJ1185" s="36" t="str">
        <f t="shared" si="260"/>
        <v/>
      </c>
      <c r="AK1185" s="29"/>
      <c r="AM1185" s="41" t="str">
        <f t="shared" si="263"/>
        <v/>
      </c>
    </row>
    <row r="1186" spans="1:39" ht="14.45" customHeight="1" x14ac:dyDescent="0.25">
      <c r="A1186" s="13"/>
      <c r="B1186" s="84"/>
      <c r="C1186" s="85"/>
      <c r="D1186" s="86"/>
      <c r="E1186" s="86"/>
      <c r="F1186" s="87"/>
      <c r="G1186" s="87"/>
      <c r="H1186" s="88"/>
      <c r="I1186" s="13"/>
      <c r="J1186" s="17" t="str">
        <f t="shared" si="261"/>
        <v/>
      </c>
      <c r="K1186" s="13"/>
      <c r="L1186" s="21" t="str">
        <f t="shared" si="250"/>
        <v/>
      </c>
      <c r="M1186" s="22" t="str">
        <f t="shared" si="251"/>
        <v/>
      </c>
      <c r="N1186" s="13"/>
      <c r="Q1186" s="73" t="str">
        <f>IF(NOT($H1186=""), $H1186, IF($C1186="", "", IF(IFERROR(INDEX('Intro &amp; Setup'!$AO$17:$AO$66, MATCH($C1186, 'Intro &amp; Setup'!$AF$17:$AF$66, 0)), "")="", $Q$4, IFERROR(INDEX('Intro &amp; Setup'!$AO$17:$AO$66, MATCH($C1186, 'Intro &amp; Setup'!$AF$17:$AF$66, 0)), ""))))</f>
        <v/>
      </c>
      <c r="U1186" s="41" t="str">
        <f t="shared" si="262"/>
        <v/>
      </c>
      <c r="W1186" s="28" t="str">
        <f t="shared" si="252"/>
        <v/>
      </c>
      <c r="X1186" s="36" t="str">
        <f t="shared" si="253"/>
        <v/>
      </c>
      <c r="Y1186" s="36"/>
      <c r="Z1186" s="36"/>
      <c r="AA1186" s="36" t="str">
        <f t="shared" si="254"/>
        <v/>
      </c>
      <c r="AB1186" s="36" t="str">
        <f t="shared" si="255"/>
        <v/>
      </c>
      <c r="AC1186" s="29" t="str">
        <f t="shared" si="256"/>
        <v/>
      </c>
      <c r="AE1186" s="28" t="str">
        <f t="shared" si="257"/>
        <v/>
      </c>
      <c r="AF1186" s="36" t="str">
        <f t="shared" si="258"/>
        <v/>
      </c>
      <c r="AG1186" s="36"/>
      <c r="AH1186" s="36"/>
      <c r="AI1186" s="36" t="str">
        <f t="shared" si="259"/>
        <v/>
      </c>
      <c r="AJ1186" s="36" t="str">
        <f t="shared" si="260"/>
        <v/>
      </c>
      <c r="AK1186" s="29"/>
      <c r="AM1186" s="41" t="str">
        <f t="shared" si="263"/>
        <v/>
      </c>
    </row>
    <row r="1187" spans="1:39" ht="14.45" customHeight="1" x14ac:dyDescent="0.25">
      <c r="A1187" s="13"/>
      <c r="B1187" s="84"/>
      <c r="C1187" s="85"/>
      <c r="D1187" s="86"/>
      <c r="E1187" s="86"/>
      <c r="F1187" s="87"/>
      <c r="G1187" s="87"/>
      <c r="H1187" s="88"/>
      <c r="I1187" s="13"/>
      <c r="J1187" s="17" t="str">
        <f t="shared" si="261"/>
        <v/>
      </c>
      <c r="K1187" s="13"/>
      <c r="L1187" s="21" t="str">
        <f t="shared" si="250"/>
        <v/>
      </c>
      <c r="M1187" s="22" t="str">
        <f t="shared" si="251"/>
        <v/>
      </c>
      <c r="N1187" s="13"/>
      <c r="Q1187" s="73" t="str">
        <f>IF(NOT($H1187=""), $H1187, IF($C1187="", "", IF(IFERROR(INDEX('Intro &amp; Setup'!$AO$17:$AO$66, MATCH($C1187, 'Intro &amp; Setup'!$AF$17:$AF$66, 0)), "")="", $Q$4, IFERROR(INDEX('Intro &amp; Setup'!$AO$17:$AO$66, MATCH($C1187, 'Intro &amp; Setup'!$AF$17:$AF$66, 0)), ""))))</f>
        <v/>
      </c>
      <c r="U1187" s="41" t="str">
        <f t="shared" si="262"/>
        <v/>
      </c>
      <c r="W1187" s="28" t="str">
        <f t="shared" si="252"/>
        <v/>
      </c>
      <c r="X1187" s="36" t="str">
        <f t="shared" si="253"/>
        <v/>
      </c>
      <c r="Y1187" s="36"/>
      <c r="Z1187" s="36"/>
      <c r="AA1187" s="36" t="str">
        <f t="shared" si="254"/>
        <v/>
      </c>
      <c r="AB1187" s="36" t="str">
        <f t="shared" si="255"/>
        <v/>
      </c>
      <c r="AC1187" s="29" t="str">
        <f t="shared" si="256"/>
        <v/>
      </c>
      <c r="AE1187" s="28" t="str">
        <f t="shared" si="257"/>
        <v/>
      </c>
      <c r="AF1187" s="36" t="str">
        <f t="shared" si="258"/>
        <v/>
      </c>
      <c r="AG1187" s="36"/>
      <c r="AH1187" s="36"/>
      <c r="AI1187" s="36" t="str">
        <f t="shared" si="259"/>
        <v/>
      </c>
      <c r="AJ1187" s="36" t="str">
        <f t="shared" si="260"/>
        <v/>
      </c>
      <c r="AK1187" s="29"/>
      <c r="AM1187" s="41" t="str">
        <f t="shared" si="263"/>
        <v/>
      </c>
    </row>
    <row r="1188" spans="1:39" ht="14.45" customHeight="1" x14ac:dyDescent="0.25">
      <c r="A1188" s="13"/>
      <c r="B1188" s="84"/>
      <c r="C1188" s="85"/>
      <c r="D1188" s="86"/>
      <c r="E1188" s="86"/>
      <c r="F1188" s="87"/>
      <c r="G1188" s="87"/>
      <c r="H1188" s="88"/>
      <c r="I1188" s="13"/>
      <c r="J1188" s="17" t="str">
        <f t="shared" si="261"/>
        <v/>
      </c>
      <c r="K1188" s="13"/>
      <c r="L1188" s="21" t="str">
        <f t="shared" si="250"/>
        <v/>
      </c>
      <c r="M1188" s="22" t="str">
        <f t="shared" si="251"/>
        <v/>
      </c>
      <c r="N1188" s="13"/>
      <c r="Q1188" s="73" t="str">
        <f>IF(NOT($H1188=""), $H1188, IF($C1188="", "", IF(IFERROR(INDEX('Intro &amp; Setup'!$AO$17:$AO$66, MATCH($C1188, 'Intro &amp; Setup'!$AF$17:$AF$66, 0)), "")="", $Q$4, IFERROR(INDEX('Intro &amp; Setup'!$AO$17:$AO$66, MATCH($C1188, 'Intro &amp; Setup'!$AF$17:$AF$66, 0)), ""))))</f>
        <v/>
      </c>
      <c r="U1188" s="41" t="str">
        <f t="shared" si="262"/>
        <v/>
      </c>
      <c r="W1188" s="28" t="str">
        <f t="shared" si="252"/>
        <v/>
      </c>
      <c r="X1188" s="36" t="str">
        <f t="shared" si="253"/>
        <v/>
      </c>
      <c r="Y1188" s="36"/>
      <c r="Z1188" s="36"/>
      <c r="AA1188" s="36" t="str">
        <f t="shared" si="254"/>
        <v/>
      </c>
      <c r="AB1188" s="36" t="str">
        <f t="shared" si="255"/>
        <v/>
      </c>
      <c r="AC1188" s="29" t="str">
        <f t="shared" si="256"/>
        <v/>
      </c>
      <c r="AE1188" s="28" t="str">
        <f t="shared" si="257"/>
        <v/>
      </c>
      <c r="AF1188" s="36" t="str">
        <f t="shared" si="258"/>
        <v/>
      </c>
      <c r="AG1188" s="36"/>
      <c r="AH1188" s="36"/>
      <c r="AI1188" s="36" t="str">
        <f t="shared" si="259"/>
        <v/>
      </c>
      <c r="AJ1188" s="36" t="str">
        <f t="shared" si="260"/>
        <v/>
      </c>
      <c r="AK1188" s="29"/>
      <c r="AM1188" s="41" t="str">
        <f t="shared" si="263"/>
        <v/>
      </c>
    </row>
    <row r="1189" spans="1:39" ht="14.45" customHeight="1" x14ac:dyDescent="0.25">
      <c r="A1189" s="13"/>
      <c r="B1189" s="84"/>
      <c r="C1189" s="85"/>
      <c r="D1189" s="86"/>
      <c r="E1189" s="86"/>
      <c r="F1189" s="87"/>
      <c r="G1189" s="87"/>
      <c r="H1189" s="88"/>
      <c r="I1189" s="13"/>
      <c r="J1189" s="17" t="str">
        <f t="shared" si="261"/>
        <v/>
      </c>
      <c r="K1189" s="13"/>
      <c r="L1189" s="21" t="str">
        <f t="shared" si="250"/>
        <v/>
      </c>
      <c r="M1189" s="22" t="str">
        <f t="shared" si="251"/>
        <v/>
      </c>
      <c r="N1189" s="13"/>
      <c r="Q1189" s="73" t="str">
        <f>IF(NOT($H1189=""), $H1189, IF($C1189="", "", IF(IFERROR(INDEX('Intro &amp; Setup'!$AO$17:$AO$66, MATCH($C1189, 'Intro &amp; Setup'!$AF$17:$AF$66, 0)), "")="", $Q$4, IFERROR(INDEX('Intro &amp; Setup'!$AO$17:$AO$66, MATCH($C1189, 'Intro &amp; Setup'!$AF$17:$AF$66, 0)), ""))))</f>
        <v/>
      </c>
      <c r="U1189" s="41" t="str">
        <f t="shared" si="262"/>
        <v/>
      </c>
      <c r="W1189" s="28" t="str">
        <f t="shared" si="252"/>
        <v/>
      </c>
      <c r="X1189" s="36" t="str">
        <f t="shared" si="253"/>
        <v/>
      </c>
      <c r="Y1189" s="36"/>
      <c r="Z1189" s="36"/>
      <c r="AA1189" s="36" t="str">
        <f t="shared" si="254"/>
        <v/>
      </c>
      <c r="AB1189" s="36" t="str">
        <f t="shared" si="255"/>
        <v/>
      </c>
      <c r="AC1189" s="29" t="str">
        <f t="shared" si="256"/>
        <v/>
      </c>
      <c r="AE1189" s="28" t="str">
        <f t="shared" si="257"/>
        <v/>
      </c>
      <c r="AF1189" s="36" t="str">
        <f t="shared" si="258"/>
        <v/>
      </c>
      <c r="AG1189" s="36"/>
      <c r="AH1189" s="36"/>
      <c r="AI1189" s="36" t="str">
        <f t="shared" si="259"/>
        <v/>
      </c>
      <c r="AJ1189" s="36" t="str">
        <f t="shared" si="260"/>
        <v/>
      </c>
      <c r="AK1189" s="29"/>
      <c r="AM1189" s="41" t="str">
        <f t="shared" si="263"/>
        <v/>
      </c>
    </row>
    <row r="1190" spans="1:39" ht="14.45" customHeight="1" x14ac:dyDescent="0.25">
      <c r="A1190" s="13"/>
      <c r="B1190" s="84"/>
      <c r="C1190" s="85"/>
      <c r="D1190" s="86"/>
      <c r="E1190" s="86"/>
      <c r="F1190" s="87"/>
      <c r="G1190" s="87"/>
      <c r="H1190" s="88"/>
      <c r="I1190" s="13"/>
      <c r="J1190" s="17" t="str">
        <f t="shared" si="261"/>
        <v/>
      </c>
      <c r="K1190" s="13"/>
      <c r="L1190" s="21" t="str">
        <f t="shared" si="250"/>
        <v/>
      </c>
      <c r="M1190" s="22" t="str">
        <f t="shared" si="251"/>
        <v/>
      </c>
      <c r="N1190" s="13"/>
      <c r="Q1190" s="73" t="str">
        <f>IF(NOT($H1190=""), $H1190, IF($C1190="", "", IF(IFERROR(INDEX('Intro &amp; Setup'!$AO$17:$AO$66, MATCH($C1190, 'Intro &amp; Setup'!$AF$17:$AF$66, 0)), "")="", $Q$4, IFERROR(INDEX('Intro &amp; Setup'!$AO$17:$AO$66, MATCH($C1190, 'Intro &amp; Setup'!$AF$17:$AF$66, 0)), ""))))</f>
        <v/>
      </c>
      <c r="U1190" s="41" t="str">
        <f t="shared" si="262"/>
        <v/>
      </c>
      <c r="W1190" s="28" t="str">
        <f t="shared" si="252"/>
        <v/>
      </c>
      <c r="X1190" s="36" t="str">
        <f t="shared" si="253"/>
        <v/>
      </c>
      <c r="Y1190" s="36"/>
      <c r="Z1190" s="36"/>
      <c r="AA1190" s="36" t="str">
        <f t="shared" si="254"/>
        <v/>
      </c>
      <c r="AB1190" s="36" t="str">
        <f t="shared" si="255"/>
        <v/>
      </c>
      <c r="AC1190" s="29" t="str">
        <f t="shared" si="256"/>
        <v/>
      </c>
      <c r="AE1190" s="28" t="str">
        <f t="shared" si="257"/>
        <v/>
      </c>
      <c r="AF1190" s="36" t="str">
        <f t="shared" si="258"/>
        <v/>
      </c>
      <c r="AG1190" s="36"/>
      <c r="AH1190" s="36"/>
      <c r="AI1190" s="36" t="str">
        <f t="shared" si="259"/>
        <v/>
      </c>
      <c r="AJ1190" s="36" t="str">
        <f t="shared" si="260"/>
        <v/>
      </c>
      <c r="AK1190" s="29"/>
      <c r="AM1190" s="41" t="str">
        <f t="shared" si="263"/>
        <v/>
      </c>
    </row>
    <row r="1191" spans="1:39" ht="14.45" customHeight="1" x14ac:dyDescent="0.25">
      <c r="A1191" s="13"/>
      <c r="B1191" s="84"/>
      <c r="C1191" s="85"/>
      <c r="D1191" s="86"/>
      <c r="E1191" s="86"/>
      <c r="F1191" s="87"/>
      <c r="G1191" s="87"/>
      <c r="H1191" s="88"/>
      <c r="I1191" s="13"/>
      <c r="J1191" s="17" t="str">
        <f t="shared" si="261"/>
        <v/>
      </c>
      <c r="K1191" s="13"/>
      <c r="L1191" s="21" t="str">
        <f t="shared" si="250"/>
        <v/>
      </c>
      <c r="M1191" s="22" t="str">
        <f t="shared" si="251"/>
        <v/>
      </c>
      <c r="N1191" s="13"/>
      <c r="Q1191" s="73" t="str">
        <f>IF(NOT($H1191=""), $H1191, IF($C1191="", "", IF(IFERROR(INDEX('Intro &amp; Setup'!$AO$17:$AO$66, MATCH($C1191, 'Intro &amp; Setup'!$AF$17:$AF$66, 0)), "")="", $Q$4, IFERROR(INDEX('Intro &amp; Setup'!$AO$17:$AO$66, MATCH($C1191, 'Intro &amp; Setup'!$AF$17:$AF$66, 0)), ""))))</f>
        <v/>
      </c>
      <c r="U1191" s="41" t="str">
        <f t="shared" si="262"/>
        <v/>
      </c>
      <c r="W1191" s="28" t="str">
        <f t="shared" si="252"/>
        <v/>
      </c>
      <c r="X1191" s="36" t="str">
        <f t="shared" si="253"/>
        <v/>
      </c>
      <c r="Y1191" s="36"/>
      <c r="Z1191" s="36"/>
      <c r="AA1191" s="36" t="str">
        <f t="shared" si="254"/>
        <v/>
      </c>
      <c r="AB1191" s="36" t="str">
        <f t="shared" si="255"/>
        <v/>
      </c>
      <c r="AC1191" s="29" t="str">
        <f t="shared" si="256"/>
        <v/>
      </c>
      <c r="AE1191" s="28" t="str">
        <f t="shared" si="257"/>
        <v/>
      </c>
      <c r="AF1191" s="36" t="str">
        <f t="shared" si="258"/>
        <v/>
      </c>
      <c r="AG1191" s="36"/>
      <c r="AH1191" s="36"/>
      <c r="AI1191" s="36" t="str">
        <f t="shared" si="259"/>
        <v/>
      </c>
      <c r="AJ1191" s="36" t="str">
        <f t="shared" si="260"/>
        <v/>
      </c>
      <c r="AK1191" s="29"/>
      <c r="AM1191" s="41" t="str">
        <f t="shared" si="263"/>
        <v/>
      </c>
    </row>
    <row r="1192" spans="1:39" ht="14.45" customHeight="1" x14ac:dyDescent="0.25">
      <c r="A1192" s="13"/>
      <c r="B1192" s="84"/>
      <c r="C1192" s="85"/>
      <c r="D1192" s="86"/>
      <c r="E1192" s="86"/>
      <c r="F1192" s="87"/>
      <c r="G1192" s="87"/>
      <c r="H1192" s="88"/>
      <c r="I1192" s="13"/>
      <c r="J1192" s="17" t="str">
        <f t="shared" si="261"/>
        <v/>
      </c>
      <c r="K1192" s="13"/>
      <c r="L1192" s="21" t="str">
        <f t="shared" si="250"/>
        <v/>
      </c>
      <c r="M1192" s="22" t="str">
        <f t="shared" si="251"/>
        <v/>
      </c>
      <c r="N1192" s="13"/>
      <c r="Q1192" s="73" t="str">
        <f>IF(NOT($H1192=""), $H1192, IF($C1192="", "", IF(IFERROR(INDEX('Intro &amp; Setup'!$AO$17:$AO$66, MATCH($C1192, 'Intro &amp; Setup'!$AF$17:$AF$66, 0)), "")="", $Q$4, IFERROR(INDEX('Intro &amp; Setup'!$AO$17:$AO$66, MATCH($C1192, 'Intro &amp; Setup'!$AF$17:$AF$66, 0)), ""))))</f>
        <v/>
      </c>
      <c r="U1192" s="41" t="str">
        <f t="shared" si="262"/>
        <v/>
      </c>
      <c r="W1192" s="28" t="str">
        <f t="shared" si="252"/>
        <v/>
      </c>
      <c r="X1192" s="36" t="str">
        <f t="shared" si="253"/>
        <v/>
      </c>
      <c r="Y1192" s="36"/>
      <c r="Z1192" s="36"/>
      <c r="AA1192" s="36" t="str">
        <f t="shared" si="254"/>
        <v/>
      </c>
      <c r="AB1192" s="36" t="str">
        <f t="shared" si="255"/>
        <v/>
      </c>
      <c r="AC1192" s="29" t="str">
        <f t="shared" si="256"/>
        <v/>
      </c>
      <c r="AE1192" s="28" t="str">
        <f t="shared" si="257"/>
        <v/>
      </c>
      <c r="AF1192" s="36" t="str">
        <f t="shared" si="258"/>
        <v/>
      </c>
      <c r="AG1192" s="36"/>
      <c r="AH1192" s="36"/>
      <c r="AI1192" s="36" t="str">
        <f t="shared" si="259"/>
        <v/>
      </c>
      <c r="AJ1192" s="36" t="str">
        <f t="shared" si="260"/>
        <v/>
      </c>
      <c r="AK1192" s="29"/>
      <c r="AM1192" s="41" t="str">
        <f t="shared" si="263"/>
        <v/>
      </c>
    </row>
    <row r="1193" spans="1:39" ht="14.45" customHeight="1" x14ac:dyDescent="0.25">
      <c r="A1193" s="13"/>
      <c r="B1193" s="84"/>
      <c r="C1193" s="85"/>
      <c r="D1193" s="86"/>
      <c r="E1193" s="86"/>
      <c r="F1193" s="87"/>
      <c r="G1193" s="87"/>
      <c r="H1193" s="88"/>
      <c r="I1193" s="13"/>
      <c r="J1193" s="17" t="str">
        <f t="shared" si="261"/>
        <v/>
      </c>
      <c r="K1193" s="13"/>
      <c r="L1193" s="21" t="str">
        <f t="shared" si="250"/>
        <v/>
      </c>
      <c r="M1193" s="22" t="str">
        <f t="shared" si="251"/>
        <v/>
      </c>
      <c r="N1193" s="13"/>
      <c r="Q1193" s="73" t="str">
        <f>IF(NOT($H1193=""), $H1193, IF($C1193="", "", IF(IFERROR(INDEX('Intro &amp; Setup'!$AO$17:$AO$66, MATCH($C1193, 'Intro &amp; Setup'!$AF$17:$AF$66, 0)), "")="", $Q$4, IFERROR(INDEX('Intro &amp; Setup'!$AO$17:$AO$66, MATCH($C1193, 'Intro &amp; Setup'!$AF$17:$AF$66, 0)), ""))))</f>
        <v/>
      </c>
      <c r="U1193" s="41" t="str">
        <f t="shared" si="262"/>
        <v/>
      </c>
      <c r="W1193" s="28" t="str">
        <f t="shared" si="252"/>
        <v/>
      </c>
      <c r="X1193" s="36" t="str">
        <f t="shared" si="253"/>
        <v/>
      </c>
      <c r="Y1193" s="36"/>
      <c r="Z1193" s="36"/>
      <c r="AA1193" s="36" t="str">
        <f t="shared" si="254"/>
        <v/>
      </c>
      <c r="AB1193" s="36" t="str">
        <f t="shared" si="255"/>
        <v/>
      </c>
      <c r="AC1193" s="29" t="str">
        <f t="shared" si="256"/>
        <v/>
      </c>
      <c r="AE1193" s="28" t="str">
        <f t="shared" si="257"/>
        <v/>
      </c>
      <c r="AF1193" s="36" t="str">
        <f t="shared" si="258"/>
        <v/>
      </c>
      <c r="AG1193" s="36"/>
      <c r="AH1193" s="36"/>
      <c r="AI1193" s="36" t="str">
        <f t="shared" si="259"/>
        <v/>
      </c>
      <c r="AJ1193" s="36" t="str">
        <f t="shared" si="260"/>
        <v/>
      </c>
      <c r="AK1193" s="29"/>
      <c r="AM1193" s="41" t="str">
        <f t="shared" si="263"/>
        <v/>
      </c>
    </row>
    <row r="1194" spans="1:39" ht="14.45" customHeight="1" x14ac:dyDescent="0.25">
      <c r="A1194" s="13"/>
      <c r="B1194" s="84"/>
      <c r="C1194" s="85"/>
      <c r="D1194" s="86"/>
      <c r="E1194" s="86"/>
      <c r="F1194" s="87"/>
      <c r="G1194" s="87"/>
      <c r="H1194" s="88"/>
      <c r="I1194" s="13"/>
      <c r="J1194" s="17" t="str">
        <f t="shared" si="261"/>
        <v/>
      </c>
      <c r="K1194" s="13"/>
      <c r="L1194" s="21" t="str">
        <f t="shared" si="250"/>
        <v/>
      </c>
      <c r="M1194" s="22" t="str">
        <f t="shared" si="251"/>
        <v/>
      </c>
      <c r="N1194" s="13"/>
      <c r="Q1194" s="73" t="str">
        <f>IF(NOT($H1194=""), $H1194, IF($C1194="", "", IF(IFERROR(INDEX('Intro &amp; Setup'!$AO$17:$AO$66, MATCH($C1194, 'Intro &amp; Setup'!$AF$17:$AF$66, 0)), "")="", $Q$4, IFERROR(INDEX('Intro &amp; Setup'!$AO$17:$AO$66, MATCH($C1194, 'Intro &amp; Setup'!$AF$17:$AF$66, 0)), ""))))</f>
        <v/>
      </c>
      <c r="U1194" s="41" t="str">
        <f t="shared" si="262"/>
        <v/>
      </c>
      <c r="W1194" s="28" t="str">
        <f t="shared" si="252"/>
        <v/>
      </c>
      <c r="X1194" s="36" t="str">
        <f t="shared" si="253"/>
        <v/>
      </c>
      <c r="Y1194" s="36"/>
      <c r="Z1194" s="36"/>
      <c r="AA1194" s="36" t="str">
        <f t="shared" si="254"/>
        <v/>
      </c>
      <c r="AB1194" s="36" t="str">
        <f t="shared" si="255"/>
        <v/>
      </c>
      <c r="AC1194" s="29" t="str">
        <f t="shared" si="256"/>
        <v/>
      </c>
      <c r="AE1194" s="28" t="str">
        <f t="shared" si="257"/>
        <v/>
      </c>
      <c r="AF1194" s="36" t="str">
        <f t="shared" si="258"/>
        <v/>
      </c>
      <c r="AG1194" s="36"/>
      <c r="AH1194" s="36"/>
      <c r="AI1194" s="36" t="str">
        <f t="shared" si="259"/>
        <v/>
      </c>
      <c r="AJ1194" s="36" t="str">
        <f t="shared" si="260"/>
        <v/>
      </c>
      <c r="AK1194" s="29"/>
      <c r="AM1194" s="41" t="str">
        <f t="shared" si="263"/>
        <v/>
      </c>
    </row>
    <row r="1195" spans="1:39" ht="14.45" customHeight="1" x14ac:dyDescent="0.25">
      <c r="A1195" s="13"/>
      <c r="B1195" s="84"/>
      <c r="C1195" s="85"/>
      <c r="D1195" s="86"/>
      <c r="E1195" s="86"/>
      <c r="F1195" s="87"/>
      <c r="G1195" s="87"/>
      <c r="H1195" s="88"/>
      <c r="I1195" s="13"/>
      <c r="J1195" s="17" t="str">
        <f t="shared" si="261"/>
        <v/>
      </c>
      <c r="K1195" s="13"/>
      <c r="L1195" s="21" t="str">
        <f t="shared" si="250"/>
        <v/>
      </c>
      <c r="M1195" s="22" t="str">
        <f t="shared" si="251"/>
        <v/>
      </c>
      <c r="N1195" s="13"/>
      <c r="Q1195" s="73" t="str">
        <f>IF(NOT($H1195=""), $H1195, IF($C1195="", "", IF(IFERROR(INDEX('Intro &amp; Setup'!$AO$17:$AO$66, MATCH($C1195, 'Intro &amp; Setup'!$AF$17:$AF$66, 0)), "")="", $Q$4, IFERROR(INDEX('Intro &amp; Setup'!$AO$17:$AO$66, MATCH($C1195, 'Intro &amp; Setup'!$AF$17:$AF$66, 0)), ""))))</f>
        <v/>
      </c>
      <c r="U1195" s="41" t="str">
        <f t="shared" si="262"/>
        <v/>
      </c>
      <c r="W1195" s="28" t="str">
        <f t="shared" si="252"/>
        <v/>
      </c>
      <c r="X1195" s="36" t="str">
        <f t="shared" si="253"/>
        <v/>
      </c>
      <c r="Y1195" s="36"/>
      <c r="Z1195" s="36"/>
      <c r="AA1195" s="36" t="str">
        <f t="shared" si="254"/>
        <v/>
      </c>
      <c r="AB1195" s="36" t="str">
        <f t="shared" si="255"/>
        <v/>
      </c>
      <c r="AC1195" s="29" t="str">
        <f t="shared" si="256"/>
        <v/>
      </c>
      <c r="AE1195" s="28" t="str">
        <f t="shared" si="257"/>
        <v/>
      </c>
      <c r="AF1195" s="36" t="str">
        <f t="shared" si="258"/>
        <v/>
      </c>
      <c r="AG1195" s="36"/>
      <c r="AH1195" s="36"/>
      <c r="AI1195" s="36" t="str">
        <f t="shared" si="259"/>
        <v/>
      </c>
      <c r="AJ1195" s="36" t="str">
        <f t="shared" si="260"/>
        <v/>
      </c>
      <c r="AK1195" s="29"/>
      <c r="AM1195" s="41" t="str">
        <f t="shared" si="263"/>
        <v/>
      </c>
    </row>
    <row r="1196" spans="1:39" ht="14.45" customHeight="1" x14ac:dyDescent="0.25">
      <c r="A1196" s="13"/>
      <c r="B1196" s="84"/>
      <c r="C1196" s="85"/>
      <c r="D1196" s="86"/>
      <c r="E1196" s="86"/>
      <c r="F1196" s="87"/>
      <c r="G1196" s="87"/>
      <c r="H1196" s="88"/>
      <c r="I1196" s="13"/>
      <c r="J1196" s="17" t="str">
        <f t="shared" si="261"/>
        <v/>
      </c>
      <c r="K1196" s="13"/>
      <c r="L1196" s="21" t="str">
        <f t="shared" si="250"/>
        <v/>
      </c>
      <c r="M1196" s="22" t="str">
        <f t="shared" si="251"/>
        <v/>
      </c>
      <c r="N1196" s="13"/>
      <c r="Q1196" s="73" t="str">
        <f>IF(NOT($H1196=""), $H1196, IF($C1196="", "", IF(IFERROR(INDEX('Intro &amp; Setup'!$AO$17:$AO$66, MATCH($C1196, 'Intro &amp; Setup'!$AF$17:$AF$66, 0)), "")="", $Q$4, IFERROR(INDEX('Intro &amp; Setup'!$AO$17:$AO$66, MATCH($C1196, 'Intro &amp; Setup'!$AF$17:$AF$66, 0)), ""))))</f>
        <v/>
      </c>
      <c r="U1196" s="41" t="str">
        <f t="shared" si="262"/>
        <v/>
      </c>
      <c r="W1196" s="28" t="str">
        <f t="shared" si="252"/>
        <v/>
      </c>
      <c r="X1196" s="36" t="str">
        <f t="shared" si="253"/>
        <v/>
      </c>
      <c r="Y1196" s="36"/>
      <c r="Z1196" s="36"/>
      <c r="AA1196" s="36" t="str">
        <f t="shared" si="254"/>
        <v/>
      </c>
      <c r="AB1196" s="36" t="str">
        <f t="shared" si="255"/>
        <v/>
      </c>
      <c r="AC1196" s="29" t="str">
        <f t="shared" si="256"/>
        <v/>
      </c>
      <c r="AE1196" s="28" t="str">
        <f t="shared" si="257"/>
        <v/>
      </c>
      <c r="AF1196" s="36" t="str">
        <f t="shared" si="258"/>
        <v/>
      </c>
      <c r="AG1196" s="36"/>
      <c r="AH1196" s="36"/>
      <c r="AI1196" s="36" t="str">
        <f t="shared" si="259"/>
        <v/>
      </c>
      <c r="AJ1196" s="36" t="str">
        <f t="shared" si="260"/>
        <v/>
      </c>
      <c r="AK1196" s="29"/>
      <c r="AM1196" s="41" t="str">
        <f t="shared" si="263"/>
        <v/>
      </c>
    </row>
    <row r="1197" spans="1:39" ht="14.45" customHeight="1" x14ac:dyDescent="0.25">
      <c r="A1197" s="13"/>
      <c r="B1197" s="84"/>
      <c r="C1197" s="85"/>
      <c r="D1197" s="86"/>
      <c r="E1197" s="86"/>
      <c r="F1197" s="87"/>
      <c r="G1197" s="87"/>
      <c r="H1197" s="88"/>
      <c r="I1197" s="13"/>
      <c r="J1197" s="17" t="str">
        <f t="shared" si="261"/>
        <v/>
      </c>
      <c r="K1197" s="13"/>
      <c r="L1197" s="21" t="str">
        <f t="shared" si="250"/>
        <v/>
      </c>
      <c r="M1197" s="22" t="str">
        <f t="shared" si="251"/>
        <v/>
      </c>
      <c r="N1197" s="13"/>
      <c r="Q1197" s="73" t="str">
        <f>IF(NOT($H1197=""), $H1197, IF($C1197="", "", IF(IFERROR(INDEX('Intro &amp; Setup'!$AO$17:$AO$66, MATCH($C1197, 'Intro &amp; Setup'!$AF$17:$AF$66, 0)), "")="", $Q$4, IFERROR(INDEX('Intro &amp; Setup'!$AO$17:$AO$66, MATCH($C1197, 'Intro &amp; Setup'!$AF$17:$AF$66, 0)), ""))))</f>
        <v/>
      </c>
      <c r="U1197" s="41" t="str">
        <f t="shared" si="262"/>
        <v/>
      </c>
      <c r="W1197" s="28" t="str">
        <f t="shared" si="252"/>
        <v/>
      </c>
      <c r="X1197" s="36" t="str">
        <f t="shared" si="253"/>
        <v/>
      </c>
      <c r="Y1197" s="36"/>
      <c r="Z1197" s="36"/>
      <c r="AA1197" s="36" t="str">
        <f t="shared" si="254"/>
        <v/>
      </c>
      <c r="AB1197" s="36" t="str">
        <f t="shared" si="255"/>
        <v/>
      </c>
      <c r="AC1197" s="29" t="str">
        <f t="shared" si="256"/>
        <v/>
      </c>
      <c r="AE1197" s="28" t="str">
        <f t="shared" si="257"/>
        <v/>
      </c>
      <c r="AF1197" s="36" t="str">
        <f t="shared" si="258"/>
        <v/>
      </c>
      <c r="AG1197" s="36"/>
      <c r="AH1197" s="36"/>
      <c r="AI1197" s="36" t="str">
        <f t="shared" si="259"/>
        <v/>
      </c>
      <c r="AJ1197" s="36" t="str">
        <f t="shared" si="260"/>
        <v/>
      </c>
      <c r="AK1197" s="29"/>
      <c r="AM1197" s="41" t="str">
        <f t="shared" si="263"/>
        <v/>
      </c>
    </row>
    <row r="1198" spans="1:39" ht="14.45" customHeight="1" x14ac:dyDescent="0.25">
      <c r="A1198" s="13"/>
      <c r="B1198" s="84"/>
      <c r="C1198" s="85"/>
      <c r="D1198" s="86"/>
      <c r="E1198" s="86"/>
      <c r="F1198" s="87"/>
      <c r="G1198" s="87"/>
      <c r="H1198" s="88"/>
      <c r="I1198" s="13"/>
      <c r="J1198" s="17" t="str">
        <f t="shared" si="261"/>
        <v/>
      </c>
      <c r="K1198" s="13"/>
      <c r="L1198" s="21" t="str">
        <f t="shared" si="250"/>
        <v/>
      </c>
      <c r="M1198" s="22" t="str">
        <f t="shared" si="251"/>
        <v/>
      </c>
      <c r="N1198" s="13"/>
      <c r="Q1198" s="73" t="str">
        <f>IF(NOT($H1198=""), $H1198, IF($C1198="", "", IF(IFERROR(INDEX('Intro &amp; Setup'!$AO$17:$AO$66, MATCH($C1198, 'Intro &amp; Setup'!$AF$17:$AF$66, 0)), "")="", $Q$4, IFERROR(INDEX('Intro &amp; Setup'!$AO$17:$AO$66, MATCH($C1198, 'Intro &amp; Setup'!$AF$17:$AF$66, 0)), ""))))</f>
        <v/>
      </c>
      <c r="U1198" s="41" t="str">
        <f t="shared" si="262"/>
        <v/>
      </c>
      <c r="W1198" s="28" t="str">
        <f t="shared" si="252"/>
        <v/>
      </c>
      <c r="X1198" s="36" t="str">
        <f t="shared" si="253"/>
        <v/>
      </c>
      <c r="Y1198" s="36"/>
      <c r="Z1198" s="36"/>
      <c r="AA1198" s="36" t="str">
        <f t="shared" si="254"/>
        <v/>
      </c>
      <c r="AB1198" s="36" t="str">
        <f t="shared" si="255"/>
        <v/>
      </c>
      <c r="AC1198" s="29" t="str">
        <f t="shared" si="256"/>
        <v/>
      </c>
      <c r="AE1198" s="28" t="str">
        <f t="shared" si="257"/>
        <v/>
      </c>
      <c r="AF1198" s="36" t="str">
        <f t="shared" si="258"/>
        <v/>
      </c>
      <c r="AG1198" s="36"/>
      <c r="AH1198" s="36"/>
      <c r="AI1198" s="36" t="str">
        <f t="shared" si="259"/>
        <v/>
      </c>
      <c r="AJ1198" s="36" t="str">
        <f t="shared" si="260"/>
        <v/>
      </c>
      <c r="AK1198" s="29"/>
      <c r="AM1198" s="41" t="str">
        <f t="shared" si="263"/>
        <v/>
      </c>
    </row>
    <row r="1199" spans="1:39" ht="14.45" customHeight="1" x14ac:dyDescent="0.25">
      <c r="A1199" s="13"/>
      <c r="B1199" s="84"/>
      <c r="C1199" s="85"/>
      <c r="D1199" s="86"/>
      <c r="E1199" s="86"/>
      <c r="F1199" s="87"/>
      <c r="G1199" s="87"/>
      <c r="H1199" s="88"/>
      <c r="I1199" s="13"/>
      <c r="J1199" s="17" t="str">
        <f t="shared" si="261"/>
        <v/>
      </c>
      <c r="K1199" s="13"/>
      <c r="L1199" s="21" t="str">
        <f t="shared" si="250"/>
        <v/>
      </c>
      <c r="M1199" s="22" t="str">
        <f t="shared" si="251"/>
        <v/>
      </c>
      <c r="N1199" s="13"/>
      <c r="Q1199" s="73" t="str">
        <f>IF(NOT($H1199=""), $H1199, IF($C1199="", "", IF(IFERROR(INDEX('Intro &amp; Setup'!$AO$17:$AO$66, MATCH($C1199, 'Intro &amp; Setup'!$AF$17:$AF$66, 0)), "")="", $Q$4, IFERROR(INDEX('Intro &amp; Setup'!$AO$17:$AO$66, MATCH($C1199, 'Intro &amp; Setup'!$AF$17:$AF$66, 0)), ""))))</f>
        <v/>
      </c>
      <c r="U1199" s="41" t="str">
        <f t="shared" si="262"/>
        <v/>
      </c>
      <c r="W1199" s="28" t="str">
        <f t="shared" si="252"/>
        <v/>
      </c>
      <c r="X1199" s="36" t="str">
        <f t="shared" si="253"/>
        <v/>
      </c>
      <c r="Y1199" s="36"/>
      <c r="Z1199" s="36"/>
      <c r="AA1199" s="36" t="str">
        <f t="shared" si="254"/>
        <v/>
      </c>
      <c r="AB1199" s="36" t="str">
        <f t="shared" si="255"/>
        <v/>
      </c>
      <c r="AC1199" s="29" t="str">
        <f t="shared" si="256"/>
        <v/>
      </c>
      <c r="AE1199" s="28" t="str">
        <f t="shared" si="257"/>
        <v/>
      </c>
      <c r="AF1199" s="36" t="str">
        <f t="shared" si="258"/>
        <v/>
      </c>
      <c r="AG1199" s="36"/>
      <c r="AH1199" s="36"/>
      <c r="AI1199" s="36" t="str">
        <f t="shared" si="259"/>
        <v/>
      </c>
      <c r="AJ1199" s="36" t="str">
        <f t="shared" si="260"/>
        <v/>
      </c>
      <c r="AK1199" s="29"/>
      <c r="AM1199" s="41" t="str">
        <f t="shared" si="263"/>
        <v/>
      </c>
    </row>
    <row r="1200" spans="1:39" ht="14.45" customHeight="1" x14ac:dyDescent="0.25">
      <c r="A1200" s="13"/>
      <c r="B1200" s="84"/>
      <c r="C1200" s="85"/>
      <c r="D1200" s="86"/>
      <c r="E1200" s="86"/>
      <c r="F1200" s="87"/>
      <c r="G1200" s="87"/>
      <c r="H1200" s="88"/>
      <c r="I1200" s="13"/>
      <c r="J1200" s="17" t="str">
        <f t="shared" si="261"/>
        <v/>
      </c>
      <c r="K1200" s="13"/>
      <c r="L1200" s="21" t="str">
        <f t="shared" si="250"/>
        <v/>
      </c>
      <c r="M1200" s="22" t="str">
        <f t="shared" si="251"/>
        <v/>
      </c>
      <c r="N1200" s="13"/>
      <c r="Q1200" s="73" t="str">
        <f>IF(NOT($H1200=""), $H1200, IF($C1200="", "", IF(IFERROR(INDEX('Intro &amp; Setup'!$AO$17:$AO$66, MATCH($C1200, 'Intro &amp; Setup'!$AF$17:$AF$66, 0)), "")="", $Q$4, IFERROR(INDEX('Intro &amp; Setup'!$AO$17:$AO$66, MATCH($C1200, 'Intro &amp; Setup'!$AF$17:$AF$66, 0)), ""))))</f>
        <v/>
      </c>
      <c r="U1200" s="41" t="str">
        <f t="shared" si="262"/>
        <v/>
      </c>
      <c r="W1200" s="28" t="str">
        <f t="shared" si="252"/>
        <v/>
      </c>
      <c r="X1200" s="36" t="str">
        <f t="shared" si="253"/>
        <v/>
      </c>
      <c r="Y1200" s="36"/>
      <c r="Z1200" s="36"/>
      <c r="AA1200" s="36" t="str">
        <f t="shared" si="254"/>
        <v/>
      </c>
      <c r="AB1200" s="36" t="str">
        <f t="shared" si="255"/>
        <v/>
      </c>
      <c r="AC1200" s="29" t="str">
        <f t="shared" si="256"/>
        <v/>
      </c>
      <c r="AE1200" s="28" t="str">
        <f t="shared" si="257"/>
        <v/>
      </c>
      <c r="AF1200" s="36" t="str">
        <f t="shared" si="258"/>
        <v/>
      </c>
      <c r="AG1200" s="36"/>
      <c r="AH1200" s="36"/>
      <c r="AI1200" s="36" t="str">
        <f t="shared" si="259"/>
        <v/>
      </c>
      <c r="AJ1200" s="36" t="str">
        <f t="shared" si="260"/>
        <v/>
      </c>
      <c r="AK1200" s="29"/>
      <c r="AM1200" s="41" t="str">
        <f t="shared" si="263"/>
        <v/>
      </c>
    </row>
    <row r="1201" spans="1:39" ht="14.45" customHeight="1" x14ac:dyDescent="0.25">
      <c r="A1201" s="13"/>
      <c r="B1201" s="84"/>
      <c r="C1201" s="85"/>
      <c r="D1201" s="86"/>
      <c r="E1201" s="86"/>
      <c r="F1201" s="87"/>
      <c r="G1201" s="87"/>
      <c r="H1201" s="88"/>
      <c r="I1201" s="13"/>
      <c r="J1201" s="17" t="str">
        <f t="shared" si="261"/>
        <v/>
      </c>
      <c r="K1201" s="13"/>
      <c r="L1201" s="21" t="str">
        <f t="shared" si="250"/>
        <v/>
      </c>
      <c r="M1201" s="22" t="str">
        <f t="shared" si="251"/>
        <v/>
      </c>
      <c r="N1201" s="13"/>
      <c r="Q1201" s="73" t="str">
        <f>IF(NOT($H1201=""), $H1201, IF($C1201="", "", IF(IFERROR(INDEX('Intro &amp; Setup'!$AO$17:$AO$66, MATCH($C1201, 'Intro &amp; Setup'!$AF$17:$AF$66, 0)), "")="", $Q$4, IFERROR(INDEX('Intro &amp; Setup'!$AO$17:$AO$66, MATCH($C1201, 'Intro &amp; Setup'!$AF$17:$AF$66, 0)), ""))))</f>
        <v/>
      </c>
      <c r="U1201" s="41" t="str">
        <f t="shared" si="262"/>
        <v/>
      </c>
      <c r="W1201" s="28" t="str">
        <f t="shared" si="252"/>
        <v/>
      </c>
      <c r="X1201" s="36" t="str">
        <f t="shared" si="253"/>
        <v/>
      </c>
      <c r="Y1201" s="36"/>
      <c r="Z1201" s="36"/>
      <c r="AA1201" s="36" t="str">
        <f t="shared" si="254"/>
        <v/>
      </c>
      <c r="AB1201" s="36" t="str">
        <f t="shared" si="255"/>
        <v/>
      </c>
      <c r="AC1201" s="29" t="str">
        <f t="shared" si="256"/>
        <v/>
      </c>
      <c r="AE1201" s="28" t="str">
        <f t="shared" si="257"/>
        <v/>
      </c>
      <c r="AF1201" s="36" t="str">
        <f t="shared" si="258"/>
        <v/>
      </c>
      <c r="AG1201" s="36"/>
      <c r="AH1201" s="36"/>
      <c r="AI1201" s="36" t="str">
        <f t="shared" si="259"/>
        <v/>
      </c>
      <c r="AJ1201" s="36" t="str">
        <f t="shared" si="260"/>
        <v/>
      </c>
      <c r="AK1201" s="29"/>
      <c r="AM1201" s="41" t="str">
        <f t="shared" si="263"/>
        <v/>
      </c>
    </row>
    <row r="1202" spans="1:39" ht="14.45" customHeight="1" x14ac:dyDescent="0.25">
      <c r="A1202" s="13"/>
      <c r="B1202" s="84"/>
      <c r="C1202" s="85"/>
      <c r="D1202" s="86"/>
      <c r="E1202" s="86"/>
      <c r="F1202" s="87"/>
      <c r="G1202" s="87"/>
      <c r="H1202" s="88"/>
      <c r="I1202" s="13"/>
      <c r="J1202" s="17" t="str">
        <f t="shared" si="261"/>
        <v/>
      </c>
      <c r="K1202" s="13"/>
      <c r="L1202" s="21" t="str">
        <f t="shared" si="250"/>
        <v/>
      </c>
      <c r="M1202" s="22" t="str">
        <f t="shared" si="251"/>
        <v/>
      </c>
      <c r="N1202" s="13"/>
      <c r="Q1202" s="73" t="str">
        <f>IF(NOT($H1202=""), $H1202, IF($C1202="", "", IF(IFERROR(INDEX('Intro &amp; Setup'!$AO$17:$AO$66, MATCH($C1202, 'Intro &amp; Setup'!$AF$17:$AF$66, 0)), "")="", $Q$4, IFERROR(INDEX('Intro &amp; Setup'!$AO$17:$AO$66, MATCH($C1202, 'Intro &amp; Setup'!$AF$17:$AF$66, 0)), ""))))</f>
        <v/>
      </c>
      <c r="U1202" s="41" t="str">
        <f t="shared" si="262"/>
        <v/>
      </c>
      <c r="W1202" s="28" t="str">
        <f t="shared" si="252"/>
        <v/>
      </c>
      <c r="X1202" s="36" t="str">
        <f t="shared" si="253"/>
        <v/>
      </c>
      <c r="Y1202" s="36"/>
      <c r="Z1202" s="36"/>
      <c r="AA1202" s="36" t="str">
        <f t="shared" si="254"/>
        <v/>
      </c>
      <c r="AB1202" s="36" t="str">
        <f t="shared" si="255"/>
        <v/>
      </c>
      <c r="AC1202" s="29" t="str">
        <f t="shared" si="256"/>
        <v/>
      </c>
      <c r="AE1202" s="28" t="str">
        <f t="shared" si="257"/>
        <v/>
      </c>
      <c r="AF1202" s="36" t="str">
        <f t="shared" si="258"/>
        <v/>
      </c>
      <c r="AG1202" s="36"/>
      <c r="AH1202" s="36"/>
      <c r="AI1202" s="36" t="str">
        <f t="shared" si="259"/>
        <v/>
      </c>
      <c r="AJ1202" s="36" t="str">
        <f t="shared" si="260"/>
        <v/>
      </c>
      <c r="AK1202" s="29"/>
      <c r="AM1202" s="41" t="str">
        <f t="shared" si="263"/>
        <v/>
      </c>
    </row>
    <row r="1203" spans="1:39" ht="14.45" customHeight="1" x14ac:dyDescent="0.25">
      <c r="A1203" s="13"/>
      <c r="B1203" s="84"/>
      <c r="C1203" s="85"/>
      <c r="D1203" s="86"/>
      <c r="E1203" s="86"/>
      <c r="F1203" s="87"/>
      <c r="G1203" s="87"/>
      <c r="H1203" s="88"/>
      <c r="I1203" s="13"/>
      <c r="J1203" s="17" t="str">
        <f t="shared" si="261"/>
        <v/>
      </c>
      <c r="K1203" s="13"/>
      <c r="L1203" s="21" t="str">
        <f t="shared" si="250"/>
        <v/>
      </c>
      <c r="M1203" s="22" t="str">
        <f t="shared" si="251"/>
        <v/>
      </c>
      <c r="N1203" s="13"/>
      <c r="Q1203" s="73" t="str">
        <f>IF(NOT($H1203=""), $H1203, IF($C1203="", "", IF(IFERROR(INDEX('Intro &amp; Setup'!$AO$17:$AO$66, MATCH($C1203, 'Intro &amp; Setup'!$AF$17:$AF$66, 0)), "")="", $Q$4, IFERROR(INDEX('Intro &amp; Setup'!$AO$17:$AO$66, MATCH($C1203, 'Intro &amp; Setup'!$AF$17:$AF$66, 0)), ""))))</f>
        <v/>
      </c>
      <c r="U1203" s="41" t="str">
        <f t="shared" si="262"/>
        <v/>
      </c>
      <c r="W1203" s="28" t="str">
        <f t="shared" si="252"/>
        <v/>
      </c>
      <c r="X1203" s="36" t="str">
        <f t="shared" si="253"/>
        <v/>
      </c>
      <c r="Y1203" s="36"/>
      <c r="Z1203" s="36"/>
      <c r="AA1203" s="36" t="str">
        <f t="shared" si="254"/>
        <v/>
      </c>
      <c r="AB1203" s="36" t="str">
        <f t="shared" si="255"/>
        <v/>
      </c>
      <c r="AC1203" s="29" t="str">
        <f t="shared" si="256"/>
        <v/>
      </c>
      <c r="AE1203" s="28" t="str">
        <f t="shared" si="257"/>
        <v/>
      </c>
      <c r="AF1203" s="36" t="str">
        <f t="shared" si="258"/>
        <v/>
      </c>
      <c r="AG1203" s="36"/>
      <c r="AH1203" s="36"/>
      <c r="AI1203" s="36" t="str">
        <f t="shared" si="259"/>
        <v/>
      </c>
      <c r="AJ1203" s="36" t="str">
        <f t="shared" si="260"/>
        <v/>
      </c>
      <c r="AK1203" s="29"/>
      <c r="AM1203" s="41" t="str">
        <f t="shared" si="263"/>
        <v/>
      </c>
    </row>
    <row r="1204" spans="1:39" ht="14.45" customHeight="1" x14ac:dyDescent="0.25">
      <c r="A1204" s="13"/>
      <c r="B1204" s="84"/>
      <c r="C1204" s="85"/>
      <c r="D1204" s="86"/>
      <c r="E1204" s="86"/>
      <c r="F1204" s="87"/>
      <c r="G1204" s="87"/>
      <c r="H1204" s="88"/>
      <c r="I1204" s="13"/>
      <c r="J1204" s="17" t="str">
        <f t="shared" si="261"/>
        <v/>
      </c>
      <c r="K1204" s="13"/>
      <c r="L1204" s="21" t="str">
        <f t="shared" si="250"/>
        <v/>
      </c>
      <c r="M1204" s="22" t="str">
        <f t="shared" si="251"/>
        <v/>
      </c>
      <c r="N1204" s="13"/>
      <c r="Q1204" s="73" t="str">
        <f>IF(NOT($H1204=""), $H1204, IF($C1204="", "", IF(IFERROR(INDEX('Intro &amp; Setup'!$AO$17:$AO$66, MATCH($C1204, 'Intro &amp; Setup'!$AF$17:$AF$66, 0)), "")="", $Q$4, IFERROR(INDEX('Intro &amp; Setup'!$AO$17:$AO$66, MATCH($C1204, 'Intro &amp; Setup'!$AF$17:$AF$66, 0)), ""))))</f>
        <v/>
      </c>
      <c r="U1204" s="41" t="str">
        <f t="shared" si="262"/>
        <v/>
      </c>
      <c r="W1204" s="28" t="str">
        <f t="shared" si="252"/>
        <v/>
      </c>
      <c r="X1204" s="36" t="str">
        <f t="shared" si="253"/>
        <v/>
      </c>
      <c r="Y1204" s="36"/>
      <c r="Z1204" s="36"/>
      <c r="AA1204" s="36" t="str">
        <f t="shared" si="254"/>
        <v/>
      </c>
      <c r="AB1204" s="36" t="str">
        <f t="shared" si="255"/>
        <v/>
      </c>
      <c r="AC1204" s="29" t="str">
        <f t="shared" si="256"/>
        <v/>
      </c>
      <c r="AE1204" s="28" t="str">
        <f t="shared" si="257"/>
        <v/>
      </c>
      <c r="AF1204" s="36" t="str">
        <f t="shared" si="258"/>
        <v/>
      </c>
      <c r="AG1204" s="36"/>
      <c r="AH1204" s="36"/>
      <c r="AI1204" s="36" t="str">
        <f t="shared" si="259"/>
        <v/>
      </c>
      <c r="AJ1204" s="36" t="str">
        <f t="shared" si="260"/>
        <v/>
      </c>
      <c r="AK1204" s="29"/>
      <c r="AM1204" s="41" t="str">
        <f t="shared" si="263"/>
        <v/>
      </c>
    </row>
    <row r="1205" spans="1:39" ht="14.45" customHeight="1" x14ac:dyDescent="0.25">
      <c r="A1205" s="13"/>
      <c r="B1205" s="84"/>
      <c r="C1205" s="85"/>
      <c r="D1205" s="86"/>
      <c r="E1205" s="86"/>
      <c r="F1205" s="87"/>
      <c r="G1205" s="87"/>
      <c r="H1205" s="88"/>
      <c r="I1205" s="13"/>
      <c r="J1205" s="17" t="str">
        <f t="shared" si="261"/>
        <v/>
      </c>
      <c r="K1205" s="13"/>
      <c r="L1205" s="21" t="str">
        <f t="shared" si="250"/>
        <v/>
      </c>
      <c r="M1205" s="22" t="str">
        <f t="shared" si="251"/>
        <v/>
      </c>
      <c r="N1205" s="13"/>
      <c r="Q1205" s="73" t="str">
        <f>IF(NOT($H1205=""), $H1205, IF($C1205="", "", IF(IFERROR(INDEX('Intro &amp; Setup'!$AO$17:$AO$66, MATCH($C1205, 'Intro &amp; Setup'!$AF$17:$AF$66, 0)), "")="", $Q$4, IFERROR(INDEX('Intro &amp; Setup'!$AO$17:$AO$66, MATCH($C1205, 'Intro &amp; Setup'!$AF$17:$AF$66, 0)), ""))))</f>
        <v/>
      </c>
      <c r="U1205" s="41" t="str">
        <f t="shared" si="262"/>
        <v/>
      </c>
      <c r="W1205" s="28" t="str">
        <f t="shared" si="252"/>
        <v/>
      </c>
      <c r="X1205" s="36" t="str">
        <f t="shared" si="253"/>
        <v/>
      </c>
      <c r="Y1205" s="36"/>
      <c r="Z1205" s="36"/>
      <c r="AA1205" s="36" t="str">
        <f t="shared" si="254"/>
        <v/>
      </c>
      <c r="AB1205" s="36" t="str">
        <f t="shared" si="255"/>
        <v/>
      </c>
      <c r="AC1205" s="29" t="str">
        <f t="shared" si="256"/>
        <v/>
      </c>
      <c r="AE1205" s="28" t="str">
        <f t="shared" si="257"/>
        <v/>
      </c>
      <c r="AF1205" s="36" t="str">
        <f t="shared" si="258"/>
        <v/>
      </c>
      <c r="AG1205" s="36"/>
      <c r="AH1205" s="36"/>
      <c r="AI1205" s="36" t="str">
        <f t="shared" si="259"/>
        <v/>
      </c>
      <c r="AJ1205" s="36" t="str">
        <f t="shared" si="260"/>
        <v/>
      </c>
      <c r="AK1205" s="29"/>
      <c r="AM1205" s="41" t="str">
        <f t="shared" si="263"/>
        <v/>
      </c>
    </row>
    <row r="1206" spans="1:39" ht="14.45" customHeight="1" x14ac:dyDescent="0.25">
      <c r="A1206" s="13"/>
      <c r="B1206" s="84"/>
      <c r="C1206" s="85"/>
      <c r="D1206" s="86"/>
      <c r="E1206" s="86"/>
      <c r="F1206" s="87"/>
      <c r="G1206" s="87"/>
      <c r="H1206" s="88"/>
      <c r="I1206" s="13"/>
      <c r="J1206" s="17" t="str">
        <f t="shared" si="261"/>
        <v/>
      </c>
      <c r="K1206" s="13"/>
      <c r="L1206" s="21" t="str">
        <f t="shared" si="250"/>
        <v/>
      </c>
      <c r="M1206" s="22" t="str">
        <f t="shared" si="251"/>
        <v/>
      </c>
      <c r="N1206" s="13"/>
      <c r="Q1206" s="73" t="str">
        <f>IF(NOT($H1206=""), $H1206, IF($C1206="", "", IF(IFERROR(INDEX('Intro &amp; Setup'!$AO$17:$AO$66, MATCH($C1206, 'Intro &amp; Setup'!$AF$17:$AF$66, 0)), "")="", $Q$4, IFERROR(INDEX('Intro &amp; Setup'!$AO$17:$AO$66, MATCH($C1206, 'Intro &amp; Setup'!$AF$17:$AF$66, 0)), ""))))</f>
        <v/>
      </c>
      <c r="U1206" s="41" t="str">
        <f t="shared" si="262"/>
        <v/>
      </c>
      <c r="W1206" s="28" t="str">
        <f t="shared" si="252"/>
        <v/>
      </c>
      <c r="X1206" s="36" t="str">
        <f t="shared" si="253"/>
        <v/>
      </c>
      <c r="Y1206" s="36"/>
      <c r="Z1206" s="36"/>
      <c r="AA1206" s="36" t="str">
        <f t="shared" si="254"/>
        <v/>
      </c>
      <c r="AB1206" s="36" t="str">
        <f t="shared" si="255"/>
        <v/>
      </c>
      <c r="AC1206" s="29" t="str">
        <f t="shared" si="256"/>
        <v/>
      </c>
      <c r="AE1206" s="28" t="str">
        <f t="shared" si="257"/>
        <v/>
      </c>
      <c r="AF1206" s="36" t="str">
        <f t="shared" si="258"/>
        <v/>
      </c>
      <c r="AG1206" s="36"/>
      <c r="AH1206" s="36"/>
      <c r="AI1206" s="36" t="str">
        <f t="shared" si="259"/>
        <v/>
      </c>
      <c r="AJ1206" s="36" t="str">
        <f t="shared" si="260"/>
        <v/>
      </c>
      <c r="AK1206" s="29"/>
      <c r="AM1206" s="41" t="str">
        <f t="shared" si="263"/>
        <v/>
      </c>
    </row>
    <row r="1207" spans="1:39" ht="14.45" customHeight="1" x14ac:dyDescent="0.25">
      <c r="A1207" s="13"/>
      <c r="B1207" s="84"/>
      <c r="C1207" s="85"/>
      <c r="D1207" s="86"/>
      <c r="E1207" s="86"/>
      <c r="F1207" s="87"/>
      <c r="G1207" s="87"/>
      <c r="H1207" s="88"/>
      <c r="I1207" s="13"/>
      <c r="J1207" s="17" t="str">
        <f t="shared" si="261"/>
        <v/>
      </c>
      <c r="K1207" s="13"/>
      <c r="L1207" s="21" t="str">
        <f t="shared" si="250"/>
        <v/>
      </c>
      <c r="M1207" s="22" t="str">
        <f t="shared" si="251"/>
        <v/>
      </c>
      <c r="N1207" s="13"/>
      <c r="Q1207" s="73" t="str">
        <f>IF(NOT($H1207=""), $H1207, IF($C1207="", "", IF(IFERROR(INDEX('Intro &amp; Setup'!$AO$17:$AO$66, MATCH($C1207, 'Intro &amp; Setup'!$AF$17:$AF$66, 0)), "")="", $Q$4, IFERROR(INDEX('Intro &amp; Setup'!$AO$17:$AO$66, MATCH($C1207, 'Intro &amp; Setup'!$AF$17:$AF$66, 0)), ""))))</f>
        <v/>
      </c>
      <c r="U1207" s="41" t="str">
        <f t="shared" si="262"/>
        <v/>
      </c>
      <c r="W1207" s="28" t="str">
        <f t="shared" si="252"/>
        <v/>
      </c>
      <c r="X1207" s="36" t="str">
        <f t="shared" si="253"/>
        <v/>
      </c>
      <c r="Y1207" s="36"/>
      <c r="Z1207" s="36"/>
      <c r="AA1207" s="36" t="str">
        <f t="shared" si="254"/>
        <v/>
      </c>
      <c r="AB1207" s="36" t="str">
        <f t="shared" si="255"/>
        <v/>
      </c>
      <c r="AC1207" s="29" t="str">
        <f t="shared" si="256"/>
        <v/>
      </c>
      <c r="AE1207" s="28" t="str">
        <f t="shared" si="257"/>
        <v/>
      </c>
      <c r="AF1207" s="36" t="str">
        <f t="shared" si="258"/>
        <v/>
      </c>
      <c r="AG1207" s="36"/>
      <c r="AH1207" s="36"/>
      <c r="AI1207" s="36" t="str">
        <f t="shared" si="259"/>
        <v/>
      </c>
      <c r="AJ1207" s="36" t="str">
        <f t="shared" si="260"/>
        <v/>
      </c>
      <c r="AK1207" s="29"/>
      <c r="AM1207" s="41" t="str">
        <f t="shared" si="263"/>
        <v/>
      </c>
    </row>
    <row r="1208" spans="1:39" ht="14.45" customHeight="1" x14ac:dyDescent="0.25">
      <c r="A1208" s="13"/>
      <c r="B1208" s="84"/>
      <c r="C1208" s="85"/>
      <c r="D1208" s="86"/>
      <c r="E1208" s="86"/>
      <c r="F1208" s="87"/>
      <c r="G1208" s="87"/>
      <c r="H1208" s="88"/>
      <c r="I1208" s="13"/>
      <c r="J1208" s="17" t="str">
        <f t="shared" si="261"/>
        <v/>
      </c>
      <c r="K1208" s="13"/>
      <c r="L1208" s="21" t="str">
        <f t="shared" si="250"/>
        <v/>
      </c>
      <c r="M1208" s="22" t="str">
        <f t="shared" si="251"/>
        <v/>
      </c>
      <c r="N1208" s="13"/>
      <c r="Q1208" s="73" t="str">
        <f>IF(NOT($H1208=""), $H1208, IF($C1208="", "", IF(IFERROR(INDEX('Intro &amp; Setup'!$AO$17:$AO$66, MATCH($C1208, 'Intro &amp; Setup'!$AF$17:$AF$66, 0)), "")="", $Q$4, IFERROR(INDEX('Intro &amp; Setup'!$AO$17:$AO$66, MATCH($C1208, 'Intro &amp; Setup'!$AF$17:$AF$66, 0)), ""))))</f>
        <v/>
      </c>
      <c r="U1208" s="41" t="str">
        <f t="shared" si="262"/>
        <v/>
      </c>
      <c r="W1208" s="28" t="str">
        <f t="shared" si="252"/>
        <v/>
      </c>
      <c r="X1208" s="36" t="str">
        <f t="shared" si="253"/>
        <v/>
      </c>
      <c r="Y1208" s="36"/>
      <c r="Z1208" s="36"/>
      <c r="AA1208" s="36" t="str">
        <f t="shared" si="254"/>
        <v/>
      </c>
      <c r="AB1208" s="36" t="str">
        <f t="shared" si="255"/>
        <v/>
      </c>
      <c r="AC1208" s="29" t="str">
        <f t="shared" si="256"/>
        <v/>
      </c>
      <c r="AE1208" s="28" t="str">
        <f t="shared" si="257"/>
        <v/>
      </c>
      <c r="AF1208" s="36" t="str">
        <f t="shared" si="258"/>
        <v/>
      </c>
      <c r="AG1208" s="36"/>
      <c r="AH1208" s="36"/>
      <c r="AI1208" s="36" t="str">
        <f t="shared" si="259"/>
        <v/>
      </c>
      <c r="AJ1208" s="36" t="str">
        <f t="shared" si="260"/>
        <v/>
      </c>
      <c r="AK1208" s="29"/>
      <c r="AM1208" s="41" t="str">
        <f t="shared" si="263"/>
        <v/>
      </c>
    </row>
    <row r="1209" spans="1:39" ht="14.45" customHeight="1" x14ac:dyDescent="0.25">
      <c r="A1209" s="13"/>
      <c r="B1209" s="84"/>
      <c r="C1209" s="85"/>
      <c r="D1209" s="86"/>
      <c r="E1209" s="86"/>
      <c r="F1209" s="87"/>
      <c r="G1209" s="87"/>
      <c r="H1209" s="88"/>
      <c r="I1209" s="13"/>
      <c r="J1209" s="17" t="str">
        <f t="shared" si="261"/>
        <v/>
      </c>
      <c r="K1209" s="13"/>
      <c r="L1209" s="21" t="str">
        <f t="shared" si="250"/>
        <v/>
      </c>
      <c r="M1209" s="22" t="str">
        <f t="shared" si="251"/>
        <v/>
      </c>
      <c r="N1209" s="13"/>
      <c r="Q1209" s="73" t="str">
        <f>IF(NOT($H1209=""), $H1209, IF($C1209="", "", IF(IFERROR(INDEX('Intro &amp; Setup'!$AO$17:$AO$66, MATCH($C1209, 'Intro &amp; Setup'!$AF$17:$AF$66, 0)), "")="", $Q$4, IFERROR(INDEX('Intro &amp; Setup'!$AO$17:$AO$66, MATCH($C1209, 'Intro &amp; Setup'!$AF$17:$AF$66, 0)), ""))))</f>
        <v/>
      </c>
      <c r="U1209" s="41" t="str">
        <f t="shared" si="262"/>
        <v/>
      </c>
      <c r="W1209" s="28" t="str">
        <f t="shared" si="252"/>
        <v/>
      </c>
      <c r="X1209" s="36" t="str">
        <f t="shared" si="253"/>
        <v/>
      </c>
      <c r="Y1209" s="36"/>
      <c r="Z1209" s="36"/>
      <c r="AA1209" s="36" t="str">
        <f t="shared" si="254"/>
        <v/>
      </c>
      <c r="AB1209" s="36" t="str">
        <f t="shared" si="255"/>
        <v/>
      </c>
      <c r="AC1209" s="29" t="str">
        <f t="shared" si="256"/>
        <v/>
      </c>
      <c r="AE1209" s="28" t="str">
        <f t="shared" si="257"/>
        <v/>
      </c>
      <c r="AF1209" s="36" t="str">
        <f t="shared" si="258"/>
        <v/>
      </c>
      <c r="AG1209" s="36"/>
      <c r="AH1209" s="36"/>
      <c r="AI1209" s="36" t="str">
        <f t="shared" si="259"/>
        <v/>
      </c>
      <c r="AJ1209" s="36" t="str">
        <f t="shared" si="260"/>
        <v/>
      </c>
      <c r="AK1209" s="29"/>
      <c r="AM1209" s="41" t="str">
        <f t="shared" si="263"/>
        <v/>
      </c>
    </row>
    <row r="1210" spans="1:39" ht="14.45" customHeight="1" x14ac:dyDescent="0.25">
      <c r="A1210" s="13"/>
      <c r="B1210" s="84"/>
      <c r="C1210" s="85"/>
      <c r="D1210" s="86"/>
      <c r="E1210" s="86"/>
      <c r="F1210" s="87"/>
      <c r="G1210" s="87"/>
      <c r="H1210" s="88"/>
      <c r="I1210" s="13"/>
      <c r="J1210" s="17" t="str">
        <f t="shared" si="261"/>
        <v/>
      </c>
      <c r="K1210" s="13"/>
      <c r="L1210" s="21" t="str">
        <f t="shared" si="250"/>
        <v/>
      </c>
      <c r="M1210" s="22" t="str">
        <f t="shared" si="251"/>
        <v/>
      </c>
      <c r="N1210" s="13"/>
      <c r="Q1210" s="73" t="str">
        <f>IF(NOT($H1210=""), $H1210, IF($C1210="", "", IF(IFERROR(INDEX('Intro &amp; Setup'!$AO$17:$AO$66, MATCH($C1210, 'Intro &amp; Setup'!$AF$17:$AF$66, 0)), "")="", $Q$4, IFERROR(INDEX('Intro &amp; Setup'!$AO$17:$AO$66, MATCH($C1210, 'Intro &amp; Setup'!$AF$17:$AF$66, 0)), ""))))</f>
        <v/>
      </c>
      <c r="U1210" s="41" t="str">
        <f t="shared" si="262"/>
        <v/>
      </c>
      <c r="W1210" s="28" t="str">
        <f t="shared" si="252"/>
        <v/>
      </c>
      <c r="X1210" s="36" t="str">
        <f t="shared" si="253"/>
        <v/>
      </c>
      <c r="Y1210" s="36"/>
      <c r="Z1210" s="36"/>
      <c r="AA1210" s="36" t="str">
        <f t="shared" si="254"/>
        <v/>
      </c>
      <c r="AB1210" s="36" t="str">
        <f t="shared" si="255"/>
        <v/>
      </c>
      <c r="AC1210" s="29" t="str">
        <f t="shared" si="256"/>
        <v/>
      </c>
      <c r="AE1210" s="28" t="str">
        <f t="shared" si="257"/>
        <v/>
      </c>
      <c r="AF1210" s="36" t="str">
        <f t="shared" si="258"/>
        <v/>
      </c>
      <c r="AG1210" s="36"/>
      <c r="AH1210" s="36"/>
      <c r="AI1210" s="36" t="str">
        <f t="shared" si="259"/>
        <v/>
      </c>
      <c r="AJ1210" s="36" t="str">
        <f t="shared" si="260"/>
        <v/>
      </c>
      <c r="AK1210" s="29"/>
      <c r="AM1210" s="41" t="str">
        <f t="shared" si="263"/>
        <v/>
      </c>
    </row>
    <row r="1211" spans="1:39" ht="14.45" customHeight="1" x14ac:dyDescent="0.25">
      <c r="A1211" s="13"/>
      <c r="B1211" s="84"/>
      <c r="C1211" s="85"/>
      <c r="D1211" s="86"/>
      <c r="E1211" s="86"/>
      <c r="F1211" s="87"/>
      <c r="G1211" s="87"/>
      <c r="H1211" s="88"/>
      <c r="I1211" s="13"/>
      <c r="J1211" s="17" t="str">
        <f t="shared" si="261"/>
        <v/>
      </c>
      <c r="K1211" s="13"/>
      <c r="L1211" s="21" t="str">
        <f t="shared" si="250"/>
        <v/>
      </c>
      <c r="M1211" s="22" t="str">
        <f t="shared" si="251"/>
        <v/>
      </c>
      <c r="N1211" s="13"/>
      <c r="Q1211" s="73" t="str">
        <f>IF(NOT($H1211=""), $H1211, IF($C1211="", "", IF(IFERROR(INDEX('Intro &amp; Setup'!$AO$17:$AO$66, MATCH($C1211, 'Intro &amp; Setup'!$AF$17:$AF$66, 0)), "")="", $Q$4, IFERROR(INDEX('Intro &amp; Setup'!$AO$17:$AO$66, MATCH($C1211, 'Intro &amp; Setup'!$AF$17:$AF$66, 0)), ""))))</f>
        <v/>
      </c>
      <c r="U1211" s="41" t="str">
        <f t="shared" si="262"/>
        <v/>
      </c>
      <c r="W1211" s="28" t="str">
        <f t="shared" si="252"/>
        <v/>
      </c>
      <c r="X1211" s="36" t="str">
        <f t="shared" si="253"/>
        <v/>
      </c>
      <c r="Y1211" s="36"/>
      <c r="Z1211" s="36"/>
      <c r="AA1211" s="36" t="str">
        <f t="shared" si="254"/>
        <v/>
      </c>
      <c r="AB1211" s="36" t="str">
        <f t="shared" si="255"/>
        <v/>
      </c>
      <c r="AC1211" s="29" t="str">
        <f t="shared" si="256"/>
        <v/>
      </c>
      <c r="AE1211" s="28" t="str">
        <f t="shared" si="257"/>
        <v/>
      </c>
      <c r="AF1211" s="36" t="str">
        <f t="shared" si="258"/>
        <v/>
      </c>
      <c r="AG1211" s="36"/>
      <c r="AH1211" s="36"/>
      <c r="AI1211" s="36" t="str">
        <f t="shared" si="259"/>
        <v/>
      </c>
      <c r="AJ1211" s="36" t="str">
        <f t="shared" si="260"/>
        <v/>
      </c>
      <c r="AK1211" s="29"/>
      <c r="AM1211" s="41" t="str">
        <f t="shared" si="263"/>
        <v/>
      </c>
    </row>
    <row r="1212" spans="1:39" ht="14.45" customHeight="1" x14ac:dyDescent="0.25">
      <c r="A1212" s="13"/>
      <c r="B1212" s="84"/>
      <c r="C1212" s="85"/>
      <c r="D1212" s="86"/>
      <c r="E1212" s="86"/>
      <c r="F1212" s="87"/>
      <c r="G1212" s="87"/>
      <c r="H1212" s="88"/>
      <c r="I1212" s="13"/>
      <c r="J1212" s="17" t="str">
        <f t="shared" si="261"/>
        <v/>
      </c>
      <c r="K1212" s="13"/>
      <c r="L1212" s="21" t="str">
        <f t="shared" si="250"/>
        <v/>
      </c>
      <c r="M1212" s="22" t="str">
        <f t="shared" si="251"/>
        <v/>
      </c>
      <c r="N1212" s="13"/>
      <c r="Q1212" s="73" t="str">
        <f>IF(NOT($H1212=""), $H1212, IF($C1212="", "", IF(IFERROR(INDEX('Intro &amp; Setup'!$AO$17:$AO$66, MATCH($C1212, 'Intro &amp; Setup'!$AF$17:$AF$66, 0)), "")="", $Q$4, IFERROR(INDEX('Intro &amp; Setup'!$AO$17:$AO$66, MATCH($C1212, 'Intro &amp; Setup'!$AF$17:$AF$66, 0)), ""))))</f>
        <v/>
      </c>
      <c r="U1212" s="41" t="str">
        <f t="shared" si="262"/>
        <v/>
      </c>
      <c r="W1212" s="28" t="str">
        <f t="shared" si="252"/>
        <v/>
      </c>
      <c r="X1212" s="36" t="str">
        <f t="shared" si="253"/>
        <v/>
      </c>
      <c r="Y1212" s="36"/>
      <c r="Z1212" s="36"/>
      <c r="AA1212" s="36" t="str">
        <f t="shared" si="254"/>
        <v/>
      </c>
      <c r="AB1212" s="36" t="str">
        <f t="shared" si="255"/>
        <v/>
      </c>
      <c r="AC1212" s="29" t="str">
        <f t="shared" si="256"/>
        <v/>
      </c>
      <c r="AE1212" s="28" t="str">
        <f t="shared" si="257"/>
        <v/>
      </c>
      <c r="AF1212" s="36" t="str">
        <f t="shared" si="258"/>
        <v/>
      </c>
      <c r="AG1212" s="36"/>
      <c r="AH1212" s="36"/>
      <c r="AI1212" s="36" t="str">
        <f t="shared" si="259"/>
        <v/>
      </c>
      <c r="AJ1212" s="36" t="str">
        <f t="shared" si="260"/>
        <v/>
      </c>
      <c r="AK1212" s="29"/>
      <c r="AM1212" s="41" t="str">
        <f t="shared" si="263"/>
        <v/>
      </c>
    </row>
    <row r="1213" spans="1:39" ht="14.45" customHeight="1" x14ac:dyDescent="0.25">
      <c r="A1213" s="13"/>
      <c r="B1213" s="84"/>
      <c r="C1213" s="85"/>
      <c r="D1213" s="86"/>
      <c r="E1213" s="86"/>
      <c r="F1213" s="87"/>
      <c r="G1213" s="87"/>
      <c r="H1213" s="88"/>
      <c r="I1213" s="13"/>
      <c r="J1213" s="17" t="str">
        <f t="shared" si="261"/>
        <v/>
      </c>
      <c r="K1213" s="13"/>
      <c r="L1213" s="21" t="str">
        <f t="shared" si="250"/>
        <v/>
      </c>
      <c r="M1213" s="22" t="str">
        <f t="shared" si="251"/>
        <v/>
      </c>
      <c r="N1213" s="13"/>
      <c r="Q1213" s="73" t="str">
        <f>IF(NOT($H1213=""), $H1213, IF($C1213="", "", IF(IFERROR(INDEX('Intro &amp; Setup'!$AO$17:$AO$66, MATCH($C1213, 'Intro &amp; Setup'!$AF$17:$AF$66, 0)), "")="", $Q$4, IFERROR(INDEX('Intro &amp; Setup'!$AO$17:$AO$66, MATCH($C1213, 'Intro &amp; Setup'!$AF$17:$AF$66, 0)), ""))))</f>
        <v/>
      </c>
      <c r="U1213" s="41" t="str">
        <f t="shared" si="262"/>
        <v/>
      </c>
      <c r="W1213" s="28" t="str">
        <f t="shared" si="252"/>
        <v/>
      </c>
      <c r="X1213" s="36" t="str">
        <f t="shared" si="253"/>
        <v/>
      </c>
      <c r="Y1213" s="36"/>
      <c r="Z1213" s="36"/>
      <c r="AA1213" s="36" t="str">
        <f t="shared" si="254"/>
        <v/>
      </c>
      <c r="AB1213" s="36" t="str">
        <f t="shared" si="255"/>
        <v/>
      </c>
      <c r="AC1213" s="29" t="str">
        <f t="shared" si="256"/>
        <v/>
      </c>
      <c r="AE1213" s="28" t="str">
        <f t="shared" si="257"/>
        <v/>
      </c>
      <c r="AF1213" s="36" t="str">
        <f t="shared" si="258"/>
        <v/>
      </c>
      <c r="AG1213" s="36"/>
      <c r="AH1213" s="36"/>
      <c r="AI1213" s="36" t="str">
        <f t="shared" si="259"/>
        <v/>
      </c>
      <c r="AJ1213" s="36" t="str">
        <f t="shared" si="260"/>
        <v/>
      </c>
      <c r="AK1213" s="29"/>
      <c r="AM1213" s="41" t="str">
        <f t="shared" si="263"/>
        <v/>
      </c>
    </row>
    <row r="1214" spans="1:39" ht="14.45" customHeight="1" x14ac:dyDescent="0.25">
      <c r="A1214" s="13"/>
      <c r="B1214" s="84"/>
      <c r="C1214" s="85"/>
      <c r="D1214" s="86"/>
      <c r="E1214" s="86"/>
      <c r="F1214" s="87"/>
      <c r="G1214" s="87"/>
      <c r="H1214" s="88"/>
      <c r="I1214" s="13"/>
      <c r="J1214" s="17" t="str">
        <f t="shared" si="261"/>
        <v/>
      </c>
      <c r="K1214" s="13"/>
      <c r="L1214" s="21" t="str">
        <f t="shared" si="250"/>
        <v/>
      </c>
      <c r="M1214" s="22" t="str">
        <f t="shared" si="251"/>
        <v/>
      </c>
      <c r="N1214" s="13"/>
      <c r="Q1214" s="73" t="str">
        <f>IF(NOT($H1214=""), $H1214, IF($C1214="", "", IF(IFERROR(INDEX('Intro &amp; Setup'!$AO$17:$AO$66, MATCH($C1214, 'Intro &amp; Setup'!$AF$17:$AF$66, 0)), "")="", $Q$4, IFERROR(INDEX('Intro &amp; Setup'!$AO$17:$AO$66, MATCH($C1214, 'Intro &amp; Setup'!$AF$17:$AF$66, 0)), ""))))</f>
        <v/>
      </c>
      <c r="U1214" s="41" t="str">
        <f t="shared" si="262"/>
        <v/>
      </c>
      <c r="W1214" s="28" t="str">
        <f t="shared" si="252"/>
        <v/>
      </c>
      <c r="X1214" s="36" t="str">
        <f t="shared" si="253"/>
        <v/>
      </c>
      <c r="Y1214" s="36"/>
      <c r="Z1214" s="36"/>
      <c r="AA1214" s="36" t="str">
        <f t="shared" si="254"/>
        <v/>
      </c>
      <c r="AB1214" s="36" t="str">
        <f t="shared" si="255"/>
        <v/>
      </c>
      <c r="AC1214" s="29" t="str">
        <f t="shared" si="256"/>
        <v/>
      </c>
      <c r="AE1214" s="28" t="str">
        <f t="shared" si="257"/>
        <v/>
      </c>
      <c r="AF1214" s="36" t="str">
        <f t="shared" si="258"/>
        <v/>
      </c>
      <c r="AG1214" s="36"/>
      <c r="AH1214" s="36"/>
      <c r="AI1214" s="36" t="str">
        <f t="shared" si="259"/>
        <v/>
      </c>
      <c r="AJ1214" s="36" t="str">
        <f t="shared" si="260"/>
        <v/>
      </c>
      <c r="AK1214" s="29"/>
      <c r="AM1214" s="41" t="str">
        <f t="shared" si="263"/>
        <v/>
      </c>
    </row>
    <row r="1215" spans="1:39" ht="14.45" customHeight="1" x14ac:dyDescent="0.25">
      <c r="A1215" s="13"/>
      <c r="B1215" s="84"/>
      <c r="C1215" s="85"/>
      <c r="D1215" s="86"/>
      <c r="E1215" s="86"/>
      <c r="F1215" s="87"/>
      <c r="G1215" s="87"/>
      <c r="H1215" s="88"/>
      <c r="I1215" s="13"/>
      <c r="J1215" s="17" t="str">
        <f t="shared" si="261"/>
        <v/>
      </c>
      <c r="K1215" s="13"/>
      <c r="L1215" s="21" t="str">
        <f t="shared" si="250"/>
        <v/>
      </c>
      <c r="M1215" s="22" t="str">
        <f t="shared" si="251"/>
        <v/>
      </c>
      <c r="N1215" s="13"/>
      <c r="Q1215" s="73" t="str">
        <f>IF(NOT($H1215=""), $H1215, IF($C1215="", "", IF(IFERROR(INDEX('Intro &amp; Setup'!$AO$17:$AO$66, MATCH($C1215, 'Intro &amp; Setup'!$AF$17:$AF$66, 0)), "")="", $Q$4, IFERROR(INDEX('Intro &amp; Setup'!$AO$17:$AO$66, MATCH($C1215, 'Intro &amp; Setup'!$AF$17:$AF$66, 0)), ""))))</f>
        <v/>
      </c>
      <c r="U1215" s="41" t="str">
        <f t="shared" si="262"/>
        <v/>
      </c>
      <c r="W1215" s="28" t="str">
        <f t="shared" si="252"/>
        <v/>
      </c>
      <c r="X1215" s="36" t="str">
        <f t="shared" si="253"/>
        <v/>
      </c>
      <c r="Y1215" s="36"/>
      <c r="Z1215" s="36"/>
      <c r="AA1215" s="36" t="str">
        <f t="shared" si="254"/>
        <v/>
      </c>
      <c r="AB1215" s="36" t="str">
        <f t="shared" si="255"/>
        <v/>
      </c>
      <c r="AC1215" s="29" t="str">
        <f t="shared" si="256"/>
        <v/>
      </c>
      <c r="AE1215" s="28" t="str">
        <f t="shared" si="257"/>
        <v/>
      </c>
      <c r="AF1215" s="36" t="str">
        <f t="shared" si="258"/>
        <v/>
      </c>
      <c r="AG1215" s="36"/>
      <c r="AH1215" s="36"/>
      <c r="AI1215" s="36" t="str">
        <f t="shared" si="259"/>
        <v/>
      </c>
      <c r="AJ1215" s="36" t="str">
        <f t="shared" si="260"/>
        <v/>
      </c>
      <c r="AK1215" s="29"/>
      <c r="AM1215" s="41" t="str">
        <f t="shared" si="263"/>
        <v/>
      </c>
    </row>
    <row r="1216" spans="1:39" ht="14.45" customHeight="1" x14ac:dyDescent="0.25">
      <c r="A1216" s="13"/>
      <c r="B1216" s="84"/>
      <c r="C1216" s="85"/>
      <c r="D1216" s="86"/>
      <c r="E1216" s="86"/>
      <c r="F1216" s="87"/>
      <c r="G1216" s="87"/>
      <c r="H1216" s="88"/>
      <c r="I1216" s="13"/>
      <c r="J1216" s="17" t="str">
        <f t="shared" si="261"/>
        <v/>
      </c>
      <c r="K1216" s="13"/>
      <c r="L1216" s="21" t="str">
        <f t="shared" si="250"/>
        <v/>
      </c>
      <c r="M1216" s="22" t="str">
        <f t="shared" si="251"/>
        <v/>
      </c>
      <c r="N1216" s="13"/>
      <c r="Q1216" s="73" t="str">
        <f>IF(NOT($H1216=""), $H1216, IF($C1216="", "", IF(IFERROR(INDEX('Intro &amp; Setup'!$AO$17:$AO$66, MATCH($C1216, 'Intro &amp; Setup'!$AF$17:$AF$66, 0)), "")="", $Q$4, IFERROR(INDEX('Intro &amp; Setup'!$AO$17:$AO$66, MATCH($C1216, 'Intro &amp; Setup'!$AF$17:$AF$66, 0)), ""))))</f>
        <v/>
      </c>
      <c r="U1216" s="41" t="str">
        <f t="shared" si="262"/>
        <v/>
      </c>
      <c r="W1216" s="28" t="str">
        <f t="shared" si="252"/>
        <v/>
      </c>
      <c r="X1216" s="36" t="str">
        <f t="shared" si="253"/>
        <v/>
      </c>
      <c r="Y1216" s="36"/>
      <c r="Z1216" s="36"/>
      <c r="AA1216" s="36" t="str">
        <f t="shared" si="254"/>
        <v/>
      </c>
      <c r="AB1216" s="36" t="str">
        <f t="shared" si="255"/>
        <v/>
      </c>
      <c r="AC1216" s="29" t="str">
        <f t="shared" si="256"/>
        <v/>
      </c>
      <c r="AE1216" s="28" t="str">
        <f t="shared" si="257"/>
        <v/>
      </c>
      <c r="AF1216" s="36" t="str">
        <f t="shared" si="258"/>
        <v/>
      </c>
      <c r="AG1216" s="36"/>
      <c r="AH1216" s="36"/>
      <c r="AI1216" s="36" t="str">
        <f t="shared" si="259"/>
        <v/>
      </c>
      <c r="AJ1216" s="36" t="str">
        <f t="shared" si="260"/>
        <v/>
      </c>
      <c r="AK1216" s="29"/>
      <c r="AM1216" s="41" t="str">
        <f t="shared" si="263"/>
        <v/>
      </c>
    </row>
    <row r="1217" spans="1:39" ht="14.45" customHeight="1" x14ac:dyDescent="0.25">
      <c r="A1217" s="13"/>
      <c r="B1217" s="84"/>
      <c r="C1217" s="85"/>
      <c r="D1217" s="86"/>
      <c r="E1217" s="86"/>
      <c r="F1217" s="87"/>
      <c r="G1217" s="87"/>
      <c r="H1217" s="88"/>
      <c r="I1217" s="13"/>
      <c r="J1217" s="17" t="str">
        <f t="shared" si="261"/>
        <v/>
      </c>
      <c r="K1217" s="13"/>
      <c r="L1217" s="21" t="str">
        <f t="shared" si="250"/>
        <v/>
      </c>
      <c r="M1217" s="22" t="str">
        <f t="shared" si="251"/>
        <v/>
      </c>
      <c r="N1217" s="13"/>
      <c r="Q1217" s="73" t="str">
        <f>IF(NOT($H1217=""), $H1217, IF($C1217="", "", IF(IFERROR(INDEX('Intro &amp; Setup'!$AO$17:$AO$66, MATCH($C1217, 'Intro &amp; Setup'!$AF$17:$AF$66, 0)), "")="", $Q$4, IFERROR(INDEX('Intro &amp; Setup'!$AO$17:$AO$66, MATCH($C1217, 'Intro &amp; Setup'!$AF$17:$AF$66, 0)), ""))))</f>
        <v/>
      </c>
      <c r="U1217" s="41" t="str">
        <f t="shared" si="262"/>
        <v/>
      </c>
      <c r="W1217" s="28" t="str">
        <f t="shared" si="252"/>
        <v/>
      </c>
      <c r="X1217" s="36" t="str">
        <f t="shared" si="253"/>
        <v/>
      </c>
      <c r="Y1217" s="36"/>
      <c r="Z1217" s="36"/>
      <c r="AA1217" s="36" t="str">
        <f t="shared" si="254"/>
        <v/>
      </c>
      <c r="AB1217" s="36" t="str">
        <f t="shared" si="255"/>
        <v/>
      </c>
      <c r="AC1217" s="29" t="str">
        <f t="shared" si="256"/>
        <v/>
      </c>
      <c r="AE1217" s="28" t="str">
        <f t="shared" si="257"/>
        <v/>
      </c>
      <c r="AF1217" s="36" t="str">
        <f t="shared" si="258"/>
        <v/>
      </c>
      <c r="AG1217" s="36"/>
      <c r="AH1217" s="36"/>
      <c r="AI1217" s="36" t="str">
        <f t="shared" si="259"/>
        <v/>
      </c>
      <c r="AJ1217" s="36" t="str">
        <f t="shared" si="260"/>
        <v/>
      </c>
      <c r="AK1217" s="29"/>
      <c r="AM1217" s="41" t="str">
        <f t="shared" si="263"/>
        <v/>
      </c>
    </row>
    <row r="1218" spans="1:39" ht="14.45" customHeight="1" x14ac:dyDescent="0.25">
      <c r="A1218" s="13"/>
      <c r="B1218" s="84"/>
      <c r="C1218" s="85"/>
      <c r="D1218" s="86"/>
      <c r="E1218" s="86"/>
      <c r="F1218" s="87"/>
      <c r="G1218" s="87"/>
      <c r="H1218" s="88"/>
      <c r="I1218" s="13"/>
      <c r="J1218" s="17" t="str">
        <f t="shared" si="261"/>
        <v/>
      </c>
      <c r="K1218" s="13"/>
      <c r="L1218" s="21" t="str">
        <f t="shared" si="250"/>
        <v/>
      </c>
      <c r="M1218" s="22" t="str">
        <f t="shared" si="251"/>
        <v/>
      </c>
      <c r="N1218" s="13"/>
      <c r="Q1218" s="73" t="str">
        <f>IF(NOT($H1218=""), $H1218, IF($C1218="", "", IF(IFERROR(INDEX('Intro &amp; Setup'!$AO$17:$AO$66, MATCH($C1218, 'Intro &amp; Setup'!$AF$17:$AF$66, 0)), "")="", $Q$4, IFERROR(INDEX('Intro &amp; Setup'!$AO$17:$AO$66, MATCH($C1218, 'Intro &amp; Setup'!$AF$17:$AF$66, 0)), ""))))</f>
        <v/>
      </c>
      <c r="U1218" s="41" t="str">
        <f t="shared" si="262"/>
        <v/>
      </c>
      <c r="W1218" s="28" t="str">
        <f t="shared" si="252"/>
        <v/>
      </c>
      <c r="X1218" s="36" t="str">
        <f t="shared" si="253"/>
        <v/>
      </c>
      <c r="Y1218" s="36"/>
      <c r="Z1218" s="36"/>
      <c r="AA1218" s="36" t="str">
        <f t="shared" si="254"/>
        <v/>
      </c>
      <c r="AB1218" s="36" t="str">
        <f t="shared" si="255"/>
        <v/>
      </c>
      <c r="AC1218" s="29" t="str">
        <f t="shared" si="256"/>
        <v/>
      </c>
      <c r="AE1218" s="28" t="str">
        <f t="shared" si="257"/>
        <v/>
      </c>
      <c r="AF1218" s="36" t="str">
        <f t="shared" si="258"/>
        <v/>
      </c>
      <c r="AG1218" s="36"/>
      <c r="AH1218" s="36"/>
      <c r="AI1218" s="36" t="str">
        <f t="shared" si="259"/>
        <v/>
      </c>
      <c r="AJ1218" s="36" t="str">
        <f t="shared" si="260"/>
        <v/>
      </c>
      <c r="AK1218" s="29"/>
      <c r="AM1218" s="41" t="str">
        <f t="shared" si="263"/>
        <v/>
      </c>
    </row>
    <row r="1219" spans="1:39" ht="14.45" customHeight="1" x14ac:dyDescent="0.25">
      <c r="A1219" s="13"/>
      <c r="B1219" s="84"/>
      <c r="C1219" s="85"/>
      <c r="D1219" s="86"/>
      <c r="E1219" s="86"/>
      <c r="F1219" s="87"/>
      <c r="G1219" s="87"/>
      <c r="H1219" s="88"/>
      <c r="I1219" s="13"/>
      <c r="J1219" s="17" t="str">
        <f t="shared" si="261"/>
        <v/>
      </c>
      <c r="K1219" s="13"/>
      <c r="L1219" s="21" t="str">
        <f t="shared" si="250"/>
        <v/>
      </c>
      <c r="M1219" s="22" t="str">
        <f t="shared" si="251"/>
        <v/>
      </c>
      <c r="N1219" s="13"/>
      <c r="Q1219" s="73" t="str">
        <f>IF(NOT($H1219=""), $H1219, IF($C1219="", "", IF(IFERROR(INDEX('Intro &amp; Setup'!$AO$17:$AO$66, MATCH($C1219, 'Intro &amp; Setup'!$AF$17:$AF$66, 0)), "")="", $Q$4, IFERROR(INDEX('Intro &amp; Setup'!$AO$17:$AO$66, MATCH($C1219, 'Intro &amp; Setup'!$AF$17:$AF$66, 0)), ""))))</f>
        <v/>
      </c>
      <c r="U1219" s="41" t="str">
        <f t="shared" si="262"/>
        <v/>
      </c>
      <c r="W1219" s="28" t="str">
        <f t="shared" si="252"/>
        <v/>
      </c>
      <c r="X1219" s="36" t="str">
        <f t="shared" si="253"/>
        <v/>
      </c>
      <c r="Y1219" s="36"/>
      <c r="Z1219" s="36"/>
      <c r="AA1219" s="36" t="str">
        <f t="shared" si="254"/>
        <v/>
      </c>
      <c r="AB1219" s="36" t="str">
        <f t="shared" si="255"/>
        <v/>
      </c>
      <c r="AC1219" s="29" t="str">
        <f t="shared" si="256"/>
        <v/>
      </c>
      <c r="AE1219" s="28" t="str">
        <f t="shared" si="257"/>
        <v/>
      </c>
      <c r="AF1219" s="36" t="str">
        <f t="shared" si="258"/>
        <v/>
      </c>
      <c r="AG1219" s="36"/>
      <c r="AH1219" s="36"/>
      <c r="AI1219" s="36" t="str">
        <f t="shared" si="259"/>
        <v/>
      </c>
      <c r="AJ1219" s="36" t="str">
        <f t="shared" si="260"/>
        <v/>
      </c>
      <c r="AK1219" s="29"/>
      <c r="AM1219" s="41" t="str">
        <f t="shared" si="263"/>
        <v/>
      </c>
    </row>
    <row r="1220" spans="1:39" ht="14.45" customHeight="1" x14ac:dyDescent="0.25">
      <c r="A1220" s="13"/>
      <c r="B1220" s="84"/>
      <c r="C1220" s="85"/>
      <c r="D1220" s="86"/>
      <c r="E1220" s="86"/>
      <c r="F1220" s="87"/>
      <c r="G1220" s="87"/>
      <c r="H1220" s="88"/>
      <c r="I1220" s="13"/>
      <c r="J1220" s="17" t="str">
        <f t="shared" si="261"/>
        <v/>
      </c>
      <c r="K1220" s="13"/>
      <c r="L1220" s="21" t="str">
        <f t="shared" si="250"/>
        <v/>
      </c>
      <c r="M1220" s="22" t="str">
        <f t="shared" si="251"/>
        <v/>
      </c>
      <c r="N1220" s="13"/>
      <c r="Q1220" s="73" t="str">
        <f>IF(NOT($H1220=""), $H1220, IF($C1220="", "", IF(IFERROR(INDEX('Intro &amp; Setup'!$AO$17:$AO$66, MATCH($C1220, 'Intro &amp; Setup'!$AF$17:$AF$66, 0)), "")="", $Q$4, IFERROR(INDEX('Intro &amp; Setup'!$AO$17:$AO$66, MATCH($C1220, 'Intro &amp; Setup'!$AF$17:$AF$66, 0)), ""))))</f>
        <v/>
      </c>
      <c r="U1220" s="41" t="str">
        <f t="shared" si="262"/>
        <v/>
      </c>
      <c r="W1220" s="28" t="str">
        <f t="shared" si="252"/>
        <v/>
      </c>
      <c r="X1220" s="36" t="str">
        <f t="shared" si="253"/>
        <v/>
      </c>
      <c r="Y1220" s="36"/>
      <c r="Z1220" s="36"/>
      <c r="AA1220" s="36" t="str">
        <f t="shared" si="254"/>
        <v/>
      </c>
      <c r="AB1220" s="36" t="str">
        <f t="shared" si="255"/>
        <v/>
      </c>
      <c r="AC1220" s="29" t="str">
        <f t="shared" si="256"/>
        <v/>
      </c>
      <c r="AE1220" s="28" t="str">
        <f t="shared" si="257"/>
        <v/>
      </c>
      <c r="AF1220" s="36" t="str">
        <f t="shared" si="258"/>
        <v/>
      </c>
      <c r="AG1220" s="36"/>
      <c r="AH1220" s="36"/>
      <c r="AI1220" s="36" t="str">
        <f t="shared" si="259"/>
        <v/>
      </c>
      <c r="AJ1220" s="36" t="str">
        <f t="shared" si="260"/>
        <v/>
      </c>
      <c r="AK1220" s="29"/>
      <c r="AM1220" s="41" t="str">
        <f t="shared" si="263"/>
        <v/>
      </c>
    </row>
    <row r="1221" spans="1:39" ht="14.45" customHeight="1" x14ac:dyDescent="0.25">
      <c r="A1221" s="13"/>
      <c r="B1221" s="84"/>
      <c r="C1221" s="85"/>
      <c r="D1221" s="86"/>
      <c r="E1221" s="86"/>
      <c r="F1221" s="87"/>
      <c r="G1221" s="87"/>
      <c r="H1221" s="88"/>
      <c r="I1221" s="13"/>
      <c r="J1221" s="17" t="str">
        <f t="shared" si="261"/>
        <v/>
      </c>
      <c r="K1221" s="13"/>
      <c r="L1221" s="21" t="str">
        <f t="shared" si="250"/>
        <v/>
      </c>
      <c r="M1221" s="22" t="str">
        <f t="shared" si="251"/>
        <v/>
      </c>
      <c r="N1221" s="13"/>
      <c r="Q1221" s="73" t="str">
        <f>IF(NOT($H1221=""), $H1221, IF($C1221="", "", IF(IFERROR(INDEX('Intro &amp; Setup'!$AO$17:$AO$66, MATCH($C1221, 'Intro &amp; Setup'!$AF$17:$AF$66, 0)), "")="", $Q$4, IFERROR(INDEX('Intro &amp; Setup'!$AO$17:$AO$66, MATCH($C1221, 'Intro &amp; Setup'!$AF$17:$AF$66, 0)), ""))))</f>
        <v/>
      </c>
      <c r="U1221" s="41" t="str">
        <f t="shared" si="262"/>
        <v/>
      </c>
      <c r="W1221" s="28" t="str">
        <f t="shared" si="252"/>
        <v/>
      </c>
      <c r="X1221" s="36" t="str">
        <f t="shared" si="253"/>
        <v/>
      </c>
      <c r="Y1221" s="36"/>
      <c r="Z1221" s="36"/>
      <c r="AA1221" s="36" t="str">
        <f t="shared" si="254"/>
        <v/>
      </c>
      <c r="AB1221" s="36" t="str">
        <f t="shared" si="255"/>
        <v/>
      </c>
      <c r="AC1221" s="29" t="str">
        <f t="shared" si="256"/>
        <v/>
      </c>
      <c r="AE1221" s="28" t="str">
        <f t="shared" si="257"/>
        <v/>
      </c>
      <c r="AF1221" s="36" t="str">
        <f t="shared" si="258"/>
        <v/>
      </c>
      <c r="AG1221" s="36"/>
      <c r="AH1221" s="36"/>
      <c r="AI1221" s="36" t="str">
        <f t="shared" si="259"/>
        <v/>
      </c>
      <c r="AJ1221" s="36" t="str">
        <f t="shared" si="260"/>
        <v/>
      </c>
      <c r="AK1221" s="29"/>
      <c r="AM1221" s="41" t="str">
        <f t="shared" si="263"/>
        <v/>
      </c>
    </row>
    <row r="1222" spans="1:39" ht="14.45" customHeight="1" x14ac:dyDescent="0.25">
      <c r="A1222" s="13"/>
      <c r="B1222" s="84"/>
      <c r="C1222" s="85"/>
      <c r="D1222" s="86"/>
      <c r="E1222" s="86"/>
      <c r="F1222" s="87"/>
      <c r="G1222" s="87"/>
      <c r="H1222" s="88"/>
      <c r="I1222" s="13"/>
      <c r="J1222" s="17" t="str">
        <f t="shared" si="261"/>
        <v/>
      </c>
      <c r="K1222" s="13"/>
      <c r="L1222" s="21" t="str">
        <f t="shared" si="250"/>
        <v/>
      </c>
      <c r="M1222" s="22" t="str">
        <f t="shared" si="251"/>
        <v/>
      </c>
      <c r="N1222" s="13"/>
      <c r="Q1222" s="73" t="str">
        <f>IF(NOT($H1222=""), $H1222, IF($C1222="", "", IF(IFERROR(INDEX('Intro &amp; Setup'!$AO$17:$AO$66, MATCH($C1222, 'Intro &amp; Setup'!$AF$17:$AF$66, 0)), "")="", $Q$4, IFERROR(INDEX('Intro &amp; Setup'!$AO$17:$AO$66, MATCH($C1222, 'Intro &amp; Setup'!$AF$17:$AF$66, 0)), ""))))</f>
        <v/>
      </c>
      <c r="U1222" s="41" t="str">
        <f t="shared" si="262"/>
        <v/>
      </c>
      <c r="W1222" s="28" t="str">
        <f t="shared" si="252"/>
        <v/>
      </c>
      <c r="X1222" s="36" t="str">
        <f t="shared" si="253"/>
        <v/>
      </c>
      <c r="Y1222" s="36"/>
      <c r="Z1222" s="36"/>
      <c r="AA1222" s="36" t="str">
        <f t="shared" si="254"/>
        <v/>
      </c>
      <c r="AB1222" s="36" t="str">
        <f t="shared" si="255"/>
        <v/>
      </c>
      <c r="AC1222" s="29" t="str">
        <f t="shared" si="256"/>
        <v/>
      </c>
      <c r="AE1222" s="28" t="str">
        <f t="shared" si="257"/>
        <v/>
      </c>
      <c r="AF1222" s="36" t="str">
        <f t="shared" si="258"/>
        <v/>
      </c>
      <c r="AG1222" s="36"/>
      <c r="AH1222" s="36"/>
      <c r="AI1222" s="36" t="str">
        <f t="shared" si="259"/>
        <v/>
      </c>
      <c r="AJ1222" s="36" t="str">
        <f t="shared" si="260"/>
        <v/>
      </c>
      <c r="AK1222" s="29"/>
      <c r="AM1222" s="41" t="str">
        <f t="shared" si="263"/>
        <v/>
      </c>
    </row>
    <row r="1223" spans="1:39" ht="14.45" customHeight="1" x14ac:dyDescent="0.25">
      <c r="A1223" s="13"/>
      <c r="B1223" s="84"/>
      <c r="C1223" s="85"/>
      <c r="D1223" s="86"/>
      <c r="E1223" s="86"/>
      <c r="F1223" s="87"/>
      <c r="G1223" s="87"/>
      <c r="H1223" s="88"/>
      <c r="I1223" s="13"/>
      <c r="J1223" s="17" t="str">
        <f t="shared" si="261"/>
        <v/>
      </c>
      <c r="K1223" s="13"/>
      <c r="L1223" s="21" t="str">
        <f t="shared" si="250"/>
        <v/>
      </c>
      <c r="M1223" s="22" t="str">
        <f t="shared" si="251"/>
        <v/>
      </c>
      <c r="N1223" s="13"/>
      <c r="Q1223" s="73" t="str">
        <f>IF(NOT($H1223=""), $H1223, IF($C1223="", "", IF(IFERROR(INDEX('Intro &amp; Setup'!$AO$17:$AO$66, MATCH($C1223, 'Intro &amp; Setup'!$AF$17:$AF$66, 0)), "")="", $Q$4, IFERROR(INDEX('Intro &amp; Setup'!$AO$17:$AO$66, MATCH($C1223, 'Intro &amp; Setup'!$AF$17:$AF$66, 0)), ""))))</f>
        <v/>
      </c>
      <c r="U1223" s="41" t="str">
        <f t="shared" si="262"/>
        <v/>
      </c>
      <c r="W1223" s="28" t="str">
        <f t="shared" si="252"/>
        <v/>
      </c>
      <c r="X1223" s="36" t="str">
        <f t="shared" si="253"/>
        <v/>
      </c>
      <c r="Y1223" s="36"/>
      <c r="Z1223" s="36"/>
      <c r="AA1223" s="36" t="str">
        <f t="shared" si="254"/>
        <v/>
      </c>
      <c r="AB1223" s="36" t="str">
        <f t="shared" si="255"/>
        <v/>
      </c>
      <c r="AC1223" s="29" t="str">
        <f t="shared" si="256"/>
        <v/>
      </c>
      <c r="AE1223" s="28" t="str">
        <f t="shared" si="257"/>
        <v/>
      </c>
      <c r="AF1223" s="36" t="str">
        <f t="shared" si="258"/>
        <v/>
      </c>
      <c r="AG1223" s="36"/>
      <c r="AH1223" s="36"/>
      <c r="AI1223" s="36" t="str">
        <f t="shared" si="259"/>
        <v/>
      </c>
      <c r="AJ1223" s="36" t="str">
        <f t="shared" si="260"/>
        <v/>
      </c>
      <c r="AK1223" s="29"/>
      <c r="AM1223" s="41" t="str">
        <f t="shared" si="263"/>
        <v/>
      </c>
    </row>
    <row r="1224" spans="1:39" ht="14.45" customHeight="1" x14ac:dyDescent="0.25">
      <c r="A1224" s="13"/>
      <c r="B1224" s="84"/>
      <c r="C1224" s="85"/>
      <c r="D1224" s="86"/>
      <c r="E1224" s="86"/>
      <c r="F1224" s="87"/>
      <c r="G1224" s="87"/>
      <c r="H1224" s="88"/>
      <c r="I1224" s="13"/>
      <c r="J1224" s="17" t="str">
        <f t="shared" si="261"/>
        <v/>
      </c>
      <c r="K1224" s="13"/>
      <c r="L1224" s="21" t="str">
        <f t="shared" si="250"/>
        <v/>
      </c>
      <c r="M1224" s="22" t="str">
        <f t="shared" si="251"/>
        <v/>
      </c>
      <c r="N1224" s="13"/>
      <c r="Q1224" s="73" t="str">
        <f>IF(NOT($H1224=""), $H1224, IF($C1224="", "", IF(IFERROR(INDEX('Intro &amp; Setup'!$AO$17:$AO$66, MATCH($C1224, 'Intro &amp; Setup'!$AF$17:$AF$66, 0)), "")="", $Q$4, IFERROR(INDEX('Intro &amp; Setup'!$AO$17:$AO$66, MATCH($C1224, 'Intro &amp; Setup'!$AF$17:$AF$66, 0)), ""))))</f>
        <v/>
      </c>
      <c r="U1224" s="41" t="str">
        <f t="shared" si="262"/>
        <v/>
      </c>
      <c r="W1224" s="28" t="str">
        <f t="shared" si="252"/>
        <v/>
      </c>
      <c r="X1224" s="36" t="str">
        <f t="shared" si="253"/>
        <v/>
      </c>
      <c r="Y1224" s="36"/>
      <c r="Z1224" s="36"/>
      <c r="AA1224" s="36" t="str">
        <f t="shared" si="254"/>
        <v/>
      </c>
      <c r="AB1224" s="36" t="str">
        <f t="shared" si="255"/>
        <v/>
      </c>
      <c r="AC1224" s="29" t="str">
        <f t="shared" si="256"/>
        <v/>
      </c>
      <c r="AE1224" s="28" t="str">
        <f t="shared" si="257"/>
        <v/>
      </c>
      <c r="AF1224" s="36" t="str">
        <f t="shared" si="258"/>
        <v/>
      </c>
      <c r="AG1224" s="36"/>
      <c r="AH1224" s="36"/>
      <c r="AI1224" s="36" t="str">
        <f t="shared" si="259"/>
        <v/>
      </c>
      <c r="AJ1224" s="36" t="str">
        <f t="shared" si="260"/>
        <v/>
      </c>
      <c r="AK1224" s="29"/>
      <c r="AM1224" s="41" t="str">
        <f t="shared" si="263"/>
        <v/>
      </c>
    </row>
    <row r="1225" spans="1:39" ht="14.45" customHeight="1" x14ac:dyDescent="0.25">
      <c r="A1225" s="13"/>
      <c r="B1225" s="84"/>
      <c r="C1225" s="85"/>
      <c r="D1225" s="86"/>
      <c r="E1225" s="86"/>
      <c r="F1225" s="87"/>
      <c r="G1225" s="87"/>
      <c r="H1225" s="88"/>
      <c r="I1225" s="13"/>
      <c r="J1225" s="17" t="str">
        <f t="shared" si="261"/>
        <v/>
      </c>
      <c r="K1225" s="13"/>
      <c r="L1225" s="21" t="str">
        <f t="shared" si="250"/>
        <v/>
      </c>
      <c r="M1225" s="22" t="str">
        <f t="shared" si="251"/>
        <v/>
      </c>
      <c r="N1225" s="13"/>
      <c r="Q1225" s="73" t="str">
        <f>IF(NOT($H1225=""), $H1225, IF($C1225="", "", IF(IFERROR(INDEX('Intro &amp; Setup'!$AO$17:$AO$66, MATCH($C1225, 'Intro &amp; Setup'!$AF$17:$AF$66, 0)), "")="", $Q$4, IFERROR(INDEX('Intro &amp; Setup'!$AO$17:$AO$66, MATCH($C1225, 'Intro &amp; Setup'!$AF$17:$AF$66, 0)), ""))))</f>
        <v/>
      </c>
      <c r="U1225" s="41" t="str">
        <f t="shared" si="262"/>
        <v/>
      </c>
      <c r="W1225" s="28" t="str">
        <f t="shared" si="252"/>
        <v/>
      </c>
      <c r="X1225" s="36" t="str">
        <f t="shared" si="253"/>
        <v/>
      </c>
      <c r="Y1225" s="36"/>
      <c r="Z1225" s="36"/>
      <c r="AA1225" s="36" t="str">
        <f t="shared" si="254"/>
        <v/>
      </c>
      <c r="AB1225" s="36" t="str">
        <f t="shared" si="255"/>
        <v/>
      </c>
      <c r="AC1225" s="29" t="str">
        <f t="shared" si="256"/>
        <v/>
      </c>
      <c r="AE1225" s="28" t="str">
        <f t="shared" si="257"/>
        <v/>
      </c>
      <c r="AF1225" s="36" t="str">
        <f t="shared" si="258"/>
        <v/>
      </c>
      <c r="AG1225" s="36"/>
      <c r="AH1225" s="36"/>
      <c r="AI1225" s="36" t="str">
        <f t="shared" si="259"/>
        <v/>
      </c>
      <c r="AJ1225" s="36" t="str">
        <f t="shared" si="260"/>
        <v/>
      </c>
      <c r="AK1225" s="29"/>
      <c r="AM1225" s="41" t="str">
        <f t="shared" si="263"/>
        <v/>
      </c>
    </row>
    <row r="1226" spans="1:39" ht="14.45" customHeight="1" x14ac:dyDescent="0.25">
      <c r="A1226" s="13"/>
      <c r="B1226" s="84"/>
      <c r="C1226" s="85"/>
      <c r="D1226" s="86"/>
      <c r="E1226" s="86"/>
      <c r="F1226" s="87"/>
      <c r="G1226" s="87"/>
      <c r="H1226" s="88"/>
      <c r="I1226" s="13"/>
      <c r="J1226" s="17" t="str">
        <f t="shared" si="261"/>
        <v/>
      </c>
      <c r="K1226" s="13"/>
      <c r="L1226" s="21" t="str">
        <f t="shared" si="250"/>
        <v/>
      </c>
      <c r="M1226" s="22" t="str">
        <f t="shared" si="251"/>
        <v/>
      </c>
      <c r="N1226" s="13"/>
      <c r="Q1226" s="73" t="str">
        <f>IF(NOT($H1226=""), $H1226, IF($C1226="", "", IF(IFERROR(INDEX('Intro &amp; Setup'!$AO$17:$AO$66, MATCH($C1226, 'Intro &amp; Setup'!$AF$17:$AF$66, 0)), "")="", $Q$4, IFERROR(INDEX('Intro &amp; Setup'!$AO$17:$AO$66, MATCH($C1226, 'Intro &amp; Setup'!$AF$17:$AF$66, 0)), ""))))</f>
        <v/>
      </c>
      <c r="U1226" s="41" t="str">
        <f t="shared" si="262"/>
        <v/>
      </c>
      <c r="W1226" s="28" t="str">
        <f t="shared" si="252"/>
        <v/>
      </c>
      <c r="X1226" s="36" t="str">
        <f t="shared" si="253"/>
        <v/>
      </c>
      <c r="Y1226" s="36"/>
      <c r="Z1226" s="36"/>
      <c r="AA1226" s="36" t="str">
        <f t="shared" si="254"/>
        <v/>
      </c>
      <c r="AB1226" s="36" t="str">
        <f t="shared" si="255"/>
        <v/>
      </c>
      <c r="AC1226" s="29" t="str">
        <f t="shared" si="256"/>
        <v/>
      </c>
      <c r="AE1226" s="28" t="str">
        <f t="shared" si="257"/>
        <v/>
      </c>
      <c r="AF1226" s="36" t="str">
        <f t="shared" si="258"/>
        <v/>
      </c>
      <c r="AG1226" s="36"/>
      <c r="AH1226" s="36"/>
      <c r="AI1226" s="36" t="str">
        <f t="shared" si="259"/>
        <v/>
      </c>
      <c r="AJ1226" s="36" t="str">
        <f t="shared" si="260"/>
        <v/>
      </c>
      <c r="AK1226" s="29"/>
      <c r="AM1226" s="41" t="str">
        <f t="shared" si="263"/>
        <v/>
      </c>
    </row>
    <row r="1227" spans="1:39" ht="14.45" customHeight="1" x14ac:dyDescent="0.25">
      <c r="A1227" s="13"/>
      <c r="B1227" s="84"/>
      <c r="C1227" s="85"/>
      <c r="D1227" s="86"/>
      <c r="E1227" s="86"/>
      <c r="F1227" s="87"/>
      <c r="G1227" s="87"/>
      <c r="H1227" s="88"/>
      <c r="I1227" s="13"/>
      <c r="J1227" s="17" t="str">
        <f t="shared" si="261"/>
        <v/>
      </c>
      <c r="K1227" s="13"/>
      <c r="L1227" s="21" t="str">
        <f t="shared" ref="L1227:L1290" si="264">IF($U1227="", "", IF($Q1227=$Q$5, "", F1227))</f>
        <v/>
      </c>
      <c r="M1227" s="22" t="str">
        <f t="shared" ref="M1227:M1290" si="265">IF($U1227="", "", IF($Q1227=$Q$5, "", G1227))</f>
        <v/>
      </c>
      <c r="N1227" s="13"/>
      <c r="Q1227" s="73" t="str">
        <f>IF(NOT($H1227=""), $H1227, IF($C1227="", "", IF(IFERROR(INDEX('Intro &amp; Setup'!$AO$17:$AO$66, MATCH($C1227, 'Intro &amp; Setup'!$AF$17:$AF$66, 0)), "")="", $Q$4, IFERROR(INDEX('Intro &amp; Setup'!$AO$17:$AO$66, MATCH($C1227, 'Intro &amp; Setup'!$AF$17:$AF$66, 0)), ""))))</f>
        <v/>
      </c>
      <c r="U1227" s="41" t="str">
        <f t="shared" si="262"/>
        <v/>
      </c>
      <c r="W1227" s="28" t="str">
        <f t="shared" ref="W1227:W1290" si="266">IF(OR($U1227="", B1227=""), "", IF(OR(B1227&lt;$S$3, B1227&gt;$S$4, ISNUMBER(B1227)=FALSE), "X", ""))</f>
        <v/>
      </c>
      <c r="X1227" s="36" t="str">
        <f t="shared" ref="X1227:X1290" si="267">IF(OR($U1227="", C1227=""), "", IF(COUNTIF($S$11:$S$60, C1227)=0, "X", ""))</f>
        <v/>
      </c>
      <c r="Y1227" s="36"/>
      <c r="Z1227" s="36"/>
      <c r="AA1227" s="36" t="str">
        <f t="shared" ref="AA1227:AA1290" si="268">IF(OR($U1227="", F1227=""), "", IF(ISNUMBER(F1227)=FALSE, "X", ""))</f>
        <v/>
      </c>
      <c r="AB1227" s="36" t="str">
        <f t="shared" ref="AB1227:AB1290" si="269">IF(OR($U1227="", G1227=""), "", IF(ISNUMBER(G1227)=FALSE, "X", ""))</f>
        <v/>
      </c>
      <c r="AC1227" s="29" t="str">
        <f t="shared" ref="AC1227:AC1290" si="270">IF(OR($U1227="", H1227=""), "", IF(COUNTIF($Q$4:$Q$5, H1227)=0, "X", ""))</f>
        <v/>
      </c>
      <c r="AE1227" s="28" t="str">
        <f t="shared" ref="AE1227:AE1290" si="271">IF($U1227="", "", IF(B1227="", "X", ""))</f>
        <v/>
      </c>
      <c r="AF1227" s="36" t="str">
        <f t="shared" ref="AF1227:AF1290" si="272">IF($U1227="", "", IF(C1227="", "X", ""))</f>
        <v/>
      </c>
      <c r="AG1227" s="36"/>
      <c r="AH1227" s="36"/>
      <c r="AI1227" s="36" t="str">
        <f t="shared" ref="AI1227:AI1290" si="273">IF(OR($U1227="", NOT($G1227="")), "", IF(F1227="", "X", ""))</f>
        <v/>
      </c>
      <c r="AJ1227" s="36" t="str">
        <f t="shared" ref="AJ1227:AJ1290" si="274">IF(OR($U1227="", NOT($F1227="")), "", IF(G1227="", "X", ""))</f>
        <v/>
      </c>
      <c r="AK1227" s="29"/>
      <c r="AM1227" s="41" t="str">
        <f t="shared" si="263"/>
        <v/>
      </c>
    </row>
    <row r="1228" spans="1:39" ht="14.45" customHeight="1" x14ac:dyDescent="0.25">
      <c r="A1228" s="13"/>
      <c r="B1228" s="84"/>
      <c r="C1228" s="85"/>
      <c r="D1228" s="86"/>
      <c r="E1228" s="86"/>
      <c r="F1228" s="87"/>
      <c r="G1228" s="87"/>
      <c r="H1228" s="88"/>
      <c r="I1228" s="13"/>
      <c r="J1228" s="17" t="str">
        <f t="shared" ref="J1228:J1291" si="275">IF(AND($F1228="", $G1228=""), "", IF($Q1228=$Q$5, "", IFERROR((($M1228-$L1228)*$J$7), "")))</f>
        <v/>
      </c>
      <c r="K1228" s="13"/>
      <c r="L1228" s="21" t="str">
        <f t="shared" si="264"/>
        <v/>
      </c>
      <c r="M1228" s="22" t="str">
        <f t="shared" si="265"/>
        <v/>
      </c>
      <c r="N1228" s="13"/>
      <c r="Q1228" s="73" t="str">
        <f>IF(NOT($H1228=""), $H1228, IF($C1228="", "", IF(IFERROR(INDEX('Intro &amp; Setup'!$AO$17:$AO$66, MATCH($C1228, 'Intro &amp; Setup'!$AF$17:$AF$66, 0)), "")="", $Q$4, IFERROR(INDEX('Intro &amp; Setup'!$AO$17:$AO$66, MATCH($C1228, 'Intro &amp; Setup'!$AF$17:$AF$66, 0)), ""))))</f>
        <v/>
      </c>
      <c r="U1228" s="41" t="str">
        <f t="shared" ref="U1228:U1291" si="276">IF(COUNTIF($B1228:$H1228, "")=7, "", "X")</f>
        <v/>
      </c>
      <c r="W1228" s="28" t="str">
        <f t="shared" si="266"/>
        <v/>
      </c>
      <c r="X1228" s="36" t="str">
        <f t="shared" si="267"/>
        <v/>
      </c>
      <c r="Y1228" s="36"/>
      <c r="Z1228" s="36"/>
      <c r="AA1228" s="36" t="str">
        <f t="shared" si="268"/>
        <v/>
      </c>
      <c r="AB1228" s="36" t="str">
        <f t="shared" si="269"/>
        <v/>
      </c>
      <c r="AC1228" s="29" t="str">
        <f t="shared" si="270"/>
        <v/>
      </c>
      <c r="AE1228" s="28" t="str">
        <f t="shared" si="271"/>
        <v/>
      </c>
      <c r="AF1228" s="36" t="str">
        <f t="shared" si="272"/>
        <v/>
      </c>
      <c r="AG1228" s="36"/>
      <c r="AH1228" s="36"/>
      <c r="AI1228" s="36" t="str">
        <f t="shared" si="273"/>
        <v/>
      </c>
      <c r="AJ1228" s="36" t="str">
        <f t="shared" si="274"/>
        <v/>
      </c>
      <c r="AK1228" s="29"/>
      <c r="AM1228" s="41" t="str">
        <f t="shared" ref="AM1228:AM1291" si="277">IF($B1228="", "", TEXT($B1228, "mmm yyyy"))</f>
        <v/>
      </c>
    </row>
    <row r="1229" spans="1:39" ht="14.45" customHeight="1" x14ac:dyDescent="0.25">
      <c r="A1229" s="13"/>
      <c r="B1229" s="84"/>
      <c r="C1229" s="85"/>
      <c r="D1229" s="86"/>
      <c r="E1229" s="86"/>
      <c r="F1229" s="87"/>
      <c r="G1229" s="87"/>
      <c r="H1229" s="88"/>
      <c r="I1229" s="13"/>
      <c r="J1229" s="17" t="str">
        <f t="shared" si="275"/>
        <v/>
      </c>
      <c r="K1229" s="13"/>
      <c r="L1229" s="21" t="str">
        <f t="shared" si="264"/>
        <v/>
      </c>
      <c r="M1229" s="22" t="str">
        <f t="shared" si="265"/>
        <v/>
      </c>
      <c r="N1229" s="13"/>
      <c r="Q1229" s="73" t="str">
        <f>IF(NOT($H1229=""), $H1229, IF($C1229="", "", IF(IFERROR(INDEX('Intro &amp; Setup'!$AO$17:$AO$66, MATCH($C1229, 'Intro &amp; Setup'!$AF$17:$AF$66, 0)), "")="", $Q$4, IFERROR(INDEX('Intro &amp; Setup'!$AO$17:$AO$66, MATCH($C1229, 'Intro &amp; Setup'!$AF$17:$AF$66, 0)), ""))))</f>
        <v/>
      </c>
      <c r="U1229" s="41" t="str">
        <f t="shared" si="276"/>
        <v/>
      </c>
      <c r="W1229" s="28" t="str">
        <f t="shared" si="266"/>
        <v/>
      </c>
      <c r="X1229" s="36" t="str">
        <f t="shared" si="267"/>
        <v/>
      </c>
      <c r="Y1229" s="36"/>
      <c r="Z1229" s="36"/>
      <c r="AA1229" s="36" t="str">
        <f t="shared" si="268"/>
        <v/>
      </c>
      <c r="AB1229" s="36" t="str">
        <f t="shared" si="269"/>
        <v/>
      </c>
      <c r="AC1229" s="29" t="str">
        <f t="shared" si="270"/>
        <v/>
      </c>
      <c r="AE1229" s="28" t="str">
        <f t="shared" si="271"/>
        <v/>
      </c>
      <c r="AF1229" s="36" t="str">
        <f t="shared" si="272"/>
        <v/>
      </c>
      <c r="AG1229" s="36"/>
      <c r="AH1229" s="36"/>
      <c r="AI1229" s="36" t="str">
        <f t="shared" si="273"/>
        <v/>
      </c>
      <c r="AJ1229" s="36" t="str">
        <f t="shared" si="274"/>
        <v/>
      </c>
      <c r="AK1229" s="29"/>
      <c r="AM1229" s="41" t="str">
        <f t="shared" si="277"/>
        <v/>
      </c>
    </row>
    <row r="1230" spans="1:39" ht="14.45" customHeight="1" x14ac:dyDescent="0.25">
      <c r="A1230" s="13"/>
      <c r="B1230" s="84"/>
      <c r="C1230" s="85"/>
      <c r="D1230" s="86"/>
      <c r="E1230" s="86"/>
      <c r="F1230" s="87"/>
      <c r="G1230" s="87"/>
      <c r="H1230" s="88"/>
      <c r="I1230" s="13"/>
      <c r="J1230" s="17" t="str">
        <f t="shared" si="275"/>
        <v/>
      </c>
      <c r="K1230" s="13"/>
      <c r="L1230" s="21" t="str">
        <f t="shared" si="264"/>
        <v/>
      </c>
      <c r="M1230" s="22" t="str">
        <f t="shared" si="265"/>
        <v/>
      </c>
      <c r="N1230" s="13"/>
      <c r="Q1230" s="73" t="str">
        <f>IF(NOT($H1230=""), $H1230, IF($C1230="", "", IF(IFERROR(INDEX('Intro &amp; Setup'!$AO$17:$AO$66, MATCH($C1230, 'Intro &amp; Setup'!$AF$17:$AF$66, 0)), "")="", $Q$4, IFERROR(INDEX('Intro &amp; Setup'!$AO$17:$AO$66, MATCH($C1230, 'Intro &amp; Setup'!$AF$17:$AF$66, 0)), ""))))</f>
        <v/>
      </c>
      <c r="U1230" s="41" t="str">
        <f t="shared" si="276"/>
        <v/>
      </c>
      <c r="W1230" s="28" t="str">
        <f t="shared" si="266"/>
        <v/>
      </c>
      <c r="X1230" s="36" t="str">
        <f t="shared" si="267"/>
        <v/>
      </c>
      <c r="Y1230" s="36"/>
      <c r="Z1230" s="36"/>
      <c r="AA1230" s="36" t="str">
        <f t="shared" si="268"/>
        <v/>
      </c>
      <c r="AB1230" s="36" t="str">
        <f t="shared" si="269"/>
        <v/>
      </c>
      <c r="AC1230" s="29" t="str">
        <f t="shared" si="270"/>
        <v/>
      </c>
      <c r="AE1230" s="28" t="str">
        <f t="shared" si="271"/>
        <v/>
      </c>
      <c r="AF1230" s="36" t="str">
        <f t="shared" si="272"/>
        <v/>
      </c>
      <c r="AG1230" s="36"/>
      <c r="AH1230" s="36"/>
      <c r="AI1230" s="36" t="str">
        <f t="shared" si="273"/>
        <v/>
      </c>
      <c r="AJ1230" s="36" t="str">
        <f t="shared" si="274"/>
        <v/>
      </c>
      <c r="AK1230" s="29"/>
      <c r="AM1230" s="41" t="str">
        <f t="shared" si="277"/>
        <v/>
      </c>
    </row>
    <row r="1231" spans="1:39" ht="14.45" customHeight="1" x14ac:dyDescent="0.25">
      <c r="A1231" s="13"/>
      <c r="B1231" s="84"/>
      <c r="C1231" s="85"/>
      <c r="D1231" s="86"/>
      <c r="E1231" s="86"/>
      <c r="F1231" s="87"/>
      <c r="G1231" s="87"/>
      <c r="H1231" s="88"/>
      <c r="I1231" s="13"/>
      <c r="J1231" s="17" t="str">
        <f t="shared" si="275"/>
        <v/>
      </c>
      <c r="K1231" s="13"/>
      <c r="L1231" s="21" t="str">
        <f t="shared" si="264"/>
        <v/>
      </c>
      <c r="M1231" s="22" t="str">
        <f t="shared" si="265"/>
        <v/>
      </c>
      <c r="N1231" s="13"/>
      <c r="Q1231" s="73" t="str">
        <f>IF(NOT($H1231=""), $H1231, IF($C1231="", "", IF(IFERROR(INDEX('Intro &amp; Setup'!$AO$17:$AO$66, MATCH($C1231, 'Intro &amp; Setup'!$AF$17:$AF$66, 0)), "")="", $Q$4, IFERROR(INDEX('Intro &amp; Setup'!$AO$17:$AO$66, MATCH($C1231, 'Intro &amp; Setup'!$AF$17:$AF$66, 0)), ""))))</f>
        <v/>
      </c>
      <c r="U1231" s="41" t="str">
        <f t="shared" si="276"/>
        <v/>
      </c>
      <c r="W1231" s="28" t="str">
        <f t="shared" si="266"/>
        <v/>
      </c>
      <c r="X1231" s="36" t="str">
        <f t="shared" si="267"/>
        <v/>
      </c>
      <c r="Y1231" s="36"/>
      <c r="Z1231" s="36"/>
      <c r="AA1231" s="36" t="str">
        <f t="shared" si="268"/>
        <v/>
      </c>
      <c r="AB1231" s="36" t="str">
        <f t="shared" si="269"/>
        <v/>
      </c>
      <c r="AC1231" s="29" t="str">
        <f t="shared" si="270"/>
        <v/>
      </c>
      <c r="AE1231" s="28" t="str">
        <f t="shared" si="271"/>
        <v/>
      </c>
      <c r="AF1231" s="36" t="str">
        <f t="shared" si="272"/>
        <v/>
      </c>
      <c r="AG1231" s="36"/>
      <c r="AH1231" s="36"/>
      <c r="AI1231" s="36" t="str">
        <f t="shared" si="273"/>
        <v/>
      </c>
      <c r="AJ1231" s="36" t="str">
        <f t="shared" si="274"/>
        <v/>
      </c>
      <c r="AK1231" s="29"/>
      <c r="AM1231" s="41" t="str">
        <f t="shared" si="277"/>
        <v/>
      </c>
    </row>
    <row r="1232" spans="1:39" ht="14.45" customHeight="1" x14ac:dyDescent="0.25">
      <c r="A1232" s="13"/>
      <c r="B1232" s="84"/>
      <c r="C1232" s="85"/>
      <c r="D1232" s="86"/>
      <c r="E1232" s="86"/>
      <c r="F1232" s="87"/>
      <c r="G1232" s="87"/>
      <c r="H1232" s="88"/>
      <c r="I1232" s="13"/>
      <c r="J1232" s="17" t="str">
        <f t="shared" si="275"/>
        <v/>
      </c>
      <c r="K1232" s="13"/>
      <c r="L1232" s="21" t="str">
        <f t="shared" si="264"/>
        <v/>
      </c>
      <c r="M1232" s="22" t="str">
        <f t="shared" si="265"/>
        <v/>
      </c>
      <c r="N1232" s="13"/>
      <c r="Q1232" s="73" t="str">
        <f>IF(NOT($H1232=""), $H1232, IF($C1232="", "", IF(IFERROR(INDEX('Intro &amp; Setup'!$AO$17:$AO$66, MATCH($C1232, 'Intro &amp; Setup'!$AF$17:$AF$66, 0)), "")="", $Q$4, IFERROR(INDEX('Intro &amp; Setup'!$AO$17:$AO$66, MATCH($C1232, 'Intro &amp; Setup'!$AF$17:$AF$66, 0)), ""))))</f>
        <v/>
      </c>
      <c r="U1232" s="41" t="str">
        <f t="shared" si="276"/>
        <v/>
      </c>
      <c r="W1232" s="28" t="str">
        <f t="shared" si="266"/>
        <v/>
      </c>
      <c r="X1232" s="36" t="str">
        <f t="shared" si="267"/>
        <v/>
      </c>
      <c r="Y1232" s="36"/>
      <c r="Z1232" s="36"/>
      <c r="AA1232" s="36" t="str">
        <f t="shared" si="268"/>
        <v/>
      </c>
      <c r="AB1232" s="36" t="str">
        <f t="shared" si="269"/>
        <v/>
      </c>
      <c r="AC1232" s="29" t="str">
        <f t="shared" si="270"/>
        <v/>
      </c>
      <c r="AE1232" s="28" t="str">
        <f t="shared" si="271"/>
        <v/>
      </c>
      <c r="AF1232" s="36" t="str">
        <f t="shared" si="272"/>
        <v/>
      </c>
      <c r="AG1232" s="36"/>
      <c r="AH1232" s="36"/>
      <c r="AI1232" s="36" t="str">
        <f t="shared" si="273"/>
        <v/>
      </c>
      <c r="AJ1232" s="36" t="str">
        <f t="shared" si="274"/>
        <v/>
      </c>
      <c r="AK1232" s="29"/>
      <c r="AM1232" s="41" t="str">
        <f t="shared" si="277"/>
        <v/>
      </c>
    </row>
    <row r="1233" spans="1:39" ht="14.45" customHeight="1" x14ac:dyDescent="0.25">
      <c r="A1233" s="13"/>
      <c r="B1233" s="84"/>
      <c r="C1233" s="85"/>
      <c r="D1233" s="86"/>
      <c r="E1233" s="86"/>
      <c r="F1233" s="87"/>
      <c r="G1233" s="87"/>
      <c r="H1233" s="88"/>
      <c r="I1233" s="13"/>
      <c r="J1233" s="17" t="str">
        <f t="shared" si="275"/>
        <v/>
      </c>
      <c r="K1233" s="13"/>
      <c r="L1233" s="21" t="str">
        <f t="shared" si="264"/>
        <v/>
      </c>
      <c r="M1233" s="22" t="str">
        <f t="shared" si="265"/>
        <v/>
      </c>
      <c r="N1233" s="13"/>
      <c r="Q1233" s="73" t="str">
        <f>IF(NOT($H1233=""), $H1233, IF($C1233="", "", IF(IFERROR(INDEX('Intro &amp; Setup'!$AO$17:$AO$66, MATCH($C1233, 'Intro &amp; Setup'!$AF$17:$AF$66, 0)), "")="", $Q$4, IFERROR(INDEX('Intro &amp; Setup'!$AO$17:$AO$66, MATCH($C1233, 'Intro &amp; Setup'!$AF$17:$AF$66, 0)), ""))))</f>
        <v/>
      </c>
      <c r="U1233" s="41" t="str">
        <f t="shared" si="276"/>
        <v/>
      </c>
      <c r="W1233" s="28" t="str">
        <f t="shared" si="266"/>
        <v/>
      </c>
      <c r="X1233" s="36" t="str">
        <f t="shared" si="267"/>
        <v/>
      </c>
      <c r="Y1233" s="36"/>
      <c r="Z1233" s="36"/>
      <c r="AA1233" s="36" t="str">
        <f t="shared" si="268"/>
        <v/>
      </c>
      <c r="AB1233" s="36" t="str">
        <f t="shared" si="269"/>
        <v/>
      </c>
      <c r="AC1233" s="29" t="str">
        <f t="shared" si="270"/>
        <v/>
      </c>
      <c r="AE1233" s="28" t="str">
        <f t="shared" si="271"/>
        <v/>
      </c>
      <c r="AF1233" s="36" t="str">
        <f t="shared" si="272"/>
        <v/>
      </c>
      <c r="AG1233" s="36"/>
      <c r="AH1233" s="36"/>
      <c r="AI1233" s="36" t="str">
        <f t="shared" si="273"/>
        <v/>
      </c>
      <c r="AJ1233" s="36" t="str">
        <f t="shared" si="274"/>
        <v/>
      </c>
      <c r="AK1233" s="29"/>
      <c r="AM1233" s="41" t="str">
        <f t="shared" si="277"/>
        <v/>
      </c>
    </row>
    <row r="1234" spans="1:39" ht="14.45" customHeight="1" x14ac:dyDescent="0.25">
      <c r="A1234" s="13"/>
      <c r="B1234" s="84"/>
      <c r="C1234" s="85"/>
      <c r="D1234" s="86"/>
      <c r="E1234" s="86"/>
      <c r="F1234" s="87"/>
      <c r="G1234" s="87"/>
      <c r="H1234" s="88"/>
      <c r="I1234" s="13"/>
      <c r="J1234" s="17" t="str">
        <f t="shared" si="275"/>
        <v/>
      </c>
      <c r="K1234" s="13"/>
      <c r="L1234" s="21" t="str">
        <f t="shared" si="264"/>
        <v/>
      </c>
      <c r="M1234" s="22" t="str">
        <f t="shared" si="265"/>
        <v/>
      </c>
      <c r="N1234" s="13"/>
      <c r="Q1234" s="73" t="str">
        <f>IF(NOT($H1234=""), $H1234, IF($C1234="", "", IF(IFERROR(INDEX('Intro &amp; Setup'!$AO$17:$AO$66, MATCH($C1234, 'Intro &amp; Setup'!$AF$17:$AF$66, 0)), "")="", $Q$4, IFERROR(INDEX('Intro &amp; Setup'!$AO$17:$AO$66, MATCH($C1234, 'Intro &amp; Setup'!$AF$17:$AF$66, 0)), ""))))</f>
        <v/>
      </c>
      <c r="U1234" s="41" t="str">
        <f t="shared" si="276"/>
        <v/>
      </c>
      <c r="W1234" s="28" t="str">
        <f t="shared" si="266"/>
        <v/>
      </c>
      <c r="X1234" s="36" t="str">
        <f t="shared" si="267"/>
        <v/>
      </c>
      <c r="Y1234" s="36"/>
      <c r="Z1234" s="36"/>
      <c r="AA1234" s="36" t="str">
        <f t="shared" si="268"/>
        <v/>
      </c>
      <c r="AB1234" s="36" t="str">
        <f t="shared" si="269"/>
        <v/>
      </c>
      <c r="AC1234" s="29" t="str">
        <f t="shared" si="270"/>
        <v/>
      </c>
      <c r="AE1234" s="28" t="str">
        <f t="shared" si="271"/>
        <v/>
      </c>
      <c r="AF1234" s="36" t="str">
        <f t="shared" si="272"/>
        <v/>
      </c>
      <c r="AG1234" s="36"/>
      <c r="AH1234" s="36"/>
      <c r="AI1234" s="36" t="str">
        <f t="shared" si="273"/>
        <v/>
      </c>
      <c r="AJ1234" s="36" t="str">
        <f t="shared" si="274"/>
        <v/>
      </c>
      <c r="AK1234" s="29"/>
      <c r="AM1234" s="41" t="str">
        <f t="shared" si="277"/>
        <v/>
      </c>
    </row>
    <row r="1235" spans="1:39" ht="14.45" customHeight="1" x14ac:dyDescent="0.25">
      <c r="A1235" s="13"/>
      <c r="B1235" s="84"/>
      <c r="C1235" s="85"/>
      <c r="D1235" s="86"/>
      <c r="E1235" s="86"/>
      <c r="F1235" s="87"/>
      <c r="G1235" s="87"/>
      <c r="H1235" s="88"/>
      <c r="I1235" s="13"/>
      <c r="J1235" s="17" t="str">
        <f t="shared" si="275"/>
        <v/>
      </c>
      <c r="K1235" s="13"/>
      <c r="L1235" s="21" t="str">
        <f t="shared" si="264"/>
        <v/>
      </c>
      <c r="M1235" s="22" t="str">
        <f t="shared" si="265"/>
        <v/>
      </c>
      <c r="N1235" s="13"/>
      <c r="Q1235" s="73" t="str">
        <f>IF(NOT($H1235=""), $H1235, IF($C1235="", "", IF(IFERROR(INDEX('Intro &amp; Setup'!$AO$17:$AO$66, MATCH($C1235, 'Intro &amp; Setup'!$AF$17:$AF$66, 0)), "")="", $Q$4, IFERROR(INDEX('Intro &amp; Setup'!$AO$17:$AO$66, MATCH($C1235, 'Intro &amp; Setup'!$AF$17:$AF$66, 0)), ""))))</f>
        <v/>
      </c>
      <c r="U1235" s="41" t="str">
        <f t="shared" si="276"/>
        <v/>
      </c>
      <c r="W1235" s="28" t="str">
        <f t="shared" si="266"/>
        <v/>
      </c>
      <c r="X1235" s="36" t="str">
        <f t="shared" si="267"/>
        <v/>
      </c>
      <c r="Y1235" s="36"/>
      <c r="Z1235" s="36"/>
      <c r="AA1235" s="36" t="str">
        <f t="shared" si="268"/>
        <v/>
      </c>
      <c r="AB1235" s="36" t="str">
        <f t="shared" si="269"/>
        <v/>
      </c>
      <c r="AC1235" s="29" t="str">
        <f t="shared" si="270"/>
        <v/>
      </c>
      <c r="AE1235" s="28" t="str">
        <f t="shared" si="271"/>
        <v/>
      </c>
      <c r="AF1235" s="36" t="str">
        <f t="shared" si="272"/>
        <v/>
      </c>
      <c r="AG1235" s="36"/>
      <c r="AH1235" s="36"/>
      <c r="AI1235" s="36" t="str">
        <f t="shared" si="273"/>
        <v/>
      </c>
      <c r="AJ1235" s="36" t="str">
        <f t="shared" si="274"/>
        <v/>
      </c>
      <c r="AK1235" s="29"/>
      <c r="AM1235" s="41" t="str">
        <f t="shared" si="277"/>
        <v/>
      </c>
    </row>
    <row r="1236" spans="1:39" ht="14.45" customHeight="1" x14ac:dyDescent="0.25">
      <c r="A1236" s="13"/>
      <c r="B1236" s="84"/>
      <c r="C1236" s="85"/>
      <c r="D1236" s="86"/>
      <c r="E1236" s="86"/>
      <c r="F1236" s="87"/>
      <c r="G1236" s="87"/>
      <c r="H1236" s="88"/>
      <c r="I1236" s="13"/>
      <c r="J1236" s="17" t="str">
        <f t="shared" si="275"/>
        <v/>
      </c>
      <c r="K1236" s="13"/>
      <c r="L1236" s="21" t="str">
        <f t="shared" si="264"/>
        <v/>
      </c>
      <c r="M1236" s="22" t="str">
        <f t="shared" si="265"/>
        <v/>
      </c>
      <c r="N1236" s="13"/>
      <c r="Q1236" s="73" t="str">
        <f>IF(NOT($H1236=""), $H1236, IF($C1236="", "", IF(IFERROR(INDEX('Intro &amp; Setup'!$AO$17:$AO$66, MATCH($C1236, 'Intro &amp; Setup'!$AF$17:$AF$66, 0)), "")="", $Q$4, IFERROR(INDEX('Intro &amp; Setup'!$AO$17:$AO$66, MATCH($C1236, 'Intro &amp; Setup'!$AF$17:$AF$66, 0)), ""))))</f>
        <v/>
      </c>
      <c r="U1236" s="41" t="str">
        <f t="shared" si="276"/>
        <v/>
      </c>
      <c r="W1236" s="28" t="str">
        <f t="shared" si="266"/>
        <v/>
      </c>
      <c r="X1236" s="36" t="str">
        <f t="shared" si="267"/>
        <v/>
      </c>
      <c r="Y1236" s="36"/>
      <c r="Z1236" s="36"/>
      <c r="AA1236" s="36" t="str">
        <f t="shared" si="268"/>
        <v/>
      </c>
      <c r="AB1236" s="36" t="str">
        <f t="shared" si="269"/>
        <v/>
      </c>
      <c r="AC1236" s="29" t="str">
        <f t="shared" si="270"/>
        <v/>
      </c>
      <c r="AE1236" s="28" t="str">
        <f t="shared" si="271"/>
        <v/>
      </c>
      <c r="AF1236" s="36" t="str">
        <f t="shared" si="272"/>
        <v/>
      </c>
      <c r="AG1236" s="36"/>
      <c r="AH1236" s="36"/>
      <c r="AI1236" s="36" t="str">
        <f t="shared" si="273"/>
        <v/>
      </c>
      <c r="AJ1236" s="36" t="str">
        <f t="shared" si="274"/>
        <v/>
      </c>
      <c r="AK1236" s="29"/>
      <c r="AM1236" s="41" t="str">
        <f t="shared" si="277"/>
        <v/>
      </c>
    </row>
    <row r="1237" spans="1:39" ht="14.45" customHeight="1" x14ac:dyDescent="0.25">
      <c r="A1237" s="13"/>
      <c r="B1237" s="84"/>
      <c r="C1237" s="85"/>
      <c r="D1237" s="86"/>
      <c r="E1237" s="86"/>
      <c r="F1237" s="87"/>
      <c r="G1237" s="87"/>
      <c r="H1237" s="88"/>
      <c r="I1237" s="13"/>
      <c r="J1237" s="17" t="str">
        <f t="shared" si="275"/>
        <v/>
      </c>
      <c r="K1237" s="13"/>
      <c r="L1237" s="21" t="str">
        <f t="shared" si="264"/>
        <v/>
      </c>
      <c r="M1237" s="22" t="str">
        <f t="shared" si="265"/>
        <v/>
      </c>
      <c r="N1237" s="13"/>
      <c r="Q1237" s="73" t="str">
        <f>IF(NOT($H1237=""), $H1237, IF($C1237="", "", IF(IFERROR(INDEX('Intro &amp; Setup'!$AO$17:$AO$66, MATCH($C1237, 'Intro &amp; Setup'!$AF$17:$AF$66, 0)), "")="", $Q$4, IFERROR(INDEX('Intro &amp; Setup'!$AO$17:$AO$66, MATCH($C1237, 'Intro &amp; Setup'!$AF$17:$AF$66, 0)), ""))))</f>
        <v/>
      </c>
      <c r="U1237" s="41" t="str">
        <f t="shared" si="276"/>
        <v/>
      </c>
      <c r="W1237" s="28" t="str">
        <f t="shared" si="266"/>
        <v/>
      </c>
      <c r="X1237" s="36" t="str">
        <f t="shared" si="267"/>
        <v/>
      </c>
      <c r="Y1237" s="36"/>
      <c r="Z1237" s="36"/>
      <c r="AA1237" s="36" t="str">
        <f t="shared" si="268"/>
        <v/>
      </c>
      <c r="AB1237" s="36" t="str">
        <f t="shared" si="269"/>
        <v/>
      </c>
      <c r="AC1237" s="29" t="str">
        <f t="shared" si="270"/>
        <v/>
      </c>
      <c r="AE1237" s="28" t="str">
        <f t="shared" si="271"/>
        <v/>
      </c>
      <c r="AF1237" s="36" t="str">
        <f t="shared" si="272"/>
        <v/>
      </c>
      <c r="AG1237" s="36"/>
      <c r="AH1237" s="36"/>
      <c r="AI1237" s="36" t="str">
        <f t="shared" si="273"/>
        <v/>
      </c>
      <c r="AJ1237" s="36" t="str">
        <f t="shared" si="274"/>
        <v/>
      </c>
      <c r="AK1237" s="29"/>
      <c r="AM1237" s="41" t="str">
        <f t="shared" si="277"/>
        <v/>
      </c>
    </row>
    <row r="1238" spans="1:39" ht="14.45" customHeight="1" x14ac:dyDescent="0.25">
      <c r="A1238" s="13"/>
      <c r="B1238" s="84"/>
      <c r="C1238" s="85"/>
      <c r="D1238" s="86"/>
      <c r="E1238" s="86"/>
      <c r="F1238" s="87"/>
      <c r="G1238" s="87"/>
      <c r="H1238" s="88"/>
      <c r="I1238" s="13"/>
      <c r="J1238" s="17" t="str">
        <f t="shared" si="275"/>
        <v/>
      </c>
      <c r="K1238" s="13"/>
      <c r="L1238" s="21" t="str">
        <f t="shared" si="264"/>
        <v/>
      </c>
      <c r="M1238" s="22" t="str">
        <f t="shared" si="265"/>
        <v/>
      </c>
      <c r="N1238" s="13"/>
      <c r="Q1238" s="73" t="str">
        <f>IF(NOT($H1238=""), $H1238, IF($C1238="", "", IF(IFERROR(INDEX('Intro &amp; Setup'!$AO$17:$AO$66, MATCH($C1238, 'Intro &amp; Setup'!$AF$17:$AF$66, 0)), "")="", $Q$4, IFERROR(INDEX('Intro &amp; Setup'!$AO$17:$AO$66, MATCH($C1238, 'Intro &amp; Setup'!$AF$17:$AF$66, 0)), ""))))</f>
        <v/>
      </c>
      <c r="U1238" s="41" t="str">
        <f t="shared" si="276"/>
        <v/>
      </c>
      <c r="W1238" s="28" t="str">
        <f t="shared" si="266"/>
        <v/>
      </c>
      <c r="X1238" s="36" t="str">
        <f t="shared" si="267"/>
        <v/>
      </c>
      <c r="Y1238" s="36"/>
      <c r="Z1238" s="36"/>
      <c r="AA1238" s="36" t="str">
        <f t="shared" si="268"/>
        <v/>
      </c>
      <c r="AB1238" s="36" t="str">
        <f t="shared" si="269"/>
        <v/>
      </c>
      <c r="AC1238" s="29" t="str">
        <f t="shared" si="270"/>
        <v/>
      </c>
      <c r="AE1238" s="28" t="str">
        <f t="shared" si="271"/>
        <v/>
      </c>
      <c r="AF1238" s="36" t="str">
        <f t="shared" si="272"/>
        <v/>
      </c>
      <c r="AG1238" s="36"/>
      <c r="AH1238" s="36"/>
      <c r="AI1238" s="36" t="str">
        <f t="shared" si="273"/>
        <v/>
      </c>
      <c r="AJ1238" s="36" t="str">
        <f t="shared" si="274"/>
        <v/>
      </c>
      <c r="AK1238" s="29"/>
      <c r="AM1238" s="41" t="str">
        <f t="shared" si="277"/>
        <v/>
      </c>
    </row>
    <row r="1239" spans="1:39" ht="14.45" customHeight="1" x14ac:dyDescent="0.25">
      <c r="A1239" s="13"/>
      <c r="B1239" s="84"/>
      <c r="C1239" s="85"/>
      <c r="D1239" s="86"/>
      <c r="E1239" s="86"/>
      <c r="F1239" s="87"/>
      <c r="G1239" s="87"/>
      <c r="H1239" s="88"/>
      <c r="I1239" s="13"/>
      <c r="J1239" s="17" t="str">
        <f t="shared" si="275"/>
        <v/>
      </c>
      <c r="K1239" s="13"/>
      <c r="L1239" s="21" t="str">
        <f t="shared" si="264"/>
        <v/>
      </c>
      <c r="M1239" s="22" t="str">
        <f t="shared" si="265"/>
        <v/>
      </c>
      <c r="N1239" s="13"/>
      <c r="Q1239" s="73" t="str">
        <f>IF(NOT($H1239=""), $H1239, IF($C1239="", "", IF(IFERROR(INDEX('Intro &amp; Setup'!$AO$17:$AO$66, MATCH($C1239, 'Intro &amp; Setup'!$AF$17:$AF$66, 0)), "")="", $Q$4, IFERROR(INDEX('Intro &amp; Setup'!$AO$17:$AO$66, MATCH($C1239, 'Intro &amp; Setup'!$AF$17:$AF$66, 0)), ""))))</f>
        <v/>
      </c>
      <c r="U1239" s="41" t="str">
        <f t="shared" si="276"/>
        <v/>
      </c>
      <c r="W1239" s="28" t="str">
        <f t="shared" si="266"/>
        <v/>
      </c>
      <c r="X1239" s="36" t="str">
        <f t="shared" si="267"/>
        <v/>
      </c>
      <c r="Y1239" s="36"/>
      <c r="Z1239" s="36"/>
      <c r="AA1239" s="36" t="str">
        <f t="shared" si="268"/>
        <v/>
      </c>
      <c r="AB1239" s="36" t="str">
        <f t="shared" si="269"/>
        <v/>
      </c>
      <c r="AC1239" s="29" t="str">
        <f t="shared" si="270"/>
        <v/>
      </c>
      <c r="AE1239" s="28" t="str">
        <f t="shared" si="271"/>
        <v/>
      </c>
      <c r="AF1239" s="36" t="str">
        <f t="shared" si="272"/>
        <v/>
      </c>
      <c r="AG1239" s="36"/>
      <c r="AH1239" s="36"/>
      <c r="AI1239" s="36" t="str">
        <f t="shared" si="273"/>
        <v/>
      </c>
      <c r="AJ1239" s="36" t="str">
        <f t="shared" si="274"/>
        <v/>
      </c>
      <c r="AK1239" s="29"/>
      <c r="AM1239" s="41" t="str">
        <f t="shared" si="277"/>
        <v/>
      </c>
    </row>
    <row r="1240" spans="1:39" ht="14.45" customHeight="1" x14ac:dyDescent="0.25">
      <c r="A1240" s="13"/>
      <c r="B1240" s="84"/>
      <c r="C1240" s="85"/>
      <c r="D1240" s="86"/>
      <c r="E1240" s="86"/>
      <c r="F1240" s="87"/>
      <c r="G1240" s="87"/>
      <c r="H1240" s="88"/>
      <c r="I1240" s="13"/>
      <c r="J1240" s="17" t="str">
        <f t="shared" si="275"/>
        <v/>
      </c>
      <c r="K1240" s="13"/>
      <c r="L1240" s="21" t="str">
        <f t="shared" si="264"/>
        <v/>
      </c>
      <c r="M1240" s="22" t="str">
        <f t="shared" si="265"/>
        <v/>
      </c>
      <c r="N1240" s="13"/>
      <c r="Q1240" s="73" t="str">
        <f>IF(NOT($H1240=""), $H1240, IF($C1240="", "", IF(IFERROR(INDEX('Intro &amp; Setup'!$AO$17:$AO$66, MATCH($C1240, 'Intro &amp; Setup'!$AF$17:$AF$66, 0)), "")="", $Q$4, IFERROR(INDEX('Intro &amp; Setup'!$AO$17:$AO$66, MATCH($C1240, 'Intro &amp; Setup'!$AF$17:$AF$66, 0)), ""))))</f>
        <v/>
      </c>
      <c r="U1240" s="41" t="str">
        <f t="shared" si="276"/>
        <v/>
      </c>
      <c r="W1240" s="28" t="str">
        <f t="shared" si="266"/>
        <v/>
      </c>
      <c r="X1240" s="36" t="str">
        <f t="shared" si="267"/>
        <v/>
      </c>
      <c r="Y1240" s="36"/>
      <c r="Z1240" s="36"/>
      <c r="AA1240" s="36" t="str">
        <f t="shared" si="268"/>
        <v/>
      </c>
      <c r="AB1240" s="36" t="str">
        <f t="shared" si="269"/>
        <v/>
      </c>
      <c r="AC1240" s="29" t="str">
        <f t="shared" si="270"/>
        <v/>
      </c>
      <c r="AE1240" s="28" t="str">
        <f t="shared" si="271"/>
        <v/>
      </c>
      <c r="AF1240" s="36" t="str">
        <f t="shared" si="272"/>
        <v/>
      </c>
      <c r="AG1240" s="36"/>
      <c r="AH1240" s="36"/>
      <c r="AI1240" s="36" t="str">
        <f t="shared" si="273"/>
        <v/>
      </c>
      <c r="AJ1240" s="36" t="str">
        <f t="shared" si="274"/>
        <v/>
      </c>
      <c r="AK1240" s="29"/>
      <c r="AM1240" s="41" t="str">
        <f t="shared" si="277"/>
        <v/>
      </c>
    </row>
    <row r="1241" spans="1:39" ht="14.45" customHeight="1" x14ac:dyDescent="0.25">
      <c r="A1241" s="13"/>
      <c r="B1241" s="84"/>
      <c r="C1241" s="85"/>
      <c r="D1241" s="86"/>
      <c r="E1241" s="86"/>
      <c r="F1241" s="87"/>
      <c r="G1241" s="87"/>
      <c r="H1241" s="88"/>
      <c r="I1241" s="13"/>
      <c r="J1241" s="17" t="str">
        <f t="shared" si="275"/>
        <v/>
      </c>
      <c r="K1241" s="13"/>
      <c r="L1241" s="21" t="str">
        <f t="shared" si="264"/>
        <v/>
      </c>
      <c r="M1241" s="22" t="str">
        <f t="shared" si="265"/>
        <v/>
      </c>
      <c r="N1241" s="13"/>
      <c r="Q1241" s="73" t="str">
        <f>IF(NOT($H1241=""), $H1241, IF($C1241="", "", IF(IFERROR(INDEX('Intro &amp; Setup'!$AO$17:$AO$66, MATCH($C1241, 'Intro &amp; Setup'!$AF$17:$AF$66, 0)), "")="", $Q$4, IFERROR(INDEX('Intro &amp; Setup'!$AO$17:$AO$66, MATCH($C1241, 'Intro &amp; Setup'!$AF$17:$AF$66, 0)), ""))))</f>
        <v/>
      </c>
      <c r="U1241" s="41" t="str">
        <f t="shared" si="276"/>
        <v/>
      </c>
      <c r="W1241" s="28" t="str">
        <f t="shared" si="266"/>
        <v/>
      </c>
      <c r="X1241" s="36" t="str">
        <f t="shared" si="267"/>
        <v/>
      </c>
      <c r="Y1241" s="36"/>
      <c r="Z1241" s="36"/>
      <c r="AA1241" s="36" t="str">
        <f t="shared" si="268"/>
        <v/>
      </c>
      <c r="AB1241" s="36" t="str">
        <f t="shared" si="269"/>
        <v/>
      </c>
      <c r="AC1241" s="29" t="str">
        <f t="shared" si="270"/>
        <v/>
      </c>
      <c r="AE1241" s="28" t="str">
        <f t="shared" si="271"/>
        <v/>
      </c>
      <c r="AF1241" s="36" t="str">
        <f t="shared" si="272"/>
        <v/>
      </c>
      <c r="AG1241" s="36"/>
      <c r="AH1241" s="36"/>
      <c r="AI1241" s="36" t="str">
        <f t="shared" si="273"/>
        <v/>
      </c>
      <c r="AJ1241" s="36" t="str">
        <f t="shared" si="274"/>
        <v/>
      </c>
      <c r="AK1241" s="29"/>
      <c r="AM1241" s="41" t="str">
        <f t="shared" si="277"/>
        <v/>
      </c>
    </row>
    <row r="1242" spans="1:39" ht="14.45" customHeight="1" x14ac:dyDescent="0.25">
      <c r="A1242" s="13"/>
      <c r="B1242" s="84"/>
      <c r="C1242" s="85"/>
      <c r="D1242" s="86"/>
      <c r="E1242" s="86"/>
      <c r="F1242" s="87"/>
      <c r="G1242" s="87"/>
      <c r="H1242" s="88"/>
      <c r="I1242" s="13"/>
      <c r="J1242" s="17" t="str">
        <f t="shared" si="275"/>
        <v/>
      </c>
      <c r="K1242" s="13"/>
      <c r="L1242" s="21" t="str">
        <f t="shared" si="264"/>
        <v/>
      </c>
      <c r="M1242" s="22" t="str">
        <f t="shared" si="265"/>
        <v/>
      </c>
      <c r="N1242" s="13"/>
      <c r="Q1242" s="73" t="str">
        <f>IF(NOT($H1242=""), $H1242, IF($C1242="", "", IF(IFERROR(INDEX('Intro &amp; Setup'!$AO$17:$AO$66, MATCH($C1242, 'Intro &amp; Setup'!$AF$17:$AF$66, 0)), "")="", $Q$4, IFERROR(INDEX('Intro &amp; Setup'!$AO$17:$AO$66, MATCH($C1242, 'Intro &amp; Setup'!$AF$17:$AF$66, 0)), ""))))</f>
        <v/>
      </c>
      <c r="U1242" s="41" t="str">
        <f t="shared" si="276"/>
        <v/>
      </c>
      <c r="W1242" s="28" t="str">
        <f t="shared" si="266"/>
        <v/>
      </c>
      <c r="X1242" s="36" t="str">
        <f t="shared" si="267"/>
        <v/>
      </c>
      <c r="Y1242" s="36"/>
      <c r="Z1242" s="36"/>
      <c r="AA1242" s="36" t="str">
        <f t="shared" si="268"/>
        <v/>
      </c>
      <c r="AB1242" s="36" t="str">
        <f t="shared" si="269"/>
        <v/>
      </c>
      <c r="AC1242" s="29" t="str">
        <f t="shared" si="270"/>
        <v/>
      </c>
      <c r="AE1242" s="28" t="str">
        <f t="shared" si="271"/>
        <v/>
      </c>
      <c r="AF1242" s="36" t="str">
        <f t="shared" si="272"/>
        <v/>
      </c>
      <c r="AG1242" s="36"/>
      <c r="AH1242" s="36"/>
      <c r="AI1242" s="36" t="str">
        <f t="shared" si="273"/>
        <v/>
      </c>
      <c r="AJ1242" s="36" t="str">
        <f t="shared" si="274"/>
        <v/>
      </c>
      <c r="AK1242" s="29"/>
      <c r="AM1242" s="41" t="str">
        <f t="shared" si="277"/>
        <v/>
      </c>
    </row>
    <row r="1243" spans="1:39" ht="14.45" customHeight="1" x14ac:dyDescent="0.25">
      <c r="A1243" s="13"/>
      <c r="B1243" s="84"/>
      <c r="C1243" s="85"/>
      <c r="D1243" s="86"/>
      <c r="E1243" s="86"/>
      <c r="F1243" s="87"/>
      <c r="G1243" s="87"/>
      <c r="H1243" s="88"/>
      <c r="I1243" s="13"/>
      <c r="J1243" s="17" t="str">
        <f t="shared" si="275"/>
        <v/>
      </c>
      <c r="K1243" s="13"/>
      <c r="L1243" s="21" t="str">
        <f t="shared" si="264"/>
        <v/>
      </c>
      <c r="M1243" s="22" t="str">
        <f t="shared" si="265"/>
        <v/>
      </c>
      <c r="N1243" s="13"/>
      <c r="Q1243" s="73" t="str">
        <f>IF(NOT($H1243=""), $H1243, IF($C1243="", "", IF(IFERROR(INDEX('Intro &amp; Setup'!$AO$17:$AO$66, MATCH($C1243, 'Intro &amp; Setup'!$AF$17:$AF$66, 0)), "")="", $Q$4, IFERROR(INDEX('Intro &amp; Setup'!$AO$17:$AO$66, MATCH($C1243, 'Intro &amp; Setup'!$AF$17:$AF$66, 0)), ""))))</f>
        <v/>
      </c>
      <c r="U1243" s="41" t="str">
        <f t="shared" si="276"/>
        <v/>
      </c>
      <c r="W1243" s="28" t="str">
        <f t="shared" si="266"/>
        <v/>
      </c>
      <c r="X1243" s="36" t="str">
        <f t="shared" si="267"/>
        <v/>
      </c>
      <c r="Y1243" s="36"/>
      <c r="Z1243" s="36"/>
      <c r="AA1243" s="36" t="str">
        <f t="shared" si="268"/>
        <v/>
      </c>
      <c r="AB1243" s="36" t="str">
        <f t="shared" si="269"/>
        <v/>
      </c>
      <c r="AC1243" s="29" t="str">
        <f t="shared" si="270"/>
        <v/>
      </c>
      <c r="AE1243" s="28" t="str">
        <f t="shared" si="271"/>
        <v/>
      </c>
      <c r="AF1243" s="36" t="str">
        <f t="shared" si="272"/>
        <v/>
      </c>
      <c r="AG1243" s="36"/>
      <c r="AH1243" s="36"/>
      <c r="AI1243" s="36" t="str">
        <f t="shared" si="273"/>
        <v/>
      </c>
      <c r="AJ1243" s="36" t="str">
        <f t="shared" si="274"/>
        <v/>
      </c>
      <c r="AK1243" s="29"/>
      <c r="AM1243" s="41" t="str">
        <f t="shared" si="277"/>
        <v/>
      </c>
    </row>
    <row r="1244" spans="1:39" ht="14.45" customHeight="1" x14ac:dyDescent="0.25">
      <c r="A1244" s="13"/>
      <c r="B1244" s="84"/>
      <c r="C1244" s="85"/>
      <c r="D1244" s="86"/>
      <c r="E1244" s="86"/>
      <c r="F1244" s="87"/>
      <c r="G1244" s="87"/>
      <c r="H1244" s="88"/>
      <c r="I1244" s="13"/>
      <c r="J1244" s="17" t="str">
        <f t="shared" si="275"/>
        <v/>
      </c>
      <c r="K1244" s="13"/>
      <c r="L1244" s="21" t="str">
        <f t="shared" si="264"/>
        <v/>
      </c>
      <c r="M1244" s="22" t="str">
        <f t="shared" si="265"/>
        <v/>
      </c>
      <c r="N1244" s="13"/>
      <c r="Q1244" s="73" t="str">
        <f>IF(NOT($H1244=""), $H1244, IF($C1244="", "", IF(IFERROR(INDEX('Intro &amp; Setup'!$AO$17:$AO$66, MATCH($C1244, 'Intro &amp; Setup'!$AF$17:$AF$66, 0)), "")="", $Q$4, IFERROR(INDEX('Intro &amp; Setup'!$AO$17:$AO$66, MATCH($C1244, 'Intro &amp; Setup'!$AF$17:$AF$66, 0)), ""))))</f>
        <v/>
      </c>
      <c r="U1244" s="41" t="str">
        <f t="shared" si="276"/>
        <v/>
      </c>
      <c r="W1244" s="28" t="str">
        <f t="shared" si="266"/>
        <v/>
      </c>
      <c r="X1244" s="36" t="str">
        <f t="shared" si="267"/>
        <v/>
      </c>
      <c r="Y1244" s="36"/>
      <c r="Z1244" s="36"/>
      <c r="AA1244" s="36" t="str">
        <f t="shared" si="268"/>
        <v/>
      </c>
      <c r="AB1244" s="36" t="str">
        <f t="shared" si="269"/>
        <v/>
      </c>
      <c r="AC1244" s="29" t="str">
        <f t="shared" si="270"/>
        <v/>
      </c>
      <c r="AE1244" s="28" t="str">
        <f t="shared" si="271"/>
        <v/>
      </c>
      <c r="AF1244" s="36" t="str">
        <f t="shared" si="272"/>
        <v/>
      </c>
      <c r="AG1244" s="36"/>
      <c r="AH1244" s="36"/>
      <c r="AI1244" s="36" t="str">
        <f t="shared" si="273"/>
        <v/>
      </c>
      <c r="AJ1244" s="36" t="str">
        <f t="shared" si="274"/>
        <v/>
      </c>
      <c r="AK1244" s="29"/>
      <c r="AM1244" s="41" t="str">
        <f t="shared" si="277"/>
        <v/>
      </c>
    </row>
    <row r="1245" spans="1:39" ht="14.45" customHeight="1" x14ac:dyDescent="0.25">
      <c r="A1245" s="13"/>
      <c r="B1245" s="84"/>
      <c r="C1245" s="85"/>
      <c r="D1245" s="86"/>
      <c r="E1245" s="86"/>
      <c r="F1245" s="87"/>
      <c r="G1245" s="87"/>
      <c r="H1245" s="88"/>
      <c r="I1245" s="13"/>
      <c r="J1245" s="17" t="str">
        <f t="shared" si="275"/>
        <v/>
      </c>
      <c r="K1245" s="13"/>
      <c r="L1245" s="21" t="str">
        <f t="shared" si="264"/>
        <v/>
      </c>
      <c r="M1245" s="22" t="str">
        <f t="shared" si="265"/>
        <v/>
      </c>
      <c r="N1245" s="13"/>
      <c r="Q1245" s="73" t="str">
        <f>IF(NOT($H1245=""), $H1245, IF($C1245="", "", IF(IFERROR(INDEX('Intro &amp; Setup'!$AO$17:$AO$66, MATCH($C1245, 'Intro &amp; Setup'!$AF$17:$AF$66, 0)), "")="", $Q$4, IFERROR(INDEX('Intro &amp; Setup'!$AO$17:$AO$66, MATCH($C1245, 'Intro &amp; Setup'!$AF$17:$AF$66, 0)), ""))))</f>
        <v/>
      </c>
      <c r="U1245" s="41" t="str">
        <f t="shared" si="276"/>
        <v/>
      </c>
      <c r="W1245" s="28" t="str">
        <f t="shared" si="266"/>
        <v/>
      </c>
      <c r="X1245" s="36" t="str">
        <f t="shared" si="267"/>
        <v/>
      </c>
      <c r="Y1245" s="36"/>
      <c r="Z1245" s="36"/>
      <c r="AA1245" s="36" t="str">
        <f t="shared" si="268"/>
        <v/>
      </c>
      <c r="AB1245" s="36" t="str">
        <f t="shared" si="269"/>
        <v/>
      </c>
      <c r="AC1245" s="29" t="str">
        <f t="shared" si="270"/>
        <v/>
      </c>
      <c r="AE1245" s="28" t="str">
        <f t="shared" si="271"/>
        <v/>
      </c>
      <c r="AF1245" s="36" t="str">
        <f t="shared" si="272"/>
        <v/>
      </c>
      <c r="AG1245" s="36"/>
      <c r="AH1245" s="36"/>
      <c r="AI1245" s="36" t="str">
        <f t="shared" si="273"/>
        <v/>
      </c>
      <c r="AJ1245" s="36" t="str">
        <f t="shared" si="274"/>
        <v/>
      </c>
      <c r="AK1245" s="29"/>
      <c r="AM1245" s="41" t="str">
        <f t="shared" si="277"/>
        <v/>
      </c>
    </row>
    <row r="1246" spans="1:39" ht="14.45" customHeight="1" x14ac:dyDescent="0.25">
      <c r="A1246" s="13"/>
      <c r="B1246" s="84"/>
      <c r="C1246" s="85"/>
      <c r="D1246" s="86"/>
      <c r="E1246" s="86"/>
      <c r="F1246" s="87"/>
      <c r="G1246" s="87"/>
      <c r="H1246" s="88"/>
      <c r="I1246" s="13"/>
      <c r="J1246" s="17" t="str">
        <f t="shared" si="275"/>
        <v/>
      </c>
      <c r="K1246" s="13"/>
      <c r="L1246" s="21" t="str">
        <f t="shared" si="264"/>
        <v/>
      </c>
      <c r="M1246" s="22" t="str">
        <f t="shared" si="265"/>
        <v/>
      </c>
      <c r="N1246" s="13"/>
      <c r="Q1246" s="73" t="str">
        <f>IF(NOT($H1246=""), $H1246, IF($C1246="", "", IF(IFERROR(INDEX('Intro &amp; Setup'!$AO$17:$AO$66, MATCH($C1246, 'Intro &amp; Setup'!$AF$17:$AF$66, 0)), "")="", $Q$4, IFERROR(INDEX('Intro &amp; Setup'!$AO$17:$AO$66, MATCH($C1246, 'Intro &amp; Setup'!$AF$17:$AF$66, 0)), ""))))</f>
        <v/>
      </c>
      <c r="U1246" s="41" t="str">
        <f t="shared" si="276"/>
        <v/>
      </c>
      <c r="W1246" s="28" t="str">
        <f t="shared" si="266"/>
        <v/>
      </c>
      <c r="X1246" s="36" t="str">
        <f t="shared" si="267"/>
        <v/>
      </c>
      <c r="Y1246" s="36"/>
      <c r="Z1246" s="36"/>
      <c r="AA1246" s="36" t="str">
        <f t="shared" si="268"/>
        <v/>
      </c>
      <c r="AB1246" s="36" t="str">
        <f t="shared" si="269"/>
        <v/>
      </c>
      <c r="AC1246" s="29" t="str">
        <f t="shared" si="270"/>
        <v/>
      </c>
      <c r="AE1246" s="28" t="str">
        <f t="shared" si="271"/>
        <v/>
      </c>
      <c r="AF1246" s="36" t="str">
        <f t="shared" si="272"/>
        <v/>
      </c>
      <c r="AG1246" s="36"/>
      <c r="AH1246" s="36"/>
      <c r="AI1246" s="36" t="str">
        <f t="shared" si="273"/>
        <v/>
      </c>
      <c r="AJ1246" s="36" t="str">
        <f t="shared" si="274"/>
        <v/>
      </c>
      <c r="AK1246" s="29"/>
      <c r="AM1246" s="41" t="str">
        <f t="shared" si="277"/>
        <v/>
      </c>
    </row>
    <row r="1247" spans="1:39" ht="14.45" customHeight="1" x14ac:dyDescent="0.25">
      <c r="A1247" s="13"/>
      <c r="B1247" s="84"/>
      <c r="C1247" s="85"/>
      <c r="D1247" s="86"/>
      <c r="E1247" s="86"/>
      <c r="F1247" s="87"/>
      <c r="G1247" s="87"/>
      <c r="H1247" s="88"/>
      <c r="I1247" s="13"/>
      <c r="J1247" s="17" t="str">
        <f t="shared" si="275"/>
        <v/>
      </c>
      <c r="K1247" s="13"/>
      <c r="L1247" s="21" t="str">
        <f t="shared" si="264"/>
        <v/>
      </c>
      <c r="M1247" s="22" t="str">
        <f t="shared" si="265"/>
        <v/>
      </c>
      <c r="N1247" s="13"/>
      <c r="Q1247" s="73" t="str">
        <f>IF(NOT($H1247=""), $H1247, IF($C1247="", "", IF(IFERROR(INDEX('Intro &amp; Setup'!$AO$17:$AO$66, MATCH($C1247, 'Intro &amp; Setup'!$AF$17:$AF$66, 0)), "")="", $Q$4, IFERROR(INDEX('Intro &amp; Setup'!$AO$17:$AO$66, MATCH($C1247, 'Intro &amp; Setup'!$AF$17:$AF$66, 0)), ""))))</f>
        <v/>
      </c>
      <c r="U1247" s="41" t="str">
        <f t="shared" si="276"/>
        <v/>
      </c>
      <c r="W1247" s="28" t="str">
        <f t="shared" si="266"/>
        <v/>
      </c>
      <c r="X1247" s="36" t="str">
        <f t="shared" si="267"/>
        <v/>
      </c>
      <c r="Y1247" s="36"/>
      <c r="Z1247" s="36"/>
      <c r="AA1247" s="36" t="str">
        <f t="shared" si="268"/>
        <v/>
      </c>
      <c r="AB1247" s="36" t="str">
        <f t="shared" si="269"/>
        <v/>
      </c>
      <c r="AC1247" s="29" t="str">
        <f t="shared" si="270"/>
        <v/>
      </c>
      <c r="AE1247" s="28" t="str">
        <f t="shared" si="271"/>
        <v/>
      </c>
      <c r="AF1247" s="36" t="str">
        <f t="shared" si="272"/>
        <v/>
      </c>
      <c r="AG1247" s="36"/>
      <c r="AH1247" s="36"/>
      <c r="AI1247" s="36" t="str">
        <f t="shared" si="273"/>
        <v/>
      </c>
      <c r="AJ1247" s="36" t="str">
        <f t="shared" si="274"/>
        <v/>
      </c>
      <c r="AK1247" s="29"/>
      <c r="AM1247" s="41" t="str">
        <f t="shared" si="277"/>
        <v/>
      </c>
    </row>
    <row r="1248" spans="1:39" ht="14.45" customHeight="1" x14ac:dyDescent="0.25">
      <c r="A1248" s="13"/>
      <c r="B1248" s="84"/>
      <c r="C1248" s="85"/>
      <c r="D1248" s="86"/>
      <c r="E1248" s="86"/>
      <c r="F1248" s="87"/>
      <c r="G1248" s="87"/>
      <c r="H1248" s="88"/>
      <c r="I1248" s="13"/>
      <c r="J1248" s="17" t="str">
        <f t="shared" si="275"/>
        <v/>
      </c>
      <c r="K1248" s="13"/>
      <c r="L1248" s="21" t="str">
        <f t="shared" si="264"/>
        <v/>
      </c>
      <c r="M1248" s="22" t="str">
        <f t="shared" si="265"/>
        <v/>
      </c>
      <c r="N1248" s="13"/>
      <c r="Q1248" s="73" t="str">
        <f>IF(NOT($H1248=""), $H1248, IF($C1248="", "", IF(IFERROR(INDEX('Intro &amp; Setup'!$AO$17:$AO$66, MATCH($C1248, 'Intro &amp; Setup'!$AF$17:$AF$66, 0)), "")="", $Q$4, IFERROR(INDEX('Intro &amp; Setup'!$AO$17:$AO$66, MATCH($C1248, 'Intro &amp; Setup'!$AF$17:$AF$66, 0)), ""))))</f>
        <v/>
      </c>
      <c r="U1248" s="41" t="str">
        <f t="shared" si="276"/>
        <v/>
      </c>
      <c r="W1248" s="28" t="str">
        <f t="shared" si="266"/>
        <v/>
      </c>
      <c r="X1248" s="36" t="str">
        <f t="shared" si="267"/>
        <v/>
      </c>
      <c r="Y1248" s="36"/>
      <c r="Z1248" s="36"/>
      <c r="AA1248" s="36" t="str">
        <f t="shared" si="268"/>
        <v/>
      </c>
      <c r="AB1248" s="36" t="str">
        <f t="shared" si="269"/>
        <v/>
      </c>
      <c r="AC1248" s="29" t="str">
        <f t="shared" si="270"/>
        <v/>
      </c>
      <c r="AE1248" s="28" t="str">
        <f t="shared" si="271"/>
        <v/>
      </c>
      <c r="AF1248" s="36" t="str">
        <f t="shared" si="272"/>
        <v/>
      </c>
      <c r="AG1248" s="36"/>
      <c r="AH1248" s="36"/>
      <c r="AI1248" s="36" t="str">
        <f t="shared" si="273"/>
        <v/>
      </c>
      <c r="AJ1248" s="36" t="str">
        <f t="shared" si="274"/>
        <v/>
      </c>
      <c r="AK1248" s="29"/>
      <c r="AM1248" s="41" t="str">
        <f t="shared" si="277"/>
        <v/>
      </c>
    </row>
    <row r="1249" spans="1:39" ht="14.45" customHeight="1" x14ac:dyDescent="0.25">
      <c r="A1249" s="13"/>
      <c r="B1249" s="84"/>
      <c r="C1249" s="85"/>
      <c r="D1249" s="86"/>
      <c r="E1249" s="86"/>
      <c r="F1249" s="87"/>
      <c r="G1249" s="87"/>
      <c r="H1249" s="88"/>
      <c r="I1249" s="13"/>
      <c r="J1249" s="17" t="str">
        <f t="shared" si="275"/>
        <v/>
      </c>
      <c r="K1249" s="13"/>
      <c r="L1249" s="21" t="str">
        <f t="shared" si="264"/>
        <v/>
      </c>
      <c r="M1249" s="22" t="str">
        <f t="shared" si="265"/>
        <v/>
      </c>
      <c r="N1249" s="13"/>
      <c r="Q1249" s="73" t="str">
        <f>IF(NOT($H1249=""), $H1249, IF($C1249="", "", IF(IFERROR(INDEX('Intro &amp; Setup'!$AO$17:$AO$66, MATCH($C1249, 'Intro &amp; Setup'!$AF$17:$AF$66, 0)), "")="", $Q$4, IFERROR(INDEX('Intro &amp; Setup'!$AO$17:$AO$66, MATCH($C1249, 'Intro &amp; Setup'!$AF$17:$AF$66, 0)), ""))))</f>
        <v/>
      </c>
      <c r="U1249" s="41" t="str">
        <f t="shared" si="276"/>
        <v/>
      </c>
      <c r="W1249" s="28" t="str">
        <f t="shared" si="266"/>
        <v/>
      </c>
      <c r="X1249" s="36" t="str">
        <f t="shared" si="267"/>
        <v/>
      </c>
      <c r="Y1249" s="36"/>
      <c r="Z1249" s="36"/>
      <c r="AA1249" s="36" t="str">
        <f t="shared" si="268"/>
        <v/>
      </c>
      <c r="AB1249" s="36" t="str">
        <f t="shared" si="269"/>
        <v/>
      </c>
      <c r="AC1249" s="29" t="str">
        <f t="shared" si="270"/>
        <v/>
      </c>
      <c r="AE1249" s="28" t="str">
        <f t="shared" si="271"/>
        <v/>
      </c>
      <c r="AF1249" s="36" t="str">
        <f t="shared" si="272"/>
        <v/>
      </c>
      <c r="AG1249" s="36"/>
      <c r="AH1249" s="36"/>
      <c r="AI1249" s="36" t="str">
        <f t="shared" si="273"/>
        <v/>
      </c>
      <c r="AJ1249" s="36" t="str">
        <f t="shared" si="274"/>
        <v/>
      </c>
      <c r="AK1249" s="29"/>
      <c r="AM1249" s="41" t="str">
        <f t="shared" si="277"/>
        <v/>
      </c>
    </row>
    <row r="1250" spans="1:39" ht="14.45" customHeight="1" x14ac:dyDescent="0.25">
      <c r="A1250" s="13"/>
      <c r="B1250" s="84"/>
      <c r="C1250" s="85"/>
      <c r="D1250" s="86"/>
      <c r="E1250" s="86"/>
      <c r="F1250" s="87"/>
      <c r="G1250" s="87"/>
      <c r="H1250" s="88"/>
      <c r="I1250" s="13"/>
      <c r="J1250" s="17" t="str">
        <f t="shared" si="275"/>
        <v/>
      </c>
      <c r="K1250" s="13"/>
      <c r="L1250" s="21" t="str">
        <f t="shared" si="264"/>
        <v/>
      </c>
      <c r="M1250" s="22" t="str">
        <f t="shared" si="265"/>
        <v/>
      </c>
      <c r="N1250" s="13"/>
      <c r="Q1250" s="73" t="str">
        <f>IF(NOT($H1250=""), $H1250, IF($C1250="", "", IF(IFERROR(INDEX('Intro &amp; Setup'!$AO$17:$AO$66, MATCH($C1250, 'Intro &amp; Setup'!$AF$17:$AF$66, 0)), "")="", $Q$4, IFERROR(INDEX('Intro &amp; Setup'!$AO$17:$AO$66, MATCH($C1250, 'Intro &amp; Setup'!$AF$17:$AF$66, 0)), ""))))</f>
        <v/>
      </c>
      <c r="U1250" s="41" t="str">
        <f t="shared" si="276"/>
        <v/>
      </c>
      <c r="W1250" s="28" t="str">
        <f t="shared" si="266"/>
        <v/>
      </c>
      <c r="X1250" s="36" t="str">
        <f t="shared" si="267"/>
        <v/>
      </c>
      <c r="Y1250" s="36"/>
      <c r="Z1250" s="36"/>
      <c r="AA1250" s="36" t="str">
        <f t="shared" si="268"/>
        <v/>
      </c>
      <c r="AB1250" s="36" t="str">
        <f t="shared" si="269"/>
        <v/>
      </c>
      <c r="AC1250" s="29" t="str">
        <f t="shared" si="270"/>
        <v/>
      </c>
      <c r="AE1250" s="28" t="str">
        <f t="shared" si="271"/>
        <v/>
      </c>
      <c r="AF1250" s="36" t="str">
        <f t="shared" si="272"/>
        <v/>
      </c>
      <c r="AG1250" s="36"/>
      <c r="AH1250" s="36"/>
      <c r="AI1250" s="36" t="str">
        <f t="shared" si="273"/>
        <v/>
      </c>
      <c r="AJ1250" s="36" t="str">
        <f t="shared" si="274"/>
        <v/>
      </c>
      <c r="AK1250" s="29"/>
      <c r="AM1250" s="41" t="str">
        <f t="shared" si="277"/>
        <v/>
      </c>
    </row>
    <row r="1251" spans="1:39" ht="14.45" customHeight="1" x14ac:dyDescent="0.25">
      <c r="A1251" s="13"/>
      <c r="B1251" s="84"/>
      <c r="C1251" s="85"/>
      <c r="D1251" s="86"/>
      <c r="E1251" s="86"/>
      <c r="F1251" s="87"/>
      <c r="G1251" s="87"/>
      <c r="H1251" s="88"/>
      <c r="I1251" s="13"/>
      <c r="J1251" s="17" t="str">
        <f t="shared" si="275"/>
        <v/>
      </c>
      <c r="K1251" s="13"/>
      <c r="L1251" s="21" t="str">
        <f t="shared" si="264"/>
        <v/>
      </c>
      <c r="M1251" s="22" t="str">
        <f t="shared" si="265"/>
        <v/>
      </c>
      <c r="N1251" s="13"/>
      <c r="Q1251" s="73" t="str">
        <f>IF(NOT($H1251=""), $H1251, IF($C1251="", "", IF(IFERROR(INDEX('Intro &amp; Setup'!$AO$17:$AO$66, MATCH($C1251, 'Intro &amp; Setup'!$AF$17:$AF$66, 0)), "")="", $Q$4, IFERROR(INDEX('Intro &amp; Setup'!$AO$17:$AO$66, MATCH($C1251, 'Intro &amp; Setup'!$AF$17:$AF$66, 0)), ""))))</f>
        <v/>
      </c>
      <c r="U1251" s="41" t="str">
        <f t="shared" si="276"/>
        <v/>
      </c>
      <c r="W1251" s="28" t="str">
        <f t="shared" si="266"/>
        <v/>
      </c>
      <c r="X1251" s="36" t="str">
        <f t="shared" si="267"/>
        <v/>
      </c>
      <c r="Y1251" s="36"/>
      <c r="Z1251" s="36"/>
      <c r="AA1251" s="36" t="str">
        <f t="shared" si="268"/>
        <v/>
      </c>
      <c r="AB1251" s="36" t="str">
        <f t="shared" si="269"/>
        <v/>
      </c>
      <c r="AC1251" s="29" t="str">
        <f t="shared" si="270"/>
        <v/>
      </c>
      <c r="AE1251" s="28" t="str">
        <f t="shared" si="271"/>
        <v/>
      </c>
      <c r="AF1251" s="36" t="str">
        <f t="shared" si="272"/>
        <v/>
      </c>
      <c r="AG1251" s="36"/>
      <c r="AH1251" s="36"/>
      <c r="AI1251" s="36" t="str">
        <f t="shared" si="273"/>
        <v/>
      </c>
      <c r="AJ1251" s="36" t="str">
        <f t="shared" si="274"/>
        <v/>
      </c>
      <c r="AK1251" s="29"/>
      <c r="AM1251" s="41" t="str">
        <f t="shared" si="277"/>
        <v/>
      </c>
    </row>
    <row r="1252" spans="1:39" ht="14.45" customHeight="1" x14ac:dyDescent="0.25">
      <c r="A1252" s="13"/>
      <c r="B1252" s="84"/>
      <c r="C1252" s="85"/>
      <c r="D1252" s="86"/>
      <c r="E1252" s="86"/>
      <c r="F1252" s="87"/>
      <c r="G1252" s="87"/>
      <c r="H1252" s="88"/>
      <c r="I1252" s="13"/>
      <c r="J1252" s="17" t="str">
        <f t="shared" si="275"/>
        <v/>
      </c>
      <c r="K1252" s="13"/>
      <c r="L1252" s="21" t="str">
        <f t="shared" si="264"/>
        <v/>
      </c>
      <c r="M1252" s="22" t="str">
        <f t="shared" si="265"/>
        <v/>
      </c>
      <c r="N1252" s="13"/>
      <c r="Q1252" s="73" t="str">
        <f>IF(NOT($H1252=""), $H1252, IF($C1252="", "", IF(IFERROR(INDEX('Intro &amp; Setup'!$AO$17:$AO$66, MATCH($C1252, 'Intro &amp; Setup'!$AF$17:$AF$66, 0)), "")="", $Q$4, IFERROR(INDEX('Intro &amp; Setup'!$AO$17:$AO$66, MATCH($C1252, 'Intro &amp; Setup'!$AF$17:$AF$66, 0)), ""))))</f>
        <v/>
      </c>
      <c r="U1252" s="41" t="str">
        <f t="shared" si="276"/>
        <v/>
      </c>
      <c r="W1252" s="28" t="str">
        <f t="shared" si="266"/>
        <v/>
      </c>
      <c r="X1252" s="36" t="str">
        <f t="shared" si="267"/>
        <v/>
      </c>
      <c r="Y1252" s="36"/>
      <c r="Z1252" s="36"/>
      <c r="AA1252" s="36" t="str">
        <f t="shared" si="268"/>
        <v/>
      </c>
      <c r="AB1252" s="36" t="str">
        <f t="shared" si="269"/>
        <v/>
      </c>
      <c r="AC1252" s="29" t="str">
        <f t="shared" si="270"/>
        <v/>
      </c>
      <c r="AE1252" s="28" t="str">
        <f t="shared" si="271"/>
        <v/>
      </c>
      <c r="AF1252" s="36" t="str">
        <f t="shared" si="272"/>
        <v/>
      </c>
      <c r="AG1252" s="36"/>
      <c r="AH1252" s="36"/>
      <c r="AI1252" s="36" t="str">
        <f t="shared" si="273"/>
        <v/>
      </c>
      <c r="AJ1252" s="36" t="str">
        <f t="shared" si="274"/>
        <v/>
      </c>
      <c r="AK1252" s="29"/>
      <c r="AM1252" s="41" t="str">
        <f t="shared" si="277"/>
        <v/>
      </c>
    </row>
    <row r="1253" spans="1:39" ht="14.45" customHeight="1" x14ac:dyDescent="0.25">
      <c r="A1253" s="13"/>
      <c r="B1253" s="84"/>
      <c r="C1253" s="85"/>
      <c r="D1253" s="86"/>
      <c r="E1253" s="86"/>
      <c r="F1253" s="87"/>
      <c r="G1253" s="87"/>
      <c r="H1253" s="88"/>
      <c r="I1253" s="13"/>
      <c r="J1253" s="17" t="str">
        <f t="shared" si="275"/>
        <v/>
      </c>
      <c r="K1253" s="13"/>
      <c r="L1253" s="21" t="str">
        <f t="shared" si="264"/>
        <v/>
      </c>
      <c r="M1253" s="22" t="str">
        <f t="shared" si="265"/>
        <v/>
      </c>
      <c r="N1253" s="13"/>
      <c r="Q1253" s="73" t="str">
        <f>IF(NOT($H1253=""), $H1253, IF($C1253="", "", IF(IFERROR(INDEX('Intro &amp; Setup'!$AO$17:$AO$66, MATCH($C1253, 'Intro &amp; Setup'!$AF$17:$AF$66, 0)), "")="", $Q$4, IFERROR(INDEX('Intro &amp; Setup'!$AO$17:$AO$66, MATCH($C1253, 'Intro &amp; Setup'!$AF$17:$AF$66, 0)), ""))))</f>
        <v/>
      </c>
      <c r="U1253" s="41" t="str">
        <f t="shared" si="276"/>
        <v/>
      </c>
      <c r="W1253" s="28" t="str">
        <f t="shared" si="266"/>
        <v/>
      </c>
      <c r="X1253" s="36" t="str">
        <f t="shared" si="267"/>
        <v/>
      </c>
      <c r="Y1253" s="36"/>
      <c r="Z1253" s="36"/>
      <c r="AA1253" s="36" t="str">
        <f t="shared" si="268"/>
        <v/>
      </c>
      <c r="AB1253" s="36" t="str">
        <f t="shared" si="269"/>
        <v/>
      </c>
      <c r="AC1253" s="29" t="str">
        <f t="shared" si="270"/>
        <v/>
      </c>
      <c r="AE1253" s="28" t="str">
        <f t="shared" si="271"/>
        <v/>
      </c>
      <c r="AF1253" s="36" t="str">
        <f t="shared" si="272"/>
        <v/>
      </c>
      <c r="AG1253" s="36"/>
      <c r="AH1253" s="36"/>
      <c r="AI1253" s="36" t="str">
        <f t="shared" si="273"/>
        <v/>
      </c>
      <c r="AJ1253" s="36" t="str">
        <f t="shared" si="274"/>
        <v/>
      </c>
      <c r="AK1253" s="29"/>
      <c r="AM1253" s="41" t="str">
        <f t="shared" si="277"/>
        <v/>
      </c>
    </row>
    <row r="1254" spans="1:39" ht="14.45" customHeight="1" x14ac:dyDescent="0.25">
      <c r="A1254" s="13"/>
      <c r="B1254" s="84"/>
      <c r="C1254" s="85"/>
      <c r="D1254" s="86"/>
      <c r="E1254" s="86"/>
      <c r="F1254" s="87"/>
      <c r="G1254" s="87"/>
      <c r="H1254" s="88"/>
      <c r="I1254" s="13"/>
      <c r="J1254" s="17" t="str">
        <f t="shared" si="275"/>
        <v/>
      </c>
      <c r="K1254" s="13"/>
      <c r="L1254" s="21" t="str">
        <f t="shared" si="264"/>
        <v/>
      </c>
      <c r="M1254" s="22" t="str">
        <f t="shared" si="265"/>
        <v/>
      </c>
      <c r="N1254" s="13"/>
      <c r="Q1254" s="73" t="str">
        <f>IF(NOT($H1254=""), $H1254, IF($C1254="", "", IF(IFERROR(INDEX('Intro &amp; Setup'!$AO$17:$AO$66, MATCH($C1254, 'Intro &amp; Setup'!$AF$17:$AF$66, 0)), "")="", $Q$4, IFERROR(INDEX('Intro &amp; Setup'!$AO$17:$AO$66, MATCH($C1254, 'Intro &amp; Setup'!$AF$17:$AF$66, 0)), ""))))</f>
        <v/>
      </c>
      <c r="U1254" s="41" t="str">
        <f t="shared" si="276"/>
        <v/>
      </c>
      <c r="W1254" s="28" t="str">
        <f t="shared" si="266"/>
        <v/>
      </c>
      <c r="X1254" s="36" t="str">
        <f t="shared" si="267"/>
        <v/>
      </c>
      <c r="Y1254" s="36"/>
      <c r="Z1254" s="36"/>
      <c r="AA1254" s="36" t="str">
        <f t="shared" si="268"/>
        <v/>
      </c>
      <c r="AB1254" s="36" t="str">
        <f t="shared" si="269"/>
        <v/>
      </c>
      <c r="AC1254" s="29" t="str">
        <f t="shared" si="270"/>
        <v/>
      </c>
      <c r="AE1254" s="28" t="str">
        <f t="shared" si="271"/>
        <v/>
      </c>
      <c r="AF1254" s="36" t="str">
        <f t="shared" si="272"/>
        <v/>
      </c>
      <c r="AG1254" s="36"/>
      <c r="AH1254" s="36"/>
      <c r="AI1254" s="36" t="str">
        <f t="shared" si="273"/>
        <v/>
      </c>
      <c r="AJ1254" s="36" t="str">
        <f t="shared" si="274"/>
        <v/>
      </c>
      <c r="AK1254" s="29"/>
      <c r="AM1254" s="41" t="str">
        <f t="shared" si="277"/>
        <v/>
      </c>
    </row>
    <row r="1255" spans="1:39" ht="14.45" customHeight="1" x14ac:dyDescent="0.25">
      <c r="A1255" s="13"/>
      <c r="B1255" s="84"/>
      <c r="C1255" s="85"/>
      <c r="D1255" s="86"/>
      <c r="E1255" s="86"/>
      <c r="F1255" s="87"/>
      <c r="G1255" s="87"/>
      <c r="H1255" s="88"/>
      <c r="I1255" s="13"/>
      <c r="J1255" s="17" t="str">
        <f t="shared" si="275"/>
        <v/>
      </c>
      <c r="K1255" s="13"/>
      <c r="L1255" s="21" t="str">
        <f t="shared" si="264"/>
        <v/>
      </c>
      <c r="M1255" s="22" t="str">
        <f t="shared" si="265"/>
        <v/>
      </c>
      <c r="N1255" s="13"/>
      <c r="Q1255" s="73" t="str">
        <f>IF(NOT($H1255=""), $H1255, IF($C1255="", "", IF(IFERROR(INDEX('Intro &amp; Setup'!$AO$17:$AO$66, MATCH($C1255, 'Intro &amp; Setup'!$AF$17:$AF$66, 0)), "")="", $Q$4, IFERROR(INDEX('Intro &amp; Setup'!$AO$17:$AO$66, MATCH($C1255, 'Intro &amp; Setup'!$AF$17:$AF$66, 0)), ""))))</f>
        <v/>
      </c>
      <c r="U1255" s="41" t="str">
        <f t="shared" si="276"/>
        <v/>
      </c>
      <c r="W1255" s="28" t="str">
        <f t="shared" si="266"/>
        <v/>
      </c>
      <c r="X1255" s="36" t="str">
        <f t="shared" si="267"/>
        <v/>
      </c>
      <c r="Y1255" s="36"/>
      <c r="Z1255" s="36"/>
      <c r="AA1255" s="36" t="str">
        <f t="shared" si="268"/>
        <v/>
      </c>
      <c r="AB1255" s="36" t="str">
        <f t="shared" si="269"/>
        <v/>
      </c>
      <c r="AC1255" s="29" t="str">
        <f t="shared" si="270"/>
        <v/>
      </c>
      <c r="AE1255" s="28" t="str">
        <f t="shared" si="271"/>
        <v/>
      </c>
      <c r="AF1255" s="36" t="str">
        <f t="shared" si="272"/>
        <v/>
      </c>
      <c r="AG1255" s="36"/>
      <c r="AH1255" s="36"/>
      <c r="AI1255" s="36" t="str">
        <f t="shared" si="273"/>
        <v/>
      </c>
      <c r="AJ1255" s="36" t="str">
        <f t="shared" si="274"/>
        <v/>
      </c>
      <c r="AK1255" s="29"/>
      <c r="AM1255" s="41" t="str">
        <f t="shared" si="277"/>
        <v/>
      </c>
    </row>
    <row r="1256" spans="1:39" ht="14.45" customHeight="1" x14ac:dyDescent="0.25">
      <c r="A1256" s="13"/>
      <c r="B1256" s="84"/>
      <c r="C1256" s="85"/>
      <c r="D1256" s="86"/>
      <c r="E1256" s="86"/>
      <c r="F1256" s="87"/>
      <c r="G1256" s="87"/>
      <c r="H1256" s="88"/>
      <c r="I1256" s="13"/>
      <c r="J1256" s="17" t="str">
        <f t="shared" si="275"/>
        <v/>
      </c>
      <c r="K1256" s="13"/>
      <c r="L1256" s="21" t="str">
        <f t="shared" si="264"/>
        <v/>
      </c>
      <c r="M1256" s="22" t="str">
        <f t="shared" si="265"/>
        <v/>
      </c>
      <c r="N1256" s="13"/>
      <c r="Q1256" s="73" t="str">
        <f>IF(NOT($H1256=""), $H1256, IF($C1256="", "", IF(IFERROR(INDEX('Intro &amp; Setup'!$AO$17:$AO$66, MATCH($C1256, 'Intro &amp; Setup'!$AF$17:$AF$66, 0)), "")="", $Q$4, IFERROR(INDEX('Intro &amp; Setup'!$AO$17:$AO$66, MATCH($C1256, 'Intro &amp; Setup'!$AF$17:$AF$66, 0)), ""))))</f>
        <v/>
      </c>
      <c r="U1256" s="41" t="str">
        <f t="shared" si="276"/>
        <v/>
      </c>
      <c r="W1256" s="28" t="str">
        <f t="shared" si="266"/>
        <v/>
      </c>
      <c r="X1256" s="36" t="str">
        <f t="shared" si="267"/>
        <v/>
      </c>
      <c r="Y1256" s="36"/>
      <c r="Z1256" s="36"/>
      <c r="AA1256" s="36" t="str">
        <f t="shared" si="268"/>
        <v/>
      </c>
      <c r="AB1256" s="36" t="str">
        <f t="shared" si="269"/>
        <v/>
      </c>
      <c r="AC1256" s="29" t="str">
        <f t="shared" si="270"/>
        <v/>
      </c>
      <c r="AE1256" s="28" t="str">
        <f t="shared" si="271"/>
        <v/>
      </c>
      <c r="AF1256" s="36" t="str">
        <f t="shared" si="272"/>
        <v/>
      </c>
      <c r="AG1256" s="36"/>
      <c r="AH1256" s="36"/>
      <c r="AI1256" s="36" t="str">
        <f t="shared" si="273"/>
        <v/>
      </c>
      <c r="AJ1256" s="36" t="str">
        <f t="shared" si="274"/>
        <v/>
      </c>
      <c r="AK1256" s="29"/>
      <c r="AM1256" s="41" t="str">
        <f t="shared" si="277"/>
        <v/>
      </c>
    </row>
    <row r="1257" spans="1:39" ht="14.45" customHeight="1" x14ac:dyDescent="0.25">
      <c r="A1257" s="13"/>
      <c r="B1257" s="84"/>
      <c r="C1257" s="85"/>
      <c r="D1257" s="86"/>
      <c r="E1257" s="86"/>
      <c r="F1257" s="87"/>
      <c r="G1257" s="87"/>
      <c r="H1257" s="88"/>
      <c r="I1257" s="13"/>
      <c r="J1257" s="17" t="str">
        <f t="shared" si="275"/>
        <v/>
      </c>
      <c r="K1257" s="13"/>
      <c r="L1257" s="21" t="str">
        <f t="shared" si="264"/>
        <v/>
      </c>
      <c r="M1257" s="22" t="str">
        <f t="shared" si="265"/>
        <v/>
      </c>
      <c r="N1257" s="13"/>
      <c r="Q1257" s="73" t="str">
        <f>IF(NOT($H1257=""), $H1257, IF($C1257="", "", IF(IFERROR(INDEX('Intro &amp; Setup'!$AO$17:$AO$66, MATCH($C1257, 'Intro &amp; Setup'!$AF$17:$AF$66, 0)), "")="", $Q$4, IFERROR(INDEX('Intro &amp; Setup'!$AO$17:$AO$66, MATCH($C1257, 'Intro &amp; Setup'!$AF$17:$AF$66, 0)), ""))))</f>
        <v/>
      </c>
      <c r="U1257" s="41" t="str">
        <f t="shared" si="276"/>
        <v/>
      </c>
      <c r="W1257" s="28" t="str">
        <f t="shared" si="266"/>
        <v/>
      </c>
      <c r="X1257" s="36" t="str">
        <f t="shared" si="267"/>
        <v/>
      </c>
      <c r="Y1257" s="36"/>
      <c r="Z1257" s="36"/>
      <c r="AA1257" s="36" t="str">
        <f t="shared" si="268"/>
        <v/>
      </c>
      <c r="AB1257" s="36" t="str">
        <f t="shared" si="269"/>
        <v/>
      </c>
      <c r="AC1257" s="29" t="str">
        <f t="shared" si="270"/>
        <v/>
      </c>
      <c r="AE1257" s="28" t="str">
        <f t="shared" si="271"/>
        <v/>
      </c>
      <c r="AF1257" s="36" t="str">
        <f t="shared" si="272"/>
        <v/>
      </c>
      <c r="AG1257" s="36"/>
      <c r="AH1257" s="36"/>
      <c r="AI1257" s="36" t="str">
        <f t="shared" si="273"/>
        <v/>
      </c>
      <c r="AJ1257" s="36" t="str">
        <f t="shared" si="274"/>
        <v/>
      </c>
      <c r="AK1257" s="29"/>
      <c r="AM1257" s="41" t="str">
        <f t="shared" si="277"/>
        <v/>
      </c>
    </row>
    <row r="1258" spans="1:39" ht="14.45" customHeight="1" x14ac:dyDescent="0.25">
      <c r="A1258" s="13"/>
      <c r="B1258" s="84"/>
      <c r="C1258" s="85"/>
      <c r="D1258" s="86"/>
      <c r="E1258" s="86"/>
      <c r="F1258" s="87"/>
      <c r="G1258" s="87"/>
      <c r="H1258" s="88"/>
      <c r="I1258" s="13"/>
      <c r="J1258" s="17" t="str">
        <f t="shared" si="275"/>
        <v/>
      </c>
      <c r="K1258" s="13"/>
      <c r="L1258" s="21" t="str">
        <f t="shared" si="264"/>
        <v/>
      </c>
      <c r="M1258" s="22" t="str">
        <f t="shared" si="265"/>
        <v/>
      </c>
      <c r="N1258" s="13"/>
      <c r="Q1258" s="73" t="str">
        <f>IF(NOT($H1258=""), $H1258, IF($C1258="", "", IF(IFERROR(INDEX('Intro &amp; Setup'!$AO$17:$AO$66, MATCH($C1258, 'Intro &amp; Setup'!$AF$17:$AF$66, 0)), "")="", $Q$4, IFERROR(INDEX('Intro &amp; Setup'!$AO$17:$AO$66, MATCH($C1258, 'Intro &amp; Setup'!$AF$17:$AF$66, 0)), ""))))</f>
        <v/>
      </c>
      <c r="U1258" s="41" t="str">
        <f t="shared" si="276"/>
        <v/>
      </c>
      <c r="W1258" s="28" t="str">
        <f t="shared" si="266"/>
        <v/>
      </c>
      <c r="X1258" s="36" t="str">
        <f t="shared" si="267"/>
        <v/>
      </c>
      <c r="Y1258" s="36"/>
      <c r="Z1258" s="36"/>
      <c r="AA1258" s="36" t="str">
        <f t="shared" si="268"/>
        <v/>
      </c>
      <c r="AB1258" s="36" t="str">
        <f t="shared" si="269"/>
        <v/>
      </c>
      <c r="AC1258" s="29" t="str">
        <f t="shared" si="270"/>
        <v/>
      </c>
      <c r="AE1258" s="28" t="str">
        <f t="shared" si="271"/>
        <v/>
      </c>
      <c r="AF1258" s="36" t="str">
        <f t="shared" si="272"/>
        <v/>
      </c>
      <c r="AG1258" s="36"/>
      <c r="AH1258" s="36"/>
      <c r="AI1258" s="36" t="str">
        <f t="shared" si="273"/>
        <v/>
      </c>
      <c r="AJ1258" s="36" t="str">
        <f t="shared" si="274"/>
        <v/>
      </c>
      <c r="AK1258" s="29"/>
      <c r="AM1258" s="41" t="str">
        <f t="shared" si="277"/>
        <v/>
      </c>
    </row>
    <row r="1259" spans="1:39" ht="14.45" customHeight="1" x14ac:dyDescent="0.25">
      <c r="A1259" s="13"/>
      <c r="B1259" s="84"/>
      <c r="C1259" s="85"/>
      <c r="D1259" s="86"/>
      <c r="E1259" s="86"/>
      <c r="F1259" s="87"/>
      <c r="G1259" s="87"/>
      <c r="H1259" s="88"/>
      <c r="I1259" s="13"/>
      <c r="J1259" s="17" t="str">
        <f t="shared" si="275"/>
        <v/>
      </c>
      <c r="K1259" s="13"/>
      <c r="L1259" s="21" t="str">
        <f t="shared" si="264"/>
        <v/>
      </c>
      <c r="M1259" s="22" t="str">
        <f t="shared" si="265"/>
        <v/>
      </c>
      <c r="N1259" s="13"/>
      <c r="Q1259" s="73" t="str">
        <f>IF(NOT($H1259=""), $H1259, IF($C1259="", "", IF(IFERROR(INDEX('Intro &amp; Setup'!$AO$17:$AO$66, MATCH($C1259, 'Intro &amp; Setup'!$AF$17:$AF$66, 0)), "")="", $Q$4, IFERROR(INDEX('Intro &amp; Setup'!$AO$17:$AO$66, MATCH($C1259, 'Intro &amp; Setup'!$AF$17:$AF$66, 0)), ""))))</f>
        <v/>
      </c>
      <c r="U1259" s="41" t="str">
        <f t="shared" si="276"/>
        <v/>
      </c>
      <c r="W1259" s="28" t="str">
        <f t="shared" si="266"/>
        <v/>
      </c>
      <c r="X1259" s="36" t="str">
        <f t="shared" si="267"/>
        <v/>
      </c>
      <c r="Y1259" s="36"/>
      <c r="Z1259" s="36"/>
      <c r="AA1259" s="36" t="str">
        <f t="shared" si="268"/>
        <v/>
      </c>
      <c r="AB1259" s="36" t="str">
        <f t="shared" si="269"/>
        <v/>
      </c>
      <c r="AC1259" s="29" t="str">
        <f t="shared" si="270"/>
        <v/>
      </c>
      <c r="AE1259" s="28" t="str">
        <f t="shared" si="271"/>
        <v/>
      </c>
      <c r="AF1259" s="36" t="str">
        <f t="shared" si="272"/>
        <v/>
      </c>
      <c r="AG1259" s="36"/>
      <c r="AH1259" s="36"/>
      <c r="AI1259" s="36" t="str">
        <f t="shared" si="273"/>
        <v/>
      </c>
      <c r="AJ1259" s="36" t="str">
        <f t="shared" si="274"/>
        <v/>
      </c>
      <c r="AK1259" s="29"/>
      <c r="AM1259" s="41" t="str">
        <f t="shared" si="277"/>
        <v/>
      </c>
    </row>
    <row r="1260" spans="1:39" ht="14.45" customHeight="1" x14ac:dyDescent="0.25">
      <c r="A1260" s="13"/>
      <c r="B1260" s="84"/>
      <c r="C1260" s="85"/>
      <c r="D1260" s="86"/>
      <c r="E1260" s="86"/>
      <c r="F1260" s="87"/>
      <c r="G1260" s="87"/>
      <c r="H1260" s="88"/>
      <c r="I1260" s="13"/>
      <c r="J1260" s="17" t="str">
        <f t="shared" si="275"/>
        <v/>
      </c>
      <c r="K1260" s="13"/>
      <c r="L1260" s="21" t="str">
        <f t="shared" si="264"/>
        <v/>
      </c>
      <c r="M1260" s="22" t="str">
        <f t="shared" si="265"/>
        <v/>
      </c>
      <c r="N1260" s="13"/>
      <c r="Q1260" s="73" t="str">
        <f>IF(NOT($H1260=""), $H1260, IF($C1260="", "", IF(IFERROR(INDEX('Intro &amp; Setup'!$AO$17:$AO$66, MATCH($C1260, 'Intro &amp; Setup'!$AF$17:$AF$66, 0)), "")="", $Q$4, IFERROR(INDEX('Intro &amp; Setup'!$AO$17:$AO$66, MATCH($C1260, 'Intro &amp; Setup'!$AF$17:$AF$66, 0)), ""))))</f>
        <v/>
      </c>
      <c r="U1260" s="41" t="str">
        <f t="shared" si="276"/>
        <v/>
      </c>
      <c r="W1260" s="28" t="str">
        <f t="shared" si="266"/>
        <v/>
      </c>
      <c r="X1260" s="36" t="str">
        <f t="shared" si="267"/>
        <v/>
      </c>
      <c r="Y1260" s="36"/>
      <c r="Z1260" s="36"/>
      <c r="AA1260" s="36" t="str">
        <f t="shared" si="268"/>
        <v/>
      </c>
      <c r="AB1260" s="36" t="str">
        <f t="shared" si="269"/>
        <v/>
      </c>
      <c r="AC1260" s="29" t="str">
        <f t="shared" si="270"/>
        <v/>
      </c>
      <c r="AE1260" s="28" t="str">
        <f t="shared" si="271"/>
        <v/>
      </c>
      <c r="AF1260" s="36" t="str">
        <f t="shared" si="272"/>
        <v/>
      </c>
      <c r="AG1260" s="36"/>
      <c r="AH1260" s="36"/>
      <c r="AI1260" s="36" t="str">
        <f t="shared" si="273"/>
        <v/>
      </c>
      <c r="AJ1260" s="36" t="str">
        <f t="shared" si="274"/>
        <v/>
      </c>
      <c r="AK1260" s="29"/>
      <c r="AM1260" s="41" t="str">
        <f t="shared" si="277"/>
        <v/>
      </c>
    </row>
    <row r="1261" spans="1:39" ht="14.45" customHeight="1" x14ac:dyDescent="0.25">
      <c r="A1261" s="13"/>
      <c r="B1261" s="84"/>
      <c r="C1261" s="85"/>
      <c r="D1261" s="86"/>
      <c r="E1261" s="86"/>
      <c r="F1261" s="87"/>
      <c r="G1261" s="87"/>
      <c r="H1261" s="88"/>
      <c r="I1261" s="13"/>
      <c r="J1261" s="17" t="str">
        <f t="shared" si="275"/>
        <v/>
      </c>
      <c r="K1261" s="13"/>
      <c r="L1261" s="21" t="str">
        <f t="shared" si="264"/>
        <v/>
      </c>
      <c r="M1261" s="22" t="str">
        <f t="shared" si="265"/>
        <v/>
      </c>
      <c r="N1261" s="13"/>
      <c r="Q1261" s="73" t="str">
        <f>IF(NOT($H1261=""), $H1261, IF($C1261="", "", IF(IFERROR(INDEX('Intro &amp; Setup'!$AO$17:$AO$66, MATCH($C1261, 'Intro &amp; Setup'!$AF$17:$AF$66, 0)), "")="", $Q$4, IFERROR(INDEX('Intro &amp; Setup'!$AO$17:$AO$66, MATCH($C1261, 'Intro &amp; Setup'!$AF$17:$AF$66, 0)), ""))))</f>
        <v/>
      </c>
      <c r="U1261" s="41" t="str">
        <f t="shared" si="276"/>
        <v/>
      </c>
      <c r="W1261" s="28" t="str">
        <f t="shared" si="266"/>
        <v/>
      </c>
      <c r="X1261" s="36" t="str">
        <f t="shared" si="267"/>
        <v/>
      </c>
      <c r="Y1261" s="36"/>
      <c r="Z1261" s="36"/>
      <c r="AA1261" s="36" t="str">
        <f t="shared" si="268"/>
        <v/>
      </c>
      <c r="AB1261" s="36" t="str">
        <f t="shared" si="269"/>
        <v/>
      </c>
      <c r="AC1261" s="29" t="str">
        <f t="shared" si="270"/>
        <v/>
      </c>
      <c r="AE1261" s="28" t="str">
        <f t="shared" si="271"/>
        <v/>
      </c>
      <c r="AF1261" s="36" t="str">
        <f t="shared" si="272"/>
        <v/>
      </c>
      <c r="AG1261" s="36"/>
      <c r="AH1261" s="36"/>
      <c r="AI1261" s="36" t="str">
        <f t="shared" si="273"/>
        <v/>
      </c>
      <c r="AJ1261" s="36" t="str">
        <f t="shared" si="274"/>
        <v/>
      </c>
      <c r="AK1261" s="29"/>
      <c r="AM1261" s="41" t="str">
        <f t="shared" si="277"/>
        <v/>
      </c>
    </row>
    <row r="1262" spans="1:39" ht="14.45" customHeight="1" x14ac:dyDescent="0.25">
      <c r="A1262" s="13"/>
      <c r="B1262" s="84"/>
      <c r="C1262" s="85"/>
      <c r="D1262" s="86"/>
      <c r="E1262" s="86"/>
      <c r="F1262" s="87"/>
      <c r="G1262" s="87"/>
      <c r="H1262" s="88"/>
      <c r="I1262" s="13"/>
      <c r="J1262" s="17" t="str">
        <f t="shared" si="275"/>
        <v/>
      </c>
      <c r="K1262" s="13"/>
      <c r="L1262" s="21" t="str">
        <f t="shared" si="264"/>
        <v/>
      </c>
      <c r="M1262" s="22" t="str">
        <f t="shared" si="265"/>
        <v/>
      </c>
      <c r="N1262" s="13"/>
      <c r="Q1262" s="73" t="str">
        <f>IF(NOT($H1262=""), $H1262, IF($C1262="", "", IF(IFERROR(INDEX('Intro &amp; Setup'!$AO$17:$AO$66, MATCH($C1262, 'Intro &amp; Setup'!$AF$17:$AF$66, 0)), "")="", $Q$4, IFERROR(INDEX('Intro &amp; Setup'!$AO$17:$AO$66, MATCH($C1262, 'Intro &amp; Setup'!$AF$17:$AF$66, 0)), ""))))</f>
        <v/>
      </c>
      <c r="U1262" s="41" t="str">
        <f t="shared" si="276"/>
        <v/>
      </c>
      <c r="W1262" s="28" t="str">
        <f t="shared" si="266"/>
        <v/>
      </c>
      <c r="X1262" s="36" t="str">
        <f t="shared" si="267"/>
        <v/>
      </c>
      <c r="Y1262" s="36"/>
      <c r="Z1262" s="36"/>
      <c r="AA1262" s="36" t="str">
        <f t="shared" si="268"/>
        <v/>
      </c>
      <c r="AB1262" s="36" t="str">
        <f t="shared" si="269"/>
        <v/>
      </c>
      <c r="AC1262" s="29" t="str">
        <f t="shared" si="270"/>
        <v/>
      </c>
      <c r="AE1262" s="28" t="str">
        <f t="shared" si="271"/>
        <v/>
      </c>
      <c r="AF1262" s="36" t="str">
        <f t="shared" si="272"/>
        <v/>
      </c>
      <c r="AG1262" s="36"/>
      <c r="AH1262" s="36"/>
      <c r="AI1262" s="36" t="str">
        <f t="shared" si="273"/>
        <v/>
      </c>
      <c r="AJ1262" s="36" t="str">
        <f t="shared" si="274"/>
        <v/>
      </c>
      <c r="AK1262" s="29"/>
      <c r="AM1262" s="41" t="str">
        <f t="shared" si="277"/>
        <v/>
      </c>
    </row>
    <row r="1263" spans="1:39" ht="14.45" customHeight="1" x14ac:dyDescent="0.25">
      <c r="A1263" s="13"/>
      <c r="B1263" s="84"/>
      <c r="C1263" s="85"/>
      <c r="D1263" s="86"/>
      <c r="E1263" s="86"/>
      <c r="F1263" s="87"/>
      <c r="G1263" s="87"/>
      <c r="H1263" s="88"/>
      <c r="I1263" s="13"/>
      <c r="J1263" s="17" t="str">
        <f t="shared" si="275"/>
        <v/>
      </c>
      <c r="K1263" s="13"/>
      <c r="L1263" s="21" t="str">
        <f t="shared" si="264"/>
        <v/>
      </c>
      <c r="M1263" s="22" t="str">
        <f t="shared" si="265"/>
        <v/>
      </c>
      <c r="N1263" s="13"/>
      <c r="Q1263" s="73" t="str">
        <f>IF(NOT($H1263=""), $H1263, IF($C1263="", "", IF(IFERROR(INDEX('Intro &amp; Setup'!$AO$17:$AO$66, MATCH($C1263, 'Intro &amp; Setup'!$AF$17:$AF$66, 0)), "")="", $Q$4, IFERROR(INDEX('Intro &amp; Setup'!$AO$17:$AO$66, MATCH($C1263, 'Intro &amp; Setup'!$AF$17:$AF$66, 0)), ""))))</f>
        <v/>
      </c>
      <c r="U1263" s="41" t="str">
        <f t="shared" si="276"/>
        <v/>
      </c>
      <c r="W1263" s="28" t="str">
        <f t="shared" si="266"/>
        <v/>
      </c>
      <c r="X1263" s="36" t="str">
        <f t="shared" si="267"/>
        <v/>
      </c>
      <c r="Y1263" s="36"/>
      <c r="Z1263" s="36"/>
      <c r="AA1263" s="36" t="str">
        <f t="shared" si="268"/>
        <v/>
      </c>
      <c r="AB1263" s="36" t="str">
        <f t="shared" si="269"/>
        <v/>
      </c>
      <c r="AC1263" s="29" t="str">
        <f t="shared" si="270"/>
        <v/>
      </c>
      <c r="AE1263" s="28" t="str">
        <f t="shared" si="271"/>
        <v/>
      </c>
      <c r="AF1263" s="36" t="str">
        <f t="shared" si="272"/>
        <v/>
      </c>
      <c r="AG1263" s="36"/>
      <c r="AH1263" s="36"/>
      <c r="AI1263" s="36" t="str">
        <f t="shared" si="273"/>
        <v/>
      </c>
      <c r="AJ1263" s="36" t="str">
        <f t="shared" si="274"/>
        <v/>
      </c>
      <c r="AK1263" s="29"/>
      <c r="AM1263" s="41" t="str">
        <f t="shared" si="277"/>
        <v/>
      </c>
    </row>
    <row r="1264" spans="1:39" ht="14.45" customHeight="1" x14ac:dyDescent="0.25">
      <c r="A1264" s="13"/>
      <c r="B1264" s="84"/>
      <c r="C1264" s="85"/>
      <c r="D1264" s="86"/>
      <c r="E1264" s="86"/>
      <c r="F1264" s="87"/>
      <c r="G1264" s="87"/>
      <c r="H1264" s="88"/>
      <c r="I1264" s="13"/>
      <c r="J1264" s="17" t="str">
        <f t="shared" si="275"/>
        <v/>
      </c>
      <c r="K1264" s="13"/>
      <c r="L1264" s="21" t="str">
        <f t="shared" si="264"/>
        <v/>
      </c>
      <c r="M1264" s="22" t="str">
        <f t="shared" si="265"/>
        <v/>
      </c>
      <c r="N1264" s="13"/>
      <c r="Q1264" s="73" t="str">
        <f>IF(NOT($H1264=""), $H1264, IF($C1264="", "", IF(IFERROR(INDEX('Intro &amp; Setup'!$AO$17:$AO$66, MATCH($C1264, 'Intro &amp; Setup'!$AF$17:$AF$66, 0)), "")="", $Q$4, IFERROR(INDEX('Intro &amp; Setup'!$AO$17:$AO$66, MATCH($C1264, 'Intro &amp; Setup'!$AF$17:$AF$66, 0)), ""))))</f>
        <v/>
      </c>
      <c r="U1264" s="41" t="str">
        <f t="shared" si="276"/>
        <v/>
      </c>
      <c r="W1264" s="28" t="str">
        <f t="shared" si="266"/>
        <v/>
      </c>
      <c r="X1264" s="36" t="str">
        <f t="shared" si="267"/>
        <v/>
      </c>
      <c r="Y1264" s="36"/>
      <c r="Z1264" s="36"/>
      <c r="AA1264" s="36" t="str">
        <f t="shared" si="268"/>
        <v/>
      </c>
      <c r="AB1264" s="36" t="str">
        <f t="shared" si="269"/>
        <v/>
      </c>
      <c r="AC1264" s="29" t="str">
        <f t="shared" si="270"/>
        <v/>
      </c>
      <c r="AE1264" s="28" t="str">
        <f t="shared" si="271"/>
        <v/>
      </c>
      <c r="AF1264" s="36" t="str">
        <f t="shared" si="272"/>
        <v/>
      </c>
      <c r="AG1264" s="36"/>
      <c r="AH1264" s="36"/>
      <c r="AI1264" s="36" t="str">
        <f t="shared" si="273"/>
        <v/>
      </c>
      <c r="AJ1264" s="36" t="str">
        <f t="shared" si="274"/>
        <v/>
      </c>
      <c r="AK1264" s="29"/>
      <c r="AM1264" s="41" t="str">
        <f t="shared" si="277"/>
        <v/>
      </c>
    </row>
    <row r="1265" spans="1:39" ht="14.45" customHeight="1" x14ac:dyDescent="0.25">
      <c r="A1265" s="13"/>
      <c r="B1265" s="84"/>
      <c r="C1265" s="85"/>
      <c r="D1265" s="86"/>
      <c r="E1265" s="86"/>
      <c r="F1265" s="87"/>
      <c r="G1265" s="87"/>
      <c r="H1265" s="88"/>
      <c r="I1265" s="13"/>
      <c r="J1265" s="17" t="str">
        <f t="shared" si="275"/>
        <v/>
      </c>
      <c r="K1265" s="13"/>
      <c r="L1265" s="21" t="str">
        <f t="shared" si="264"/>
        <v/>
      </c>
      <c r="M1265" s="22" t="str">
        <f t="shared" si="265"/>
        <v/>
      </c>
      <c r="N1265" s="13"/>
      <c r="Q1265" s="73" t="str">
        <f>IF(NOT($H1265=""), $H1265, IF($C1265="", "", IF(IFERROR(INDEX('Intro &amp; Setup'!$AO$17:$AO$66, MATCH($C1265, 'Intro &amp; Setup'!$AF$17:$AF$66, 0)), "")="", $Q$4, IFERROR(INDEX('Intro &amp; Setup'!$AO$17:$AO$66, MATCH($C1265, 'Intro &amp; Setup'!$AF$17:$AF$66, 0)), ""))))</f>
        <v/>
      </c>
      <c r="U1265" s="41" t="str">
        <f t="shared" si="276"/>
        <v/>
      </c>
      <c r="W1265" s="28" t="str">
        <f t="shared" si="266"/>
        <v/>
      </c>
      <c r="X1265" s="36" t="str">
        <f t="shared" si="267"/>
        <v/>
      </c>
      <c r="Y1265" s="36"/>
      <c r="Z1265" s="36"/>
      <c r="AA1265" s="36" t="str">
        <f t="shared" si="268"/>
        <v/>
      </c>
      <c r="AB1265" s="36" t="str">
        <f t="shared" si="269"/>
        <v/>
      </c>
      <c r="AC1265" s="29" t="str">
        <f t="shared" si="270"/>
        <v/>
      </c>
      <c r="AE1265" s="28" t="str">
        <f t="shared" si="271"/>
        <v/>
      </c>
      <c r="AF1265" s="36" t="str">
        <f t="shared" si="272"/>
        <v/>
      </c>
      <c r="AG1265" s="36"/>
      <c r="AH1265" s="36"/>
      <c r="AI1265" s="36" t="str">
        <f t="shared" si="273"/>
        <v/>
      </c>
      <c r="AJ1265" s="36" t="str">
        <f t="shared" si="274"/>
        <v/>
      </c>
      <c r="AK1265" s="29"/>
      <c r="AM1265" s="41" t="str">
        <f t="shared" si="277"/>
        <v/>
      </c>
    </row>
    <row r="1266" spans="1:39" ht="14.45" customHeight="1" x14ac:dyDescent="0.25">
      <c r="A1266" s="13"/>
      <c r="B1266" s="84"/>
      <c r="C1266" s="85"/>
      <c r="D1266" s="86"/>
      <c r="E1266" s="86"/>
      <c r="F1266" s="87"/>
      <c r="G1266" s="87"/>
      <c r="H1266" s="88"/>
      <c r="I1266" s="13"/>
      <c r="J1266" s="17" t="str">
        <f t="shared" si="275"/>
        <v/>
      </c>
      <c r="K1266" s="13"/>
      <c r="L1266" s="21" t="str">
        <f t="shared" si="264"/>
        <v/>
      </c>
      <c r="M1266" s="22" t="str">
        <f t="shared" si="265"/>
        <v/>
      </c>
      <c r="N1266" s="13"/>
      <c r="Q1266" s="73" t="str">
        <f>IF(NOT($H1266=""), $H1266, IF($C1266="", "", IF(IFERROR(INDEX('Intro &amp; Setup'!$AO$17:$AO$66, MATCH($C1266, 'Intro &amp; Setup'!$AF$17:$AF$66, 0)), "")="", $Q$4, IFERROR(INDEX('Intro &amp; Setup'!$AO$17:$AO$66, MATCH($C1266, 'Intro &amp; Setup'!$AF$17:$AF$66, 0)), ""))))</f>
        <v/>
      </c>
      <c r="U1266" s="41" t="str">
        <f t="shared" si="276"/>
        <v/>
      </c>
      <c r="W1266" s="28" t="str">
        <f t="shared" si="266"/>
        <v/>
      </c>
      <c r="X1266" s="36" t="str">
        <f t="shared" si="267"/>
        <v/>
      </c>
      <c r="Y1266" s="36"/>
      <c r="Z1266" s="36"/>
      <c r="AA1266" s="36" t="str">
        <f t="shared" si="268"/>
        <v/>
      </c>
      <c r="AB1266" s="36" t="str">
        <f t="shared" si="269"/>
        <v/>
      </c>
      <c r="AC1266" s="29" t="str">
        <f t="shared" si="270"/>
        <v/>
      </c>
      <c r="AE1266" s="28" t="str">
        <f t="shared" si="271"/>
        <v/>
      </c>
      <c r="AF1266" s="36" t="str">
        <f t="shared" si="272"/>
        <v/>
      </c>
      <c r="AG1266" s="36"/>
      <c r="AH1266" s="36"/>
      <c r="AI1266" s="36" t="str">
        <f t="shared" si="273"/>
        <v/>
      </c>
      <c r="AJ1266" s="36" t="str">
        <f t="shared" si="274"/>
        <v/>
      </c>
      <c r="AK1266" s="29"/>
      <c r="AM1266" s="41" t="str">
        <f t="shared" si="277"/>
        <v/>
      </c>
    </row>
    <row r="1267" spans="1:39" ht="14.45" customHeight="1" x14ac:dyDescent="0.25">
      <c r="A1267" s="13"/>
      <c r="B1267" s="84"/>
      <c r="C1267" s="85"/>
      <c r="D1267" s="86"/>
      <c r="E1267" s="86"/>
      <c r="F1267" s="87"/>
      <c r="G1267" s="87"/>
      <c r="H1267" s="88"/>
      <c r="I1267" s="13"/>
      <c r="J1267" s="17" t="str">
        <f t="shared" si="275"/>
        <v/>
      </c>
      <c r="K1267" s="13"/>
      <c r="L1267" s="21" t="str">
        <f t="shared" si="264"/>
        <v/>
      </c>
      <c r="M1267" s="22" t="str">
        <f t="shared" si="265"/>
        <v/>
      </c>
      <c r="N1267" s="13"/>
      <c r="Q1267" s="73" t="str">
        <f>IF(NOT($H1267=""), $H1267, IF($C1267="", "", IF(IFERROR(INDEX('Intro &amp; Setup'!$AO$17:$AO$66, MATCH($C1267, 'Intro &amp; Setup'!$AF$17:$AF$66, 0)), "")="", $Q$4, IFERROR(INDEX('Intro &amp; Setup'!$AO$17:$AO$66, MATCH($C1267, 'Intro &amp; Setup'!$AF$17:$AF$66, 0)), ""))))</f>
        <v/>
      </c>
      <c r="U1267" s="41" t="str">
        <f t="shared" si="276"/>
        <v/>
      </c>
      <c r="W1267" s="28" t="str">
        <f t="shared" si="266"/>
        <v/>
      </c>
      <c r="X1267" s="36" t="str">
        <f t="shared" si="267"/>
        <v/>
      </c>
      <c r="Y1267" s="36"/>
      <c r="Z1267" s="36"/>
      <c r="AA1267" s="36" t="str">
        <f t="shared" si="268"/>
        <v/>
      </c>
      <c r="AB1267" s="36" t="str">
        <f t="shared" si="269"/>
        <v/>
      </c>
      <c r="AC1267" s="29" t="str">
        <f t="shared" si="270"/>
        <v/>
      </c>
      <c r="AE1267" s="28" t="str">
        <f t="shared" si="271"/>
        <v/>
      </c>
      <c r="AF1267" s="36" t="str">
        <f t="shared" si="272"/>
        <v/>
      </c>
      <c r="AG1267" s="36"/>
      <c r="AH1267" s="36"/>
      <c r="AI1267" s="36" t="str">
        <f t="shared" si="273"/>
        <v/>
      </c>
      <c r="AJ1267" s="36" t="str">
        <f t="shared" si="274"/>
        <v/>
      </c>
      <c r="AK1267" s="29"/>
      <c r="AM1267" s="41" t="str">
        <f t="shared" si="277"/>
        <v/>
      </c>
    </row>
    <row r="1268" spans="1:39" ht="14.45" customHeight="1" x14ac:dyDescent="0.25">
      <c r="A1268" s="13"/>
      <c r="B1268" s="84"/>
      <c r="C1268" s="85"/>
      <c r="D1268" s="86"/>
      <c r="E1268" s="86"/>
      <c r="F1268" s="87"/>
      <c r="G1268" s="87"/>
      <c r="H1268" s="88"/>
      <c r="I1268" s="13"/>
      <c r="J1268" s="17" t="str">
        <f t="shared" si="275"/>
        <v/>
      </c>
      <c r="K1268" s="13"/>
      <c r="L1268" s="21" t="str">
        <f t="shared" si="264"/>
        <v/>
      </c>
      <c r="M1268" s="22" t="str">
        <f t="shared" si="265"/>
        <v/>
      </c>
      <c r="N1268" s="13"/>
      <c r="Q1268" s="73" t="str">
        <f>IF(NOT($H1268=""), $H1268, IF($C1268="", "", IF(IFERROR(INDEX('Intro &amp; Setup'!$AO$17:$AO$66, MATCH($C1268, 'Intro &amp; Setup'!$AF$17:$AF$66, 0)), "")="", $Q$4, IFERROR(INDEX('Intro &amp; Setup'!$AO$17:$AO$66, MATCH($C1268, 'Intro &amp; Setup'!$AF$17:$AF$66, 0)), ""))))</f>
        <v/>
      </c>
      <c r="U1268" s="41" t="str">
        <f t="shared" si="276"/>
        <v/>
      </c>
      <c r="W1268" s="28" t="str">
        <f t="shared" si="266"/>
        <v/>
      </c>
      <c r="X1268" s="36" t="str">
        <f t="shared" si="267"/>
        <v/>
      </c>
      <c r="Y1268" s="36"/>
      <c r="Z1268" s="36"/>
      <c r="AA1268" s="36" t="str">
        <f t="shared" si="268"/>
        <v/>
      </c>
      <c r="AB1268" s="36" t="str">
        <f t="shared" si="269"/>
        <v/>
      </c>
      <c r="AC1268" s="29" t="str">
        <f t="shared" si="270"/>
        <v/>
      </c>
      <c r="AE1268" s="28" t="str">
        <f t="shared" si="271"/>
        <v/>
      </c>
      <c r="AF1268" s="36" t="str">
        <f t="shared" si="272"/>
        <v/>
      </c>
      <c r="AG1268" s="36"/>
      <c r="AH1268" s="36"/>
      <c r="AI1268" s="36" t="str">
        <f t="shared" si="273"/>
        <v/>
      </c>
      <c r="AJ1268" s="36" t="str">
        <f t="shared" si="274"/>
        <v/>
      </c>
      <c r="AK1268" s="29"/>
      <c r="AM1268" s="41" t="str">
        <f t="shared" si="277"/>
        <v/>
      </c>
    </row>
    <row r="1269" spans="1:39" ht="14.45" customHeight="1" x14ac:dyDescent="0.25">
      <c r="A1269" s="13"/>
      <c r="B1269" s="84"/>
      <c r="C1269" s="85"/>
      <c r="D1269" s="86"/>
      <c r="E1269" s="86"/>
      <c r="F1269" s="87"/>
      <c r="G1269" s="87"/>
      <c r="H1269" s="88"/>
      <c r="I1269" s="13"/>
      <c r="J1269" s="17" t="str">
        <f t="shared" si="275"/>
        <v/>
      </c>
      <c r="K1269" s="13"/>
      <c r="L1269" s="21" t="str">
        <f t="shared" si="264"/>
        <v/>
      </c>
      <c r="M1269" s="22" t="str">
        <f t="shared" si="265"/>
        <v/>
      </c>
      <c r="N1269" s="13"/>
      <c r="Q1269" s="73" t="str">
        <f>IF(NOT($H1269=""), $H1269, IF($C1269="", "", IF(IFERROR(INDEX('Intro &amp; Setup'!$AO$17:$AO$66, MATCH($C1269, 'Intro &amp; Setup'!$AF$17:$AF$66, 0)), "")="", $Q$4, IFERROR(INDEX('Intro &amp; Setup'!$AO$17:$AO$66, MATCH($C1269, 'Intro &amp; Setup'!$AF$17:$AF$66, 0)), ""))))</f>
        <v/>
      </c>
      <c r="U1269" s="41" t="str">
        <f t="shared" si="276"/>
        <v/>
      </c>
      <c r="W1269" s="28" t="str">
        <f t="shared" si="266"/>
        <v/>
      </c>
      <c r="X1269" s="36" t="str">
        <f t="shared" si="267"/>
        <v/>
      </c>
      <c r="Y1269" s="36"/>
      <c r="Z1269" s="36"/>
      <c r="AA1269" s="36" t="str">
        <f t="shared" si="268"/>
        <v/>
      </c>
      <c r="AB1269" s="36" t="str">
        <f t="shared" si="269"/>
        <v/>
      </c>
      <c r="AC1269" s="29" t="str">
        <f t="shared" si="270"/>
        <v/>
      </c>
      <c r="AE1269" s="28" t="str">
        <f t="shared" si="271"/>
        <v/>
      </c>
      <c r="AF1269" s="36" t="str">
        <f t="shared" si="272"/>
        <v/>
      </c>
      <c r="AG1269" s="36"/>
      <c r="AH1269" s="36"/>
      <c r="AI1269" s="36" t="str">
        <f t="shared" si="273"/>
        <v/>
      </c>
      <c r="AJ1269" s="36" t="str">
        <f t="shared" si="274"/>
        <v/>
      </c>
      <c r="AK1269" s="29"/>
      <c r="AM1269" s="41" t="str">
        <f t="shared" si="277"/>
        <v/>
      </c>
    </row>
    <row r="1270" spans="1:39" ht="14.45" customHeight="1" x14ac:dyDescent="0.25">
      <c r="A1270" s="13"/>
      <c r="B1270" s="84"/>
      <c r="C1270" s="85"/>
      <c r="D1270" s="86"/>
      <c r="E1270" s="86"/>
      <c r="F1270" s="87"/>
      <c r="G1270" s="87"/>
      <c r="H1270" s="88"/>
      <c r="I1270" s="13"/>
      <c r="J1270" s="17" t="str">
        <f t="shared" si="275"/>
        <v/>
      </c>
      <c r="K1270" s="13"/>
      <c r="L1270" s="21" t="str">
        <f t="shared" si="264"/>
        <v/>
      </c>
      <c r="M1270" s="22" t="str">
        <f t="shared" si="265"/>
        <v/>
      </c>
      <c r="N1270" s="13"/>
      <c r="Q1270" s="73" t="str">
        <f>IF(NOT($H1270=""), $H1270, IF($C1270="", "", IF(IFERROR(INDEX('Intro &amp; Setup'!$AO$17:$AO$66, MATCH($C1270, 'Intro &amp; Setup'!$AF$17:$AF$66, 0)), "")="", $Q$4, IFERROR(INDEX('Intro &amp; Setup'!$AO$17:$AO$66, MATCH($C1270, 'Intro &amp; Setup'!$AF$17:$AF$66, 0)), ""))))</f>
        <v/>
      </c>
      <c r="U1270" s="41" t="str">
        <f t="shared" si="276"/>
        <v/>
      </c>
      <c r="W1270" s="28" t="str">
        <f t="shared" si="266"/>
        <v/>
      </c>
      <c r="X1270" s="36" t="str">
        <f t="shared" si="267"/>
        <v/>
      </c>
      <c r="Y1270" s="36"/>
      <c r="Z1270" s="36"/>
      <c r="AA1270" s="36" t="str">
        <f t="shared" si="268"/>
        <v/>
      </c>
      <c r="AB1270" s="36" t="str">
        <f t="shared" si="269"/>
        <v/>
      </c>
      <c r="AC1270" s="29" t="str">
        <f t="shared" si="270"/>
        <v/>
      </c>
      <c r="AE1270" s="28" t="str">
        <f t="shared" si="271"/>
        <v/>
      </c>
      <c r="AF1270" s="36" t="str">
        <f t="shared" si="272"/>
        <v/>
      </c>
      <c r="AG1270" s="36"/>
      <c r="AH1270" s="36"/>
      <c r="AI1270" s="36" t="str">
        <f t="shared" si="273"/>
        <v/>
      </c>
      <c r="AJ1270" s="36" t="str">
        <f t="shared" si="274"/>
        <v/>
      </c>
      <c r="AK1270" s="29"/>
      <c r="AM1270" s="41" t="str">
        <f t="shared" si="277"/>
        <v/>
      </c>
    </row>
    <row r="1271" spans="1:39" ht="14.45" customHeight="1" x14ac:dyDescent="0.25">
      <c r="A1271" s="13"/>
      <c r="B1271" s="84"/>
      <c r="C1271" s="85"/>
      <c r="D1271" s="86"/>
      <c r="E1271" s="86"/>
      <c r="F1271" s="87"/>
      <c r="G1271" s="87"/>
      <c r="H1271" s="88"/>
      <c r="I1271" s="13"/>
      <c r="J1271" s="17" t="str">
        <f t="shared" si="275"/>
        <v/>
      </c>
      <c r="K1271" s="13"/>
      <c r="L1271" s="21" t="str">
        <f t="shared" si="264"/>
        <v/>
      </c>
      <c r="M1271" s="22" t="str">
        <f t="shared" si="265"/>
        <v/>
      </c>
      <c r="N1271" s="13"/>
      <c r="Q1271" s="73" t="str">
        <f>IF(NOT($H1271=""), $H1271, IF($C1271="", "", IF(IFERROR(INDEX('Intro &amp; Setup'!$AO$17:$AO$66, MATCH($C1271, 'Intro &amp; Setup'!$AF$17:$AF$66, 0)), "")="", $Q$4, IFERROR(INDEX('Intro &amp; Setup'!$AO$17:$AO$66, MATCH($C1271, 'Intro &amp; Setup'!$AF$17:$AF$66, 0)), ""))))</f>
        <v/>
      </c>
      <c r="U1271" s="41" t="str">
        <f t="shared" si="276"/>
        <v/>
      </c>
      <c r="W1271" s="28" t="str">
        <f t="shared" si="266"/>
        <v/>
      </c>
      <c r="X1271" s="36" t="str">
        <f t="shared" si="267"/>
        <v/>
      </c>
      <c r="Y1271" s="36"/>
      <c r="Z1271" s="36"/>
      <c r="AA1271" s="36" t="str">
        <f t="shared" si="268"/>
        <v/>
      </c>
      <c r="AB1271" s="36" t="str">
        <f t="shared" si="269"/>
        <v/>
      </c>
      <c r="AC1271" s="29" t="str">
        <f t="shared" si="270"/>
        <v/>
      </c>
      <c r="AE1271" s="28" t="str">
        <f t="shared" si="271"/>
        <v/>
      </c>
      <c r="AF1271" s="36" t="str">
        <f t="shared" si="272"/>
        <v/>
      </c>
      <c r="AG1271" s="36"/>
      <c r="AH1271" s="36"/>
      <c r="AI1271" s="36" t="str">
        <f t="shared" si="273"/>
        <v/>
      </c>
      <c r="AJ1271" s="36" t="str">
        <f t="shared" si="274"/>
        <v/>
      </c>
      <c r="AK1271" s="29"/>
      <c r="AM1271" s="41" t="str">
        <f t="shared" si="277"/>
        <v/>
      </c>
    </row>
    <row r="1272" spans="1:39" ht="14.45" customHeight="1" x14ac:dyDescent="0.25">
      <c r="A1272" s="13"/>
      <c r="B1272" s="84"/>
      <c r="C1272" s="85"/>
      <c r="D1272" s="86"/>
      <c r="E1272" s="86"/>
      <c r="F1272" s="87"/>
      <c r="G1272" s="87"/>
      <c r="H1272" s="88"/>
      <c r="I1272" s="13"/>
      <c r="J1272" s="17" t="str">
        <f t="shared" si="275"/>
        <v/>
      </c>
      <c r="K1272" s="13"/>
      <c r="L1272" s="21" t="str">
        <f t="shared" si="264"/>
        <v/>
      </c>
      <c r="M1272" s="22" t="str">
        <f t="shared" si="265"/>
        <v/>
      </c>
      <c r="N1272" s="13"/>
      <c r="Q1272" s="73" t="str">
        <f>IF(NOT($H1272=""), $H1272, IF($C1272="", "", IF(IFERROR(INDEX('Intro &amp; Setup'!$AO$17:$AO$66, MATCH($C1272, 'Intro &amp; Setup'!$AF$17:$AF$66, 0)), "")="", $Q$4, IFERROR(INDEX('Intro &amp; Setup'!$AO$17:$AO$66, MATCH($C1272, 'Intro &amp; Setup'!$AF$17:$AF$66, 0)), ""))))</f>
        <v/>
      </c>
      <c r="U1272" s="41" t="str">
        <f t="shared" si="276"/>
        <v/>
      </c>
      <c r="W1272" s="28" t="str">
        <f t="shared" si="266"/>
        <v/>
      </c>
      <c r="X1272" s="36" t="str">
        <f t="shared" si="267"/>
        <v/>
      </c>
      <c r="Y1272" s="36"/>
      <c r="Z1272" s="36"/>
      <c r="AA1272" s="36" t="str">
        <f t="shared" si="268"/>
        <v/>
      </c>
      <c r="AB1272" s="36" t="str">
        <f t="shared" si="269"/>
        <v/>
      </c>
      <c r="AC1272" s="29" t="str">
        <f t="shared" si="270"/>
        <v/>
      </c>
      <c r="AE1272" s="28" t="str">
        <f t="shared" si="271"/>
        <v/>
      </c>
      <c r="AF1272" s="36" t="str">
        <f t="shared" si="272"/>
        <v/>
      </c>
      <c r="AG1272" s="36"/>
      <c r="AH1272" s="36"/>
      <c r="AI1272" s="36" t="str">
        <f t="shared" si="273"/>
        <v/>
      </c>
      <c r="AJ1272" s="36" t="str">
        <f t="shared" si="274"/>
        <v/>
      </c>
      <c r="AK1272" s="29"/>
      <c r="AM1272" s="41" t="str">
        <f t="shared" si="277"/>
        <v/>
      </c>
    </row>
    <row r="1273" spans="1:39" ht="14.45" customHeight="1" x14ac:dyDescent="0.25">
      <c r="A1273" s="13"/>
      <c r="B1273" s="84"/>
      <c r="C1273" s="85"/>
      <c r="D1273" s="86"/>
      <c r="E1273" s="86"/>
      <c r="F1273" s="87"/>
      <c r="G1273" s="87"/>
      <c r="H1273" s="88"/>
      <c r="I1273" s="13"/>
      <c r="J1273" s="17" t="str">
        <f t="shared" si="275"/>
        <v/>
      </c>
      <c r="K1273" s="13"/>
      <c r="L1273" s="21" t="str">
        <f t="shared" si="264"/>
        <v/>
      </c>
      <c r="M1273" s="22" t="str">
        <f t="shared" si="265"/>
        <v/>
      </c>
      <c r="N1273" s="13"/>
      <c r="Q1273" s="73" t="str">
        <f>IF(NOT($H1273=""), $H1273, IF($C1273="", "", IF(IFERROR(INDEX('Intro &amp; Setup'!$AO$17:$AO$66, MATCH($C1273, 'Intro &amp; Setup'!$AF$17:$AF$66, 0)), "")="", $Q$4, IFERROR(INDEX('Intro &amp; Setup'!$AO$17:$AO$66, MATCH($C1273, 'Intro &amp; Setup'!$AF$17:$AF$66, 0)), ""))))</f>
        <v/>
      </c>
      <c r="U1273" s="41" t="str">
        <f t="shared" si="276"/>
        <v/>
      </c>
      <c r="W1273" s="28" t="str">
        <f t="shared" si="266"/>
        <v/>
      </c>
      <c r="X1273" s="36" t="str">
        <f t="shared" si="267"/>
        <v/>
      </c>
      <c r="Y1273" s="36"/>
      <c r="Z1273" s="36"/>
      <c r="AA1273" s="36" t="str">
        <f t="shared" si="268"/>
        <v/>
      </c>
      <c r="AB1273" s="36" t="str">
        <f t="shared" si="269"/>
        <v/>
      </c>
      <c r="AC1273" s="29" t="str">
        <f t="shared" si="270"/>
        <v/>
      </c>
      <c r="AE1273" s="28" t="str">
        <f t="shared" si="271"/>
        <v/>
      </c>
      <c r="AF1273" s="36" t="str">
        <f t="shared" si="272"/>
        <v/>
      </c>
      <c r="AG1273" s="36"/>
      <c r="AH1273" s="36"/>
      <c r="AI1273" s="36" t="str">
        <f t="shared" si="273"/>
        <v/>
      </c>
      <c r="AJ1273" s="36" t="str">
        <f t="shared" si="274"/>
        <v/>
      </c>
      <c r="AK1273" s="29"/>
      <c r="AM1273" s="41" t="str">
        <f t="shared" si="277"/>
        <v/>
      </c>
    </row>
    <row r="1274" spans="1:39" ht="14.45" customHeight="1" x14ac:dyDescent="0.25">
      <c r="A1274" s="13"/>
      <c r="B1274" s="84"/>
      <c r="C1274" s="85"/>
      <c r="D1274" s="86"/>
      <c r="E1274" s="86"/>
      <c r="F1274" s="87"/>
      <c r="G1274" s="87"/>
      <c r="H1274" s="88"/>
      <c r="I1274" s="13"/>
      <c r="J1274" s="17" t="str">
        <f t="shared" si="275"/>
        <v/>
      </c>
      <c r="K1274" s="13"/>
      <c r="L1274" s="21" t="str">
        <f t="shared" si="264"/>
        <v/>
      </c>
      <c r="M1274" s="22" t="str">
        <f t="shared" si="265"/>
        <v/>
      </c>
      <c r="N1274" s="13"/>
      <c r="Q1274" s="73" t="str">
        <f>IF(NOT($H1274=""), $H1274, IF($C1274="", "", IF(IFERROR(INDEX('Intro &amp; Setup'!$AO$17:$AO$66, MATCH($C1274, 'Intro &amp; Setup'!$AF$17:$AF$66, 0)), "")="", $Q$4, IFERROR(INDEX('Intro &amp; Setup'!$AO$17:$AO$66, MATCH($C1274, 'Intro &amp; Setup'!$AF$17:$AF$66, 0)), ""))))</f>
        <v/>
      </c>
      <c r="U1274" s="41" t="str">
        <f t="shared" si="276"/>
        <v/>
      </c>
      <c r="W1274" s="28" t="str">
        <f t="shared" si="266"/>
        <v/>
      </c>
      <c r="X1274" s="36" t="str">
        <f t="shared" si="267"/>
        <v/>
      </c>
      <c r="Y1274" s="36"/>
      <c r="Z1274" s="36"/>
      <c r="AA1274" s="36" t="str">
        <f t="shared" si="268"/>
        <v/>
      </c>
      <c r="AB1274" s="36" t="str">
        <f t="shared" si="269"/>
        <v/>
      </c>
      <c r="AC1274" s="29" t="str">
        <f t="shared" si="270"/>
        <v/>
      </c>
      <c r="AE1274" s="28" t="str">
        <f t="shared" si="271"/>
        <v/>
      </c>
      <c r="AF1274" s="36" t="str">
        <f t="shared" si="272"/>
        <v/>
      </c>
      <c r="AG1274" s="36"/>
      <c r="AH1274" s="36"/>
      <c r="AI1274" s="36" t="str">
        <f t="shared" si="273"/>
        <v/>
      </c>
      <c r="AJ1274" s="36" t="str">
        <f t="shared" si="274"/>
        <v/>
      </c>
      <c r="AK1274" s="29"/>
      <c r="AM1274" s="41" t="str">
        <f t="shared" si="277"/>
        <v/>
      </c>
    </row>
    <row r="1275" spans="1:39" ht="14.45" customHeight="1" x14ac:dyDescent="0.25">
      <c r="A1275" s="13"/>
      <c r="B1275" s="84"/>
      <c r="C1275" s="85"/>
      <c r="D1275" s="86"/>
      <c r="E1275" s="86"/>
      <c r="F1275" s="87"/>
      <c r="G1275" s="87"/>
      <c r="H1275" s="88"/>
      <c r="I1275" s="13"/>
      <c r="J1275" s="17" t="str">
        <f t="shared" si="275"/>
        <v/>
      </c>
      <c r="K1275" s="13"/>
      <c r="L1275" s="21" t="str">
        <f t="shared" si="264"/>
        <v/>
      </c>
      <c r="M1275" s="22" t="str">
        <f t="shared" si="265"/>
        <v/>
      </c>
      <c r="N1275" s="13"/>
      <c r="Q1275" s="73" t="str">
        <f>IF(NOT($H1275=""), $H1275, IF($C1275="", "", IF(IFERROR(INDEX('Intro &amp; Setup'!$AO$17:$AO$66, MATCH($C1275, 'Intro &amp; Setup'!$AF$17:$AF$66, 0)), "")="", $Q$4, IFERROR(INDEX('Intro &amp; Setup'!$AO$17:$AO$66, MATCH($C1275, 'Intro &amp; Setup'!$AF$17:$AF$66, 0)), ""))))</f>
        <v/>
      </c>
      <c r="U1275" s="41" t="str">
        <f t="shared" si="276"/>
        <v/>
      </c>
      <c r="W1275" s="28" t="str">
        <f t="shared" si="266"/>
        <v/>
      </c>
      <c r="X1275" s="36" t="str">
        <f t="shared" si="267"/>
        <v/>
      </c>
      <c r="Y1275" s="36"/>
      <c r="Z1275" s="36"/>
      <c r="AA1275" s="36" t="str">
        <f t="shared" si="268"/>
        <v/>
      </c>
      <c r="AB1275" s="36" t="str">
        <f t="shared" si="269"/>
        <v/>
      </c>
      <c r="AC1275" s="29" t="str">
        <f t="shared" si="270"/>
        <v/>
      </c>
      <c r="AE1275" s="28" t="str">
        <f t="shared" si="271"/>
        <v/>
      </c>
      <c r="AF1275" s="36" t="str">
        <f t="shared" si="272"/>
        <v/>
      </c>
      <c r="AG1275" s="36"/>
      <c r="AH1275" s="36"/>
      <c r="AI1275" s="36" t="str">
        <f t="shared" si="273"/>
        <v/>
      </c>
      <c r="AJ1275" s="36" t="str">
        <f t="shared" si="274"/>
        <v/>
      </c>
      <c r="AK1275" s="29"/>
      <c r="AM1275" s="41" t="str">
        <f t="shared" si="277"/>
        <v/>
      </c>
    </row>
    <row r="1276" spans="1:39" ht="14.45" customHeight="1" x14ac:dyDescent="0.25">
      <c r="A1276" s="13"/>
      <c r="B1276" s="84"/>
      <c r="C1276" s="85"/>
      <c r="D1276" s="86"/>
      <c r="E1276" s="86"/>
      <c r="F1276" s="87"/>
      <c r="G1276" s="87"/>
      <c r="H1276" s="88"/>
      <c r="I1276" s="13"/>
      <c r="J1276" s="17" t="str">
        <f t="shared" si="275"/>
        <v/>
      </c>
      <c r="K1276" s="13"/>
      <c r="L1276" s="21" t="str">
        <f t="shared" si="264"/>
        <v/>
      </c>
      <c r="M1276" s="22" t="str">
        <f t="shared" si="265"/>
        <v/>
      </c>
      <c r="N1276" s="13"/>
      <c r="Q1276" s="73" t="str">
        <f>IF(NOT($H1276=""), $H1276, IF($C1276="", "", IF(IFERROR(INDEX('Intro &amp; Setup'!$AO$17:$AO$66, MATCH($C1276, 'Intro &amp; Setup'!$AF$17:$AF$66, 0)), "")="", $Q$4, IFERROR(INDEX('Intro &amp; Setup'!$AO$17:$AO$66, MATCH($C1276, 'Intro &amp; Setup'!$AF$17:$AF$66, 0)), ""))))</f>
        <v/>
      </c>
      <c r="U1276" s="41" t="str">
        <f t="shared" si="276"/>
        <v/>
      </c>
      <c r="W1276" s="28" t="str">
        <f t="shared" si="266"/>
        <v/>
      </c>
      <c r="X1276" s="36" t="str">
        <f t="shared" si="267"/>
        <v/>
      </c>
      <c r="Y1276" s="36"/>
      <c r="Z1276" s="36"/>
      <c r="AA1276" s="36" t="str">
        <f t="shared" si="268"/>
        <v/>
      </c>
      <c r="AB1276" s="36" t="str">
        <f t="shared" si="269"/>
        <v/>
      </c>
      <c r="AC1276" s="29" t="str">
        <f t="shared" si="270"/>
        <v/>
      </c>
      <c r="AE1276" s="28" t="str">
        <f t="shared" si="271"/>
        <v/>
      </c>
      <c r="AF1276" s="36" t="str">
        <f t="shared" si="272"/>
        <v/>
      </c>
      <c r="AG1276" s="36"/>
      <c r="AH1276" s="36"/>
      <c r="AI1276" s="36" t="str">
        <f t="shared" si="273"/>
        <v/>
      </c>
      <c r="AJ1276" s="36" t="str">
        <f t="shared" si="274"/>
        <v/>
      </c>
      <c r="AK1276" s="29"/>
      <c r="AM1276" s="41" t="str">
        <f t="shared" si="277"/>
        <v/>
      </c>
    </row>
    <row r="1277" spans="1:39" ht="14.45" customHeight="1" x14ac:dyDescent="0.25">
      <c r="A1277" s="13"/>
      <c r="B1277" s="84"/>
      <c r="C1277" s="85"/>
      <c r="D1277" s="86"/>
      <c r="E1277" s="86"/>
      <c r="F1277" s="87"/>
      <c r="G1277" s="87"/>
      <c r="H1277" s="88"/>
      <c r="I1277" s="13"/>
      <c r="J1277" s="17" t="str">
        <f t="shared" si="275"/>
        <v/>
      </c>
      <c r="K1277" s="13"/>
      <c r="L1277" s="21" t="str">
        <f t="shared" si="264"/>
        <v/>
      </c>
      <c r="M1277" s="22" t="str">
        <f t="shared" si="265"/>
        <v/>
      </c>
      <c r="N1277" s="13"/>
      <c r="Q1277" s="73" t="str">
        <f>IF(NOT($H1277=""), $H1277, IF($C1277="", "", IF(IFERROR(INDEX('Intro &amp; Setup'!$AO$17:$AO$66, MATCH($C1277, 'Intro &amp; Setup'!$AF$17:$AF$66, 0)), "")="", $Q$4, IFERROR(INDEX('Intro &amp; Setup'!$AO$17:$AO$66, MATCH($C1277, 'Intro &amp; Setup'!$AF$17:$AF$66, 0)), ""))))</f>
        <v/>
      </c>
      <c r="U1277" s="41" t="str">
        <f t="shared" si="276"/>
        <v/>
      </c>
      <c r="W1277" s="28" t="str">
        <f t="shared" si="266"/>
        <v/>
      </c>
      <c r="X1277" s="36" t="str">
        <f t="shared" si="267"/>
        <v/>
      </c>
      <c r="Y1277" s="36"/>
      <c r="Z1277" s="36"/>
      <c r="AA1277" s="36" t="str">
        <f t="shared" si="268"/>
        <v/>
      </c>
      <c r="AB1277" s="36" t="str">
        <f t="shared" si="269"/>
        <v/>
      </c>
      <c r="AC1277" s="29" t="str">
        <f t="shared" si="270"/>
        <v/>
      </c>
      <c r="AE1277" s="28" t="str">
        <f t="shared" si="271"/>
        <v/>
      </c>
      <c r="AF1277" s="36" t="str">
        <f t="shared" si="272"/>
        <v/>
      </c>
      <c r="AG1277" s="36"/>
      <c r="AH1277" s="36"/>
      <c r="AI1277" s="36" t="str">
        <f t="shared" si="273"/>
        <v/>
      </c>
      <c r="AJ1277" s="36" t="str">
        <f t="shared" si="274"/>
        <v/>
      </c>
      <c r="AK1277" s="29"/>
      <c r="AM1277" s="41" t="str">
        <f t="shared" si="277"/>
        <v/>
      </c>
    </row>
    <row r="1278" spans="1:39" ht="14.45" customHeight="1" x14ac:dyDescent="0.25">
      <c r="A1278" s="13"/>
      <c r="B1278" s="84"/>
      <c r="C1278" s="85"/>
      <c r="D1278" s="86"/>
      <c r="E1278" s="86"/>
      <c r="F1278" s="87"/>
      <c r="G1278" s="87"/>
      <c r="H1278" s="88"/>
      <c r="I1278" s="13"/>
      <c r="J1278" s="17" t="str">
        <f t="shared" si="275"/>
        <v/>
      </c>
      <c r="K1278" s="13"/>
      <c r="L1278" s="21" t="str">
        <f t="shared" si="264"/>
        <v/>
      </c>
      <c r="M1278" s="22" t="str">
        <f t="shared" si="265"/>
        <v/>
      </c>
      <c r="N1278" s="13"/>
      <c r="Q1278" s="73" t="str">
        <f>IF(NOT($H1278=""), $H1278, IF($C1278="", "", IF(IFERROR(INDEX('Intro &amp; Setup'!$AO$17:$AO$66, MATCH($C1278, 'Intro &amp; Setup'!$AF$17:$AF$66, 0)), "")="", $Q$4, IFERROR(INDEX('Intro &amp; Setup'!$AO$17:$AO$66, MATCH($C1278, 'Intro &amp; Setup'!$AF$17:$AF$66, 0)), ""))))</f>
        <v/>
      </c>
      <c r="U1278" s="41" t="str">
        <f t="shared" si="276"/>
        <v/>
      </c>
      <c r="W1278" s="28" t="str">
        <f t="shared" si="266"/>
        <v/>
      </c>
      <c r="X1278" s="36" t="str">
        <f t="shared" si="267"/>
        <v/>
      </c>
      <c r="Y1278" s="36"/>
      <c r="Z1278" s="36"/>
      <c r="AA1278" s="36" t="str">
        <f t="shared" si="268"/>
        <v/>
      </c>
      <c r="AB1278" s="36" t="str">
        <f t="shared" si="269"/>
        <v/>
      </c>
      <c r="AC1278" s="29" t="str">
        <f t="shared" si="270"/>
        <v/>
      </c>
      <c r="AE1278" s="28" t="str">
        <f t="shared" si="271"/>
        <v/>
      </c>
      <c r="AF1278" s="36" t="str">
        <f t="shared" si="272"/>
        <v/>
      </c>
      <c r="AG1278" s="36"/>
      <c r="AH1278" s="36"/>
      <c r="AI1278" s="36" t="str">
        <f t="shared" si="273"/>
        <v/>
      </c>
      <c r="AJ1278" s="36" t="str">
        <f t="shared" si="274"/>
        <v/>
      </c>
      <c r="AK1278" s="29"/>
      <c r="AM1278" s="41" t="str">
        <f t="shared" si="277"/>
        <v/>
      </c>
    </row>
    <row r="1279" spans="1:39" ht="14.45" customHeight="1" x14ac:dyDescent="0.25">
      <c r="A1279" s="13"/>
      <c r="B1279" s="84"/>
      <c r="C1279" s="85"/>
      <c r="D1279" s="86"/>
      <c r="E1279" s="86"/>
      <c r="F1279" s="87"/>
      <c r="G1279" s="87"/>
      <c r="H1279" s="88"/>
      <c r="I1279" s="13"/>
      <c r="J1279" s="17" t="str">
        <f t="shared" si="275"/>
        <v/>
      </c>
      <c r="K1279" s="13"/>
      <c r="L1279" s="21" t="str">
        <f t="shared" si="264"/>
        <v/>
      </c>
      <c r="M1279" s="22" t="str">
        <f t="shared" si="265"/>
        <v/>
      </c>
      <c r="N1279" s="13"/>
      <c r="Q1279" s="73" t="str">
        <f>IF(NOT($H1279=""), $H1279, IF($C1279="", "", IF(IFERROR(INDEX('Intro &amp; Setup'!$AO$17:$AO$66, MATCH($C1279, 'Intro &amp; Setup'!$AF$17:$AF$66, 0)), "")="", $Q$4, IFERROR(INDEX('Intro &amp; Setup'!$AO$17:$AO$66, MATCH($C1279, 'Intro &amp; Setup'!$AF$17:$AF$66, 0)), ""))))</f>
        <v/>
      </c>
      <c r="U1279" s="41" t="str">
        <f t="shared" si="276"/>
        <v/>
      </c>
      <c r="W1279" s="28" t="str">
        <f t="shared" si="266"/>
        <v/>
      </c>
      <c r="X1279" s="36" t="str">
        <f t="shared" si="267"/>
        <v/>
      </c>
      <c r="Y1279" s="36"/>
      <c r="Z1279" s="36"/>
      <c r="AA1279" s="36" t="str">
        <f t="shared" si="268"/>
        <v/>
      </c>
      <c r="AB1279" s="36" t="str">
        <f t="shared" si="269"/>
        <v/>
      </c>
      <c r="AC1279" s="29" t="str">
        <f t="shared" si="270"/>
        <v/>
      </c>
      <c r="AE1279" s="28" t="str">
        <f t="shared" si="271"/>
        <v/>
      </c>
      <c r="AF1279" s="36" t="str">
        <f t="shared" si="272"/>
        <v/>
      </c>
      <c r="AG1279" s="36"/>
      <c r="AH1279" s="36"/>
      <c r="AI1279" s="36" t="str">
        <f t="shared" si="273"/>
        <v/>
      </c>
      <c r="AJ1279" s="36" t="str">
        <f t="shared" si="274"/>
        <v/>
      </c>
      <c r="AK1279" s="29"/>
      <c r="AM1279" s="41" t="str">
        <f t="shared" si="277"/>
        <v/>
      </c>
    </row>
    <row r="1280" spans="1:39" ht="14.45" customHeight="1" x14ac:dyDescent="0.25">
      <c r="A1280" s="13"/>
      <c r="B1280" s="84"/>
      <c r="C1280" s="85"/>
      <c r="D1280" s="86"/>
      <c r="E1280" s="86"/>
      <c r="F1280" s="87"/>
      <c r="G1280" s="87"/>
      <c r="H1280" s="88"/>
      <c r="I1280" s="13"/>
      <c r="J1280" s="17" t="str">
        <f t="shared" si="275"/>
        <v/>
      </c>
      <c r="K1280" s="13"/>
      <c r="L1280" s="21" t="str">
        <f t="shared" si="264"/>
        <v/>
      </c>
      <c r="M1280" s="22" t="str">
        <f t="shared" si="265"/>
        <v/>
      </c>
      <c r="N1280" s="13"/>
      <c r="Q1280" s="73" t="str">
        <f>IF(NOT($H1280=""), $H1280, IF($C1280="", "", IF(IFERROR(INDEX('Intro &amp; Setup'!$AO$17:$AO$66, MATCH($C1280, 'Intro &amp; Setup'!$AF$17:$AF$66, 0)), "")="", $Q$4, IFERROR(INDEX('Intro &amp; Setup'!$AO$17:$AO$66, MATCH($C1280, 'Intro &amp; Setup'!$AF$17:$AF$66, 0)), ""))))</f>
        <v/>
      </c>
      <c r="U1280" s="41" t="str">
        <f t="shared" si="276"/>
        <v/>
      </c>
      <c r="W1280" s="28" t="str">
        <f t="shared" si="266"/>
        <v/>
      </c>
      <c r="X1280" s="36" t="str">
        <f t="shared" si="267"/>
        <v/>
      </c>
      <c r="Y1280" s="36"/>
      <c r="Z1280" s="36"/>
      <c r="AA1280" s="36" t="str">
        <f t="shared" si="268"/>
        <v/>
      </c>
      <c r="AB1280" s="36" t="str">
        <f t="shared" si="269"/>
        <v/>
      </c>
      <c r="AC1280" s="29" t="str">
        <f t="shared" si="270"/>
        <v/>
      </c>
      <c r="AE1280" s="28" t="str">
        <f t="shared" si="271"/>
        <v/>
      </c>
      <c r="AF1280" s="36" t="str">
        <f t="shared" si="272"/>
        <v/>
      </c>
      <c r="AG1280" s="36"/>
      <c r="AH1280" s="36"/>
      <c r="AI1280" s="36" t="str">
        <f t="shared" si="273"/>
        <v/>
      </c>
      <c r="AJ1280" s="36" t="str">
        <f t="shared" si="274"/>
        <v/>
      </c>
      <c r="AK1280" s="29"/>
      <c r="AM1280" s="41" t="str">
        <f t="shared" si="277"/>
        <v/>
      </c>
    </row>
    <row r="1281" spans="1:39" ht="14.45" customHeight="1" x14ac:dyDescent="0.25">
      <c r="A1281" s="13"/>
      <c r="B1281" s="84"/>
      <c r="C1281" s="85"/>
      <c r="D1281" s="86"/>
      <c r="E1281" s="86"/>
      <c r="F1281" s="87"/>
      <c r="G1281" s="87"/>
      <c r="H1281" s="88"/>
      <c r="I1281" s="13"/>
      <c r="J1281" s="17" t="str">
        <f t="shared" si="275"/>
        <v/>
      </c>
      <c r="K1281" s="13"/>
      <c r="L1281" s="21" t="str">
        <f t="shared" si="264"/>
        <v/>
      </c>
      <c r="M1281" s="22" t="str">
        <f t="shared" si="265"/>
        <v/>
      </c>
      <c r="N1281" s="13"/>
      <c r="Q1281" s="73" t="str">
        <f>IF(NOT($H1281=""), $H1281, IF($C1281="", "", IF(IFERROR(INDEX('Intro &amp; Setup'!$AO$17:$AO$66, MATCH($C1281, 'Intro &amp; Setup'!$AF$17:$AF$66, 0)), "")="", $Q$4, IFERROR(INDEX('Intro &amp; Setup'!$AO$17:$AO$66, MATCH($C1281, 'Intro &amp; Setup'!$AF$17:$AF$66, 0)), ""))))</f>
        <v/>
      </c>
      <c r="U1281" s="41" t="str">
        <f t="shared" si="276"/>
        <v/>
      </c>
      <c r="W1281" s="28" t="str">
        <f t="shared" si="266"/>
        <v/>
      </c>
      <c r="X1281" s="36" t="str">
        <f t="shared" si="267"/>
        <v/>
      </c>
      <c r="Y1281" s="36"/>
      <c r="Z1281" s="36"/>
      <c r="AA1281" s="36" t="str">
        <f t="shared" si="268"/>
        <v/>
      </c>
      <c r="AB1281" s="36" t="str">
        <f t="shared" si="269"/>
        <v/>
      </c>
      <c r="AC1281" s="29" t="str">
        <f t="shared" si="270"/>
        <v/>
      </c>
      <c r="AE1281" s="28" t="str">
        <f t="shared" si="271"/>
        <v/>
      </c>
      <c r="AF1281" s="36" t="str">
        <f t="shared" si="272"/>
        <v/>
      </c>
      <c r="AG1281" s="36"/>
      <c r="AH1281" s="36"/>
      <c r="AI1281" s="36" t="str">
        <f t="shared" si="273"/>
        <v/>
      </c>
      <c r="AJ1281" s="36" t="str">
        <f t="shared" si="274"/>
        <v/>
      </c>
      <c r="AK1281" s="29"/>
      <c r="AM1281" s="41" t="str">
        <f t="shared" si="277"/>
        <v/>
      </c>
    </row>
    <row r="1282" spans="1:39" ht="14.45" customHeight="1" x14ac:dyDescent="0.25">
      <c r="A1282" s="13"/>
      <c r="B1282" s="84"/>
      <c r="C1282" s="85"/>
      <c r="D1282" s="86"/>
      <c r="E1282" s="86"/>
      <c r="F1282" s="87"/>
      <c r="G1282" s="87"/>
      <c r="H1282" s="88"/>
      <c r="I1282" s="13"/>
      <c r="J1282" s="17" t="str">
        <f t="shared" si="275"/>
        <v/>
      </c>
      <c r="K1282" s="13"/>
      <c r="L1282" s="21" t="str">
        <f t="shared" si="264"/>
        <v/>
      </c>
      <c r="M1282" s="22" t="str">
        <f t="shared" si="265"/>
        <v/>
      </c>
      <c r="N1282" s="13"/>
      <c r="Q1282" s="73" t="str">
        <f>IF(NOT($H1282=""), $H1282, IF($C1282="", "", IF(IFERROR(INDEX('Intro &amp; Setup'!$AO$17:$AO$66, MATCH($C1282, 'Intro &amp; Setup'!$AF$17:$AF$66, 0)), "")="", $Q$4, IFERROR(INDEX('Intro &amp; Setup'!$AO$17:$AO$66, MATCH($C1282, 'Intro &amp; Setup'!$AF$17:$AF$66, 0)), ""))))</f>
        <v/>
      </c>
      <c r="U1282" s="41" t="str">
        <f t="shared" si="276"/>
        <v/>
      </c>
      <c r="W1282" s="28" t="str">
        <f t="shared" si="266"/>
        <v/>
      </c>
      <c r="X1282" s="36" t="str">
        <f t="shared" si="267"/>
        <v/>
      </c>
      <c r="Y1282" s="36"/>
      <c r="Z1282" s="36"/>
      <c r="AA1282" s="36" t="str">
        <f t="shared" si="268"/>
        <v/>
      </c>
      <c r="AB1282" s="36" t="str">
        <f t="shared" si="269"/>
        <v/>
      </c>
      <c r="AC1282" s="29" t="str">
        <f t="shared" si="270"/>
        <v/>
      </c>
      <c r="AE1282" s="28" t="str">
        <f t="shared" si="271"/>
        <v/>
      </c>
      <c r="AF1282" s="36" t="str">
        <f t="shared" si="272"/>
        <v/>
      </c>
      <c r="AG1282" s="36"/>
      <c r="AH1282" s="36"/>
      <c r="AI1282" s="36" t="str">
        <f t="shared" si="273"/>
        <v/>
      </c>
      <c r="AJ1282" s="36" t="str">
        <f t="shared" si="274"/>
        <v/>
      </c>
      <c r="AK1282" s="29"/>
      <c r="AM1282" s="41" t="str">
        <f t="shared" si="277"/>
        <v/>
      </c>
    </row>
    <row r="1283" spans="1:39" ht="14.45" customHeight="1" x14ac:dyDescent="0.25">
      <c r="A1283" s="13"/>
      <c r="B1283" s="84"/>
      <c r="C1283" s="85"/>
      <c r="D1283" s="86"/>
      <c r="E1283" s="86"/>
      <c r="F1283" s="87"/>
      <c r="G1283" s="87"/>
      <c r="H1283" s="88"/>
      <c r="I1283" s="13"/>
      <c r="J1283" s="17" t="str">
        <f t="shared" si="275"/>
        <v/>
      </c>
      <c r="K1283" s="13"/>
      <c r="L1283" s="21" t="str">
        <f t="shared" si="264"/>
        <v/>
      </c>
      <c r="M1283" s="22" t="str">
        <f t="shared" si="265"/>
        <v/>
      </c>
      <c r="N1283" s="13"/>
      <c r="Q1283" s="73" t="str">
        <f>IF(NOT($H1283=""), $H1283, IF($C1283="", "", IF(IFERROR(INDEX('Intro &amp; Setup'!$AO$17:$AO$66, MATCH($C1283, 'Intro &amp; Setup'!$AF$17:$AF$66, 0)), "")="", $Q$4, IFERROR(INDEX('Intro &amp; Setup'!$AO$17:$AO$66, MATCH($C1283, 'Intro &amp; Setup'!$AF$17:$AF$66, 0)), ""))))</f>
        <v/>
      </c>
      <c r="U1283" s="41" t="str">
        <f t="shared" si="276"/>
        <v/>
      </c>
      <c r="W1283" s="28" t="str">
        <f t="shared" si="266"/>
        <v/>
      </c>
      <c r="X1283" s="36" t="str">
        <f t="shared" si="267"/>
        <v/>
      </c>
      <c r="Y1283" s="36"/>
      <c r="Z1283" s="36"/>
      <c r="AA1283" s="36" t="str">
        <f t="shared" si="268"/>
        <v/>
      </c>
      <c r="AB1283" s="36" t="str">
        <f t="shared" si="269"/>
        <v/>
      </c>
      <c r="AC1283" s="29" t="str">
        <f t="shared" si="270"/>
        <v/>
      </c>
      <c r="AE1283" s="28" t="str">
        <f t="shared" si="271"/>
        <v/>
      </c>
      <c r="AF1283" s="36" t="str">
        <f t="shared" si="272"/>
        <v/>
      </c>
      <c r="AG1283" s="36"/>
      <c r="AH1283" s="36"/>
      <c r="AI1283" s="36" t="str">
        <f t="shared" si="273"/>
        <v/>
      </c>
      <c r="AJ1283" s="36" t="str">
        <f t="shared" si="274"/>
        <v/>
      </c>
      <c r="AK1283" s="29"/>
      <c r="AM1283" s="41" t="str">
        <f t="shared" si="277"/>
        <v/>
      </c>
    </row>
    <row r="1284" spans="1:39" ht="14.45" customHeight="1" x14ac:dyDescent="0.25">
      <c r="A1284" s="13"/>
      <c r="B1284" s="84"/>
      <c r="C1284" s="85"/>
      <c r="D1284" s="86"/>
      <c r="E1284" s="86"/>
      <c r="F1284" s="87"/>
      <c r="G1284" s="87"/>
      <c r="H1284" s="88"/>
      <c r="I1284" s="13"/>
      <c r="J1284" s="17" t="str">
        <f t="shared" si="275"/>
        <v/>
      </c>
      <c r="K1284" s="13"/>
      <c r="L1284" s="21" t="str">
        <f t="shared" si="264"/>
        <v/>
      </c>
      <c r="M1284" s="22" t="str">
        <f t="shared" si="265"/>
        <v/>
      </c>
      <c r="N1284" s="13"/>
      <c r="Q1284" s="73" t="str">
        <f>IF(NOT($H1284=""), $H1284, IF($C1284="", "", IF(IFERROR(INDEX('Intro &amp; Setup'!$AO$17:$AO$66, MATCH($C1284, 'Intro &amp; Setup'!$AF$17:$AF$66, 0)), "")="", $Q$4, IFERROR(INDEX('Intro &amp; Setup'!$AO$17:$AO$66, MATCH($C1284, 'Intro &amp; Setup'!$AF$17:$AF$66, 0)), ""))))</f>
        <v/>
      </c>
      <c r="U1284" s="41" t="str">
        <f t="shared" si="276"/>
        <v/>
      </c>
      <c r="W1284" s="28" t="str">
        <f t="shared" si="266"/>
        <v/>
      </c>
      <c r="X1284" s="36" t="str">
        <f t="shared" si="267"/>
        <v/>
      </c>
      <c r="Y1284" s="36"/>
      <c r="Z1284" s="36"/>
      <c r="AA1284" s="36" t="str">
        <f t="shared" si="268"/>
        <v/>
      </c>
      <c r="AB1284" s="36" t="str">
        <f t="shared" si="269"/>
        <v/>
      </c>
      <c r="AC1284" s="29" t="str">
        <f t="shared" si="270"/>
        <v/>
      </c>
      <c r="AE1284" s="28" t="str">
        <f t="shared" si="271"/>
        <v/>
      </c>
      <c r="AF1284" s="36" t="str">
        <f t="shared" si="272"/>
        <v/>
      </c>
      <c r="AG1284" s="36"/>
      <c r="AH1284" s="36"/>
      <c r="AI1284" s="36" t="str">
        <f t="shared" si="273"/>
        <v/>
      </c>
      <c r="AJ1284" s="36" t="str">
        <f t="shared" si="274"/>
        <v/>
      </c>
      <c r="AK1284" s="29"/>
      <c r="AM1284" s="41" t="str">
        <f t="shared" si="277"/>
        <v/>
      </c>
    </row>
    <row r="1285" spans="1:39" ht="14.45" customHeight="1" x14ac:dyDescent="0.25">
      <c r="A1285" s="13"/>
      <c r="B1285" s="84"/>
      <c r="C1285" s="85"/>
      <c r="D1285" s="86"/>
      <c r="E1285" s="86"/>
      <c r="F1285" s="87"/>
      <c r="G1285" s="87"/>
      <c r="H1285" s="88"/>
      <c r="I1285" s="13"/>
      <c r="J1285" s="17" t="str">
        <f t="shared" si="275"/>
        <v/>
      </c>
      <c r="K1285" s="13"/>
      <c r="L1285" s="21" t="str">
        <f t="shared" si="264"/>
        <v/>
      </c>
      <c r="M1285" s="22" t="str">
        <f t="shared" si="265"/>
        <v/>
      </c>
      <c r="N1285" s="13"/>
      <c r="Q1285" s="73" t="str">
        <f>IF(NOT($H1285=""), $H1285, IF($C1285="", "", IF(IFERROR(INDEX('Intro &amp; Setup'!$AO$17:$AO$66, MATCH($C1285, 'Intro &amp; Setup'!$AF$17:$AF$66, 0)), "")="", $Q$4, IFERROR(INDEX('Intro &amp; Setup'!$AO$17:$AO$66, MATCH($C1285, 'Intro &amp; Setup'!$AF$17:$AF$66, 0)), ""))))</f>
        <v/>
      </c>
      <c r="U1285" s="41" t="str">
        <f t="shared" si="276"/>
        <v/>
      </c>
      <c r="W1285" s="28" t="str">
        <f t="shared" si="266"/>
        <v/>
      </c>
      <c r="X1285" s="36" t="str">
        <f t="shared" si="267"/>
        <v/>
      </c>
      <c r="Y1285" s="36"/>
      <c r="Z1285" s="36"/>
      <c r="AA1285" s="36" t="str">
        <f t="shared" si="268"/>
        <v/>
      </c>
      <c r="AB1285" s="36" t="str">
        <f t="shared" si="269"/>
        <v/>
      </c>
      <c r="AC1285" s="29" t="str">
        <f t="shared" si="270"/>
        <v/>
      </c>
      <c r="AE1285" s="28" t="str">
        <f t="shared" si="271"/>
        <v/>
      </c>
      <c r="AF1285" s="36" t="str">
        <f t="shared" si="272"/>
        <v/>
      </c>
      <c r="AG1285" s="36"/>
      <c r="AH1285" s="36"/>
      <c r="AI1285" s="36" t="str">
        <f t="shared" si="273"/>
        <v/>
      </c>
      <c r="AJ1285" s="36" t="str">
        <f t="shared" si="274"/>
        <v/>
      </c>
      <c r="AK1285" s="29"/>
      <c r="AM1285" s="41" t="str">
        <f t="shared" si="277"/>
        <v/>
      </c>
    </row>
    <row r="1286" spans="1:39" ht="14.45" customHeight="1" x14ac:dyDescent="0.25">
      <c r="A1286" s="13"/>
      <c r="B1286" s="84"/>
      <c r="C1286" s="85"/>
      <c r="D1286" s="86"/>
      <c r="E1286" s="86"/>
      <c r="F1286" s="87"/>
      <c r="G1286" s="87"/>
      <c r="H1286" s="88"/>
      <c r="I1286" s="13"/>
      <c r="J1286" s="17" t="str">
        <f t="shared" si="275"/>
        <v/>
      </c>
      <c r="K1286" s="13"/>
      <c r="L1286" s="21" t="str">
        <f t="shared" si="264"/>
        <v/>
      </c>
      <c r="M1286" s="22" t="str">
        <f t="shared" si="265"/>
        <v/>
      </c>
      <c r="N1286" s="13"/>
      <c r="Q1286" s="73" t="str">
        <f>IF(NOT($H1286=""), $H1286, IF($C1286="", "", IF(IFERROR(INDEX('Intro &amp; Setup'!$AO$17:$AO$66, MATCH($C1286, 'Intro &amp; Setup'!$AF$17:$AF$66, 0)), "")="", $Q$4, IFERROR(INDEX('Intro &amp; Setup'!$AO$17:$AO$66, MATCH($C1286, 'Intro &amp; Setup'!$AF$17:$AF$66, 0)), ""))))</f>
        <v/>
      </c>
      <c r="U1286" s="41" t="str">
        <f t="shared" si="276"/>
        <v/>
      </c>
      <c r="W1286" s="28" t="str">
        <f t="shared" si="266"/>
        <v/>
      </c>
      <c r="X1286" s="36" t="str">
        <f t="shared" si="267"/>
        <v/>
      </c>
      <c r="Y1286" s="36"/>
      <c r="Z1286" s="36"/>
      <c r="AA1286" s="36" t="str">
        <f t="shared" si="268"/>
        <v/>
      </c>
      <c r="AB1286" s="36" t="str">
        <f t="shared" si="269"/>
        <v/>
      </c>
      <c r="AC1286" s="29" t="str">
        <f t="shared" si="270"/>
        <v/>
      </c>
      <c r="AE1286" s="28" t="str">
        <f t="shared" si="271"/>
        <v/>
      </c>
      <c r="AF1286" s="36" t="str">
        <f t="shared" si="272"/>
        <v/>
      </c>
      <c r="AG1286" s="36"/>
      <c r="AH1286" s="36"/>
      <c r="AI1286" s="36" t="str">
        <f t="shared" si="273"/>
        <v/>
      </c>
      <c r="AJ1286" s="36" t="str">
        <f t="shared" si="274"/>
        <v/>
      </c>
      <c r="AK1286" s="29"/>
      <c r="AM1286" s="41" t="str">
        <f t="shared" si="277"/>
        <v/>
      </c>
    </row>
    <row r="1287" spans="1:39" ht="14.45" customHeight="1" x14ac:dyDescent="0.25">
      <c r="A1287" s="13"/>
      <c r="B1287" s="84"/>
      <c r="C1287" s="85"/>
      <c r="D1287" s="86"/>
      <c r="E1287" s="86"/>
      <c r="F1287" s="87"/>
      <c r="G1287" s="87"/>
      <c r="H1287" s="88"/>
      <c r="I1287" s="13"/>
      <c r="J1287" s="17" t="str">
        <f t="shared" si="275"/>
        <v/>
      </c>
      <c r="K1287" s="13"/>
      <c r="L1287" s="21" t="str">
        <f t="shared" si="264"/>
        <v/>
      </c>
      <c r="M1287" s="22" t="str">
        <f t="shared" si="265"/>
        <v/>
      </c>
      <c r="N1287" s="13"/>
      <c r="Q1287" s="73" t="str">
        <f>IF(NOT($H1287=""), $H1287, IF($C1287="", "", IF(IFERROR(INDEX('Intro &amp; Setup'!$AO$17:$AO$66, MATCH($C1287, 'Intro &amp; Setup'!$AF$17:$AF$66, 0)), "")="", $Q$4, IFERROR(INDEX('Intro &amp; Setup'!$AO$17:$AO$66, MATCH($C1287, 'Intro &amp; Setup'!$AF$17:$AF$66, 0)), ""))))</f>
        <v/>
      </c>
      <c r="U1287" s="41" t="str">
        <f t="shared" si="276"/>
        <v/>
      </c>
      <c r="W1287" s="28" t="str">
        <f t="shared" si="266"/>
        <v/>
      </c>
      <c r="X1287" s="36" t="str">
        <f t="shared" si="267"/>
        <v/>
      </c>
      <c r="Y1287" s="36"/>
      <c r="Z1287" s="36"/>
      <c r="AA1287" s="36" t="str">
        <f t="shared" si="268"/>
        <v/>
      </c>
      <c r="AB1287" s="36" t="str">
        <f t="shared" si="269"/>
        <v/>
      </c>
      <c r="AC1287" s="29" t="str">
        <f t="shared" si="270"/>
        <v/>
      </c>
      <c r="AE1287" s="28" t="str">
        <f t="shared" si="271"/>
        <v/>
      </c>
      <c r="AF1287" s="36" t="str">
        <f t="shared" si="272"/>
        <v/>
      </c>
      <c r="AG1287" s="36"/>
      <c r="AH1287" s="36"/>
      <c r="AI1287" s="36" t="str">
        <f t="shared" si="273"/>
        <v/>
      </c>
      <c r="AJ1287" s="36" t="str">
        <f t="shared" si="274"/>
        <v/>
      </c>
      <c r="AK1287" s="29"/>
      <c r="AM1287" s="41" t="str">
        <f t="shared" si="277"/>
        <v/>
      </c>
    </row>
    <row r="1288" spans="1:39" ht="14.45" customHeight="1" x14ac:dyDescent="0.25">
      <c r="A1288" s="13"/>
      <c r="B1288" s="84"/>
      <c r="C1288" s="85"/>
      <c r="D1288" s="86"/>
      <c r="E1288" s="86"/>
      <c r="F1288" s="87"/>
      <c r="G1288" s="87"/>
      <c r="H1288" s="88"/>
      <c r="I1288" s="13"/>
      <c r="J1288" s="17" t="str">
        <f t="shared" si="275"/>
        <v/>
      </c>
      <c r="K1288" s="13"/>
      <c r="L1288" s="21" t="str">
        <f t="shared" si="264"/>
        <v/>
      </c>
      <c r="M1288" s="22" t="str">
        <f t="shared" si="265"/>
        <v/>
      </c>
      <c r="N1288" s="13"/>
      <c r="Q1288" s="73" t="str">
        <f>IF(NOT($H1288=""), $H1288, IF($C1288="", "", IF(IFERROR(INDEX('Intro &amp; Setup'!$AO$17:$AO$66, MATCH($C1288, 'Intro &amp; Setup'!$AF$17:$AF$66, 0)), "")="", $Q$4, IFERROR(INDEX('Intro &amp; Setup'!$AO$17:$AO$66, MATCH($C1288, 'Intro &amp; Setup'!$AF$17:$AF$66, 0)), ""))))</f>
        <v/>
      </c>
      <c r="U1288" s="41" t="str">
        <f t="shared" si="276"/>
        <v/>
      </c>
      <c r="W1288" s="28" t="str">
        <f t="shared" si="266"/>
        <v/>
      </c>
      <c r="X1288" s="36" t="str">
        <f t="shared" si="267"/>
        <v/>
      </c>
      <c r="Y1288" s="36"/>
      <c r="Z1288" s="36"/>
      <c r="AA1288" s="36" t="str">
        <f t="shared" si="268"/>
        <v/>
      </c>
      <c r="AB1288" s="36" t="str">
        <f t="shared" si="269"/>
        <v/>
      </c>
      <c r="AC1288" s="29" t="str">
        <f t="shared" si="270"/>
        <v/>
      </c>
      <c r="AE1288" s="28" t="str">
        <f t="shared" si="271"/>
        <v/>
      </c>
      <c r="AF1288" s="36" t="str">
        <f t="shared" si="272"/>
        <v/>
      </c>
      <c r="AG1288" s="36"/>
      <c r="AH1288" s="36"/>
      <c r="AI1288" s="36" t="str">
        <f t="shared" si="273"/>
        <v/>
      </c>
      <c r="AJ1288" s="36" t="str">
        <f t="shared" si="274"/>
        <v/>
      </c>
      <c r="AK1288" s="29"/>
      <c r="AM1288" s="41" t="str">
        <f t="shared" si="277"/>
        <v/>
      </c>
    </row>
    <row r="1289" spans="1:39" ht="14.45" customHeight="1" x14ac:dyDescent="0.25">
      <c r="A1289" s="13"/>
      <c r="B1289" s="84"/>
      <c r="C1289" s="85"/>
      <c r="D1289" s="86"/>
      <c r="E1289" s="86"/>
      <c r="F1289" s="87"/>
      <c r="G1289" s="87"/>
      <c r="H1289" s="88"/>
      <c r="I1289" s="13"/>
      <c r="J1289" s="17" t="str">
        <f t="shared" si="275"/>
        <v/>
      </c>
      <c r="K1289" s="13"/>
      <c r="L1289" s="21" t="str">
        <f t="shared" si="264"/>
        <v/>
      </c>
      <c r="M1289" s="22" t="str">
        <f t="shared" si="265"/>
        <v/>
      </c>
      <c r="N1289" s="13"/>
      <c r="Q1289" s="73" t="str">
        <f>IF(NOT($H1289=""), $H1289, IF($C1289="", "", IF(IFERROR(INDEX('Intro &amp; Setup'!$AO$17:$AO$66, MATCH($C1289, 'Intro &amp; Setup'!$AF$17:$AF$66, 0)), "")="", $Q$4, IFERROR(INDEX('Intro &amp; Setup'!$AO$17:$AO$66, MATCH($C1289, 'Intro &amp; Setup'!$AF$17:$AF$66, 0)), ""))))</f>
        <v/>
      </c>
      <c r="U1289" s="41" t="str">
        <f t="shared" si="276"/>
        <v/>
      </c>
      <c r="W1289" s="28" t="str">
        <f t="shared" si="266"/>
        <v/>
      </c>
      <c r="X1289" s="36" t="str">
        <f t="shared" si="267"/>
        <v/>
      </c>
      <c r="Y1289" s="36"/>
      <c r="Z1289" s="36"/>
      <c r="AA1289" s="36" t="str">
        <f t="shared" si="268"/>
        <v/>
      </c>
      <c r="AB1289" s="36" t="str">
        <f t="shared" si="269"/>
        <v/>
      </c>
      <c r="AC1289" s="29" t="str">
        <f t="shared" si="270"/>
        <v/>
      </c>
      <c r="AE1289" s="28" t="str">
        <f t="shared" si="271"/>
        <v/>
      </c>
      <c r="AF1289" s="36" t="str">
        <f t="shared" si="272"/>
        <v/>
      </c>
      <c r="AG1289" s="36"/>
      <c r="AH1289" s="36"/>
      <c r="AI1289" s="36" t="str">
        <f t="shared" si="273"/>
        <v/>
      </c>
      <c r="AJ1289" s="36" t="str">
        <f t="shared" si="274"/>
        <v/>
      </c>
      <c r="AK1289" s="29"/>
      <c r="AM1289" s="41" t="str">
        <f t="shared" si="277"/>
        <v/>
      </c>
    </row>
    <row r="1290" spans="1:39" ht="14.45" customHeight="1" x14ac:dyDescent="0.25">
      <c r="A1290" s="13"/>
      <c r="B1290" s="84"/>
      <c r="C1290" s="85"/>
      <c r="D1290" s="86"/>
      <c r="E1290" s="86"/>
      <c r="F1290" s="87"/>
      <c r="G1290" s="87"/>
      <c r="H1290" s="88"/>
      <c r="I1290" s="13"/>
      <c r="J1290" s="17" t="str">
        <f t="shared" si="275"/>
        <v/>
      </c>
      <c r="K1290" s="13"/>
      <c r="L1290" s="21" t="str">
        <f t="shared" si="264"/>
        <v/>
      </c>
      <c r="M1290" s="22" t="str">
        <f t="shared" si="265"/>
        <v/>
      </c>
      <c r="N1290" s="13"/>
      <c r="Q1290" s="73" t="str">
        <f>IF(NOT($H1290=""), $H1290, IF($C1290="", "", IF(IFERROR(INDEX('Intro &amp; Setup'!$AO$17:$AO$66, MATCH($C1290, 'Intro &amp; Setup'!$AF$17:$AF$66, 0)), "")="", $Q$4, IFERROR(INDEX('Intro &amp; Setup'!$AO$17:$AO$66, MATCH($C1290, 'Intro &amp; Setup'!$AF$17:$AF$66, 0)), ""))))</f>
        <v/>
      </c>
      <c r="U1290" s="41" t="str">
        <f t="shared" si="276"/>
        <v/>
      </c>
      <c r="W1290" s="28" t="str">
        <f t="shared" si="266"/>
        <v/>
      </c>
      <c r="X1290" s="36" t="str">
        <f t="shared" si="267"/>
        <v/>
      </c>
      <c r="Y1290" s="36"/>
      <c r="Z1290" s="36"/>
      <c r="AA1290" s="36" t="str">
        <f t="shared" si="268"/>
        <v/>
      </c>
      <c r="AB1290" s="36" t="str">
        <f t="shared" si="269"/>
        <v/>
      </c>
      <c r="AC1290" s="29" t="str">
        <f t="shared" si="270"/>
        <v/>
      </c>
      <c r="AE1290" s="28" t="str">
        <f t="shared" si="271"/>
        <v/>
      </c>
      <c r="AF1290" s="36" t="str">
        <f t="shared" si="272"/>
        <v/>
      </c>
      <c r="AG1290" s="36"/>
      <c r="AH1290" s="36"/>
      <c r="AI1290" s="36" t="str">
        <f t="shared" si="273"/>
        <v/>
      </c>
      <c r="AJ1290" s="36" t="str">
        <f t="shared" si="274"/>
        <v/>
      </c>
      <c r="AK1290" s="29"/>
      <c r="AM1290" s="41" t="str">
        <f t="shared" si="277"/>
        <v/>
      </c>
    </row>
    <row r="1291" spans="1:39" ht="14.45" customHeight="1" x14ac:dyDescent="0.25">
      <c r="A1291" s="13"/>
      <c r="B1291" s="84"/>
      <c r="C1291" s="85"/>
      <c r="D1291" s="86"/>
      <c r="E1291" s="86"/>
      <c r="F1291" s="87"/>
      <c r="G1291" s="87"/>
      <c r="H1291" s="88"/>
      <c r="I1291" s="13"/>
      <c r="J1291" s="17" t="str">
        <f t="shared" si="275"/>
        <v/>
      </c>
      <c r="K1291" s="13"/>
      <c r="L1291" s="21" t="str">
        <f t="shared" ref="L1291:L1354" si="278">IF($U1291="", "", IF($Q1291=$Q$5, "", F1291))</f>
        <v/>
      </c>
      <c r="M1291" s="22" t="str">
        <f t="shared" ref="M1291:M1354" si="279">IF($U1291="", "", IF($Q1291=$Q$5, "", G1291))</f>
        <v/>
      </c>
      <c r="N1291" s="13"/>
      <c r="Q1291" s="73" t="str">
        <f>IF(NOT($H1291=""), $H1291, IF($C1291="", "", IF(IFERROR(INDEX('Intro &amp; Setup'!$AO$17:$AO$66, MATCH($C1291, 'Intro &amp; Setup'!$AF$17:$AF$66, 0)), "")="", $Q$4, IFERROR(INDEX('Intro &amp; Setup'!$AO$17:$AO$66, MATCH($C1291, 'Intro &amp; Setup'!$AF$17:$AF$66, 0)), ""))))</f>
        <v/>
      </c>
      <c r="U1291" s="41" t="str">
        <f t="shared" si="276"/>
        <v/>
      </c>
      <c r="W1291" s="28" t="str">
        <f t="shared" ref="W1291:W1354" si="280">IF(OR($U1291="", B1291=""), "", IF(OR(B1291&lt;$S$3, B1291&gt;$S$4, ISNUMBER(B1291)=FALSE), "X", ""))</f>
        <v/>
      </c>
      <c r="X1291" s="36" t="str">
        <f t="shared" ref="X1291:X1354" si="281">IF(OR($U1291="", C1291=""), "", IF(COUNTIF($S$11:$S$60, C1291)=0, "X", ""))</f>
        <v/>
      </c>
      <c r="Y1291" s="36"/>
      <c r="Z1291" s="36"/>
      <c r="AA1291" s="36" t="str">
        <f t="shared" ref="AA1291:AA1354" si="282">IF(OR($U1291="", F1291=""), "", IF(ISNUMBER(F1291)=FALSE, "X", ""))</f>
        <v/>
      </c>
      <c r="AB1291" s="36" t="str">
        <f t="shared" ref="AB1291:AB1354" si="283">IF(OR($U1291="", G1291=""), "", IF(ISNUMBER(G1291)=FALSE, "X", ""))</f>
        <v/>
      </c>
      <c r="AC1291" s="29" t="str">
        <f t="shared" ref="AC1291:AC1354" si="284">IF(OR($U1291="", H1291=""), "", IF(COUNTIF($Q$4:$Q$5, H1291)=0, "X", ""))</f>
        <v/>
      </c>
      <c r="AE1291" s="28" t="str">
        <f t="shared" ref="AE1291:AE1354" si="285">IF($U1291="", "", IF(B1291="", "X", ""))</f>
        <v/>
      </c>
      <c r="AF1291" s="36" t="str">
        <f t="shared" ref="AF1291:AF1354" si="286">IF($U1291="", "", IF(C1291="", "X", ""))</f>
        <v/>
      </c>
      <c r="AG1291" s="36"/>
      <c r="AH1291" s="36"/>
      <c r="AI1291" s="36" t="str">
        <f t="shared" ref="AI1291:AI1354" si="287">IF(OR($U1291="", NOT($G1291="")), "", IF(F1291="", "X", ""))</f>
        <v/>
      </c>
      <c r="AJ1291" s="36" t="str">
        <f t="shared" ref="AJ1291:AJ1354" si="288">IF(OR($U1291="", NOT($F1291="")), "", IF(G1291="", "X", ""))</f>
        <v/>
      </c>
      <c r="AK1291" s="29"/>
      <c r="AM1291" s="41" t="str">
        <f t="shared" si="277"/>
        <v/>
      </c>
    </row>
    <row r="1292" spans="1:39" ht="14.45" customHeight="1" x14ac:dyDescent="0.25">
      <c r="A1292" s="13"/>
      <c r="B1292" s="84"/>
      <c r="C1292" s="85"/>
      <c r="D1292" s="86"/>
      <c r="E1292" s="86"/>
      <c r="F1292" s="87"/>
      <c r="G1292" s="87"/>
      <c r="H1292" s="88"/>
      <c r="I1292" s="13"/>
      <c r="J1292" s="17" t="str">
        <f t="shared" ref="J1292:J1355" si="289">IF(AND($F1292="", $G1292=""), "", IF($Q1292=$Q$5, "", IFERROR((($M1292-$L1292)*$J$7), "")))</f>
        <v/>
      </c>
      <c r="K1292" s="13"/>
      <c r="L1292" s="21" t="str">
        <f t="shared" si="278"/>
        <v/>
      </c>
      <c r="M1292" s="22" t="str">
        <f t="shared" si="279"/>
        <v/>
      </c>
      <c r="N1292" s="13"/>
      <c r="Q1292" s="73" t="str">
        <f>IF(NOT($H1292=""), $H1292, IF($C1292="", "", IF(IFERROR(INDEX('Intro &amp; Setup'!$AO$17:$AO$66, MATCH($C1292, 'Intro &amp; Setup'!$AF$17:$AF$66, 0)), "")="", $Q$4, IFERROR(INDEX('Intro &amp; Setup'!$AO$17:$AO$66, MATCH($C1292, 'Intro &amp; Setup'!$AF$17:$AF$66, 0)), ""))))</f>
        <v/>
      </c>
      <c r="U1292" s="41" t="str">
        <f t="shared" ref="U1292:U1355" si="290">IF(COUNTIF($B1292:$H1292, "")=7, "", "X")</f>
        <v/>
      </c>
      <c r="W1292" s="28" t="str">
        <f t="shared" si="280"/>
        <v/>
      </c>
      <c r="X1292" s="36" t="str">
        <f t="shared" si="281"/>
        <v/>
      </c>
      <c r="Y1292" s="36"/>
      <c r="Z1292" s="36"/>
      <c r="AA1292" s="36" t="str">
        <f t="shared" si="282"/>
        <v/>
      </c>
      <c r="AB1292" s="36" t="str">
        <f t="shared" si="283"/>
        <v/>
      </c>
      <c r="AC1292" s="29" t="str">
        <f t="shared" si="284"/>
        <v/>
      </c>
      <c r="AE1292" s="28" t="str">
        <f t="shared" si="285"/>
        <v/>
      </c>
      <c r="AF1292" s="36" t="str">
        <f t="shared" si="286"/>
        <v/>
      </c>
      <c r="AG1292" s="36"/>
      <c r="AH1292" s="36"/>
      <c r="AI1292" s="36" t="str">
        <f t="shared" si="287"/>
        <v/>
      </c>
      <c r="AJ1292" s="36" t="str">
        <f t="shared" si="288"/>
        <v/>
      </c>
      <c r="AK1292" s="29"/>
      <c r="AM1292" s="41" t="str">
        <f t="shared" ref="AM1292:AM1355" si="291">IF($B1292="", "", TEXT($B1292, "mmm yyyy"))</f>
        <v/>
      </c>
    </row>
    <row r="1293" spans="1:39" ht="14.45" customHeight="1" x14ac:dyDescent="0.25">
      <c r="A1293" s="13"/>
      <c r="B1293" s="84"/>
      <c r="C1293" s="85"/>
      <c r="D1293" s="86"/>
      <c r="E1293" s="86"/>
      <c r="F1293" s="87"/>
      <c r="G1293" s="87"/>
      <c r="H1293" s="88"/>
      <c r="I1293" s="13"/>
      <c r="J1293" s="17" t="str">
        <f t="shared" si="289"/>
        <v/>
      </c>
      <c r="K1293" s="13"/>
      <c r="L1293" s="21" t="str">
        <f t="shared" si="278"/>
        <v/>
      </c>
      <c r="M1293" s="22" t="str">
        <f t="shared" si="279"/>
        <v/>
      </c>
      <c r="N1293" s="13"/>
      <c r="Q1293" s="73" t="str">
        <f>IF(NOT($H1293=""), $H1293, IF($C1293="", "", IF(IFERROR(INDEX('Intro &amp; Setup'!$AO$17:$AO$66, MATCH($C1293, 'Intro &amp; Setup'!$AF$17:$AF$66, 0)), "")="", $Q$4, IFERROR(INDEX('Intro &amp; Setup'!$AO$17:$AO$66, MATCH($C1293, 'Intro &amp; Setup'!$AF$17:$AF$66, 0)), ""))))</f>
        <v/>
      </c>
      <c r="U1293" s="41" t="str">
        <f t="shared" si="290"/>
        <v/>
      </c>
      <c r="W1293" s="28" t="str">
        <f t="shared" si="280"/>
        <v/>
      </c>
      <c r="X1293" s="36" t="str">
        <f t="shared" si="281"/>
        <v/>
      </c>
      <c r="Y1293" s="36"/>
      <c r="Z1293" s="36"/>
      <c r="AA1293" s="36" t="str">
        <f t="shared" si="282"/>
        <v/>
      </c>
      <c r="AB1293" s="36" t="str">
        <f t="shared" si="283"/>
        <v/>
      </c>
      <c r="AC1293" s="29" t="str">
        <f t="shared" si="284"/>
        <v/>
      </c>
      <c r="AE1293" s="28" t="str">
        <f t="shared" si="285"/>
        <v/>
      </c>
      <c r="AF1293" s="36" t="str">
        <f t="shared" si="286"/>
        <v/>
      </c>
      <c r="AG1293" s="36"/>
      <c r="AH1293" s="36"/>
      <c r="AI1293" s="36" t="str">
        <f t="shared" si="287"/>
        <v/>
      </c>
      <c r="AJ1293" s="36" t="str">
        <f t="shared" si="288"/>
        <v/>
      </c>
      <c r="AK1293" s="29"/>
      <c r="AM1293" s="41" t="str">
        <f t="shared" si="291"/>
        <v/>
      </c>
    </row>
    <row r="1294" spans="1:39" ht="14.45" customHeight="1" x14ac:dyDescent="0.25">
      <c r="A1294" s="13"/>
      <c r="B1294" s="84"/>
      <c r="C1294" s="85"/>
      <c r="D1294" s="86"/>
      <c r="E1294" s="86"/>
      <c r="F1294" s="87"/>
      <c r="G1294" s="87"/>
      <c r="H1294" s="88"/>
      <c r="I1294" s="13"/>
      <c r="J1294" s="17" t="str">
        <f t="shared" si="289"/>
        <v/>
      </c>
      <c r="K1294" s="13"/>
      <c r="L1294" s="21" t="str">
        <f t="shared" si="278"/>
        <v/>
      </c>
      <c r="M1294" s="22" t="str">
        <f t="shared" si="279"/>
        <v/>
      </c>
      <c r="N1294" s="13"/>
      <c r="Q1294" s="73" t="str">
        <f>IF(NOT($H1294=""), $H1294, IF($C1294="", "", IF(IFERROR(INDEX('Intro &amp; Setup'!$AO$17:$AO$66, MATCH($C1294, 'Intro &amp; Setup'!$AF$17:$AF$66, 0)), "")="", $Q$4, IFERROR(INDEX('Intro &amp; Setup'!$AO$17:$AO$66, MATCH($C1294, 'Intro &amp; Setup'!$AF$17:$AF$66, 0)), ""))))</f>
        <v/>
      </c>
      <c r="U1294" s="41" t="str">
        <f t="shared" si="290"/>
        <v/>
      </c>
      <c r="W1294" s="28" t="str">
        <f t="shared" si="280"/>
        <v/>
      </c>
      <c r="X1294" s="36" t="str">
        <f t="shared" si="281"/>
        <v/>
      </c>
      <c r="Y1294" s="36"/>
      <c r="Z1294" s="36"/>
      <c r="AA1294" s="36" t="str">
        <f t="shared" si="282"/>
        <v/>
      </c>
      <c r="AB1294" s="36" t="str">
        <f t="shared" si="283"/>
        <v/>
      </c>
      <c r="AC1294" s="29" t="str">
        <f t="shared" si="284"/>
        <v/>
      </c>
      <c r="AE1294" s="28" t="str">
        <f t="shared" si="285"/>
        <v/>
      </c>
      <c r="AF1294" s="36" t="str">
        <f t="shared" si="286"/>
        <v/>
      </c>
      <c r="AG1294" s="36"/>
      <c r="AH1294" s="36"/>
      <c r="AI1294" s="36" t="str">
        <f t="shared" si="287"/>
        <v/>
      </c>
      <c r="AJ1294" s="36" t="str">
        <f t="shared" si="288"/>
        <v/>
      </c>
      <c r="AK1294" s="29"/>
      <c r="AM1294" s="41" t="str">
        <f t="shared" si="291"/>
        <v/>
      </c>
    </row>
    <row r="1295" spans="1:39" ht="14.45" customHeight="1" x14ac:dyDescent="0.25">
      <c r="A1295" s="13"/>
      <c r="B1295" s="84"/>
      <c r="C1295" s="85"/>
      <c r="D1295" s="86"/>
      <c r="E1295" s="86"/>
      <c r="F1295" s="87"/>
      <c r="G1295" s="87"/>
      <c r="H1295" s="88"/>
      <c r="I1295" s="13"/>
      <c r="J1295" s="17" t="str">
        <f t="shared" si="289"/>
        <v/>
      </c>
      <c r="K1295" s="13"/>
      <c r="L1295" s="21" t="str">
        <f t="shared" si="278"/>
        <v/>
      </c>
      <c r="M1295" s="22" t="str">
        <f t="shared" si="279"/>
        <v/>
      </c>
      <c r="N1295" s="13"/>
      <c r="Q1295" s="73" t="str">
        <f>IF(NOT($H1295=""), $H1295, IF($C1295="", "", IF(IFERROR(INDEX('Intro &amp; Setup'!$AO$17:$AO$66, MATCH($C1295, 'Intro &amp; Setup'!$AF$17:$AF$66, 0)), "")="", $Q$4, IFERROR(INDEX('Intro &amp; Setup'!$AO$17:$AO$66, MATCH($C1295, 'Intro &amp; Setup'!$AF$17:$AF$66, 0)), ""))))</f>
        <v/>
      </c>
      <c r="U1295" s="41" t="str">
        <f t="shared" si="290"/>
        <v/>
      </c>
      <c r="W1295" s="28" t="str">
        <f t="shared" si="280"/>
        <v/>
      </c>
      <c r="X1295" s="36" t="str">
        <f t="shared" si="281"/>
        <v/>
      </c>
      <c r="Y1295" s="36"/>
      <c r="Z1295" s="36"/>
      <c r="AA1295" s="36" t="str">
        <f t="shared" si="282"/>
        <v/>
      </c>
      <c r="AB1295" s="36" t="str">
        <f t="shared" si="283"/>
        <v/>
      </c>
      <c r="AC1295" s="29" t="str">
        <f t="shared" si="284"/>
        <v/>
      </c>
      <c r="AE1295" s="28" t="str">
        <f t="shared" si="285"/>
        <v/>
      </c>
      <c r="AF1295" s="36" t="str">
        <f t="shared" si="286"/>
        <v/>
      </c>
      <c r="AG1295" s="36"/>
      <c r="AH1295" s="36"/>
      <c r="AI1295" s="36" t="str">
        <f t="shared" si="287"/>
        <v/>
      </c>
      <c r="AJ1295" s="36" t="str">
        <f t="shared" si="288"/>
        <v/>
      </c>
      <c r="AK1295" s="29"/>
      <c r="AM1295" s="41" t="str">
        <f t="shared" si="291"/>
        <v/>
      </c>
    </row>
    <row r="1296" spans="1:39" ht="14.45" customHeight="1" x14ac:dyDescent="0.25">
      <c r="A1296" s="13"/>
      <c r="B1296" s="84"/>
      <c r="C1296" s="85"/>
      <c r="D1296" s="86"/>
      <c r="E1296" s="86"/>
      <c r="F1296" s="87"/>
      <c r="G1296" s="87"/>
      <c r="H1296" s="88"/>
      <c r="I1296" s="13"/>
      <c r="J1296" s="17" t="str">
        <f t="shared" si="289"/>
        <v/>
      </c>
      <c r="K1296" s="13"/>
      <c r="L1296" s="21" t="str">
        <f t="shared" si="278"/>
        <v/>
      </c>
      <c r="M1296" s="22" t="str">
        <f t="shared" si="279"/>
        <v/>
      </c>
      <c r="N1296" s="13"/>
      <c r="Q1296" s="73" t="str">
        <f>IF(NOT($H1296=""), $H1296, IF($C1296="", "", IF(IFERROR(INDEX('Intro &amp; Setup'!$AO$17:$AO$66, MATCH($C1296, 'Intro &amp; Setup'!$AF$17:$AF$66, 0)), "")="", $Q$4, IFERROR(INDEX('Intro &amp; Setup'!$AO$17:$AO$66, MATCH($C1296, 'Intro &amp; Setup'!$AF$17:$AF$66, 0)), ""))))</f>
        <v/>
      </c>
      <c r="U1296" s="41" t="str">
        <f t="shared" si="290"/>
        <v/>
      </c>
      <c r="W1296" s="28" t="str">
        <f t="shared" si="280"/>
        <v/>
      </c>
      <c r="X1296" s="36" t="str">
        <f t="shared" si="281"/>
        <v/>
      </c>
      <c r="Y1296" s="36"/>
      <c r="Z1296" s="36"/>
      <c r="AA1296" s="36" t="str">
        <f t="shared" si="282"/>
        <v/>
      </c>
      <c r="AB1296" s="36" t="str">
        <f t="shared" si="283"/>
        <v/>
      </c>
      <c r="AC1296" s="29" t="str">
        <f t="shared" si="284"/>
        <v/>
      </c>
      <c r="AE1296" s="28" t="str">
        <f t="shared" si="285"/>
        <v/>
      </c>
      <c r="AF1296" s="36" t="str">
        <f t="shared" si="286"/>
        <v/>
      </c>
      <c r="AG1296" s="36"/>
      <c r="AH1296" s="36"/>
      <c r="AI1296" s="36" t="str">
        <f t="shared" si="287"/>
        <v/>
      </c>
      <c r="AJ1296" s="36" t="str">
        <f t="shared" si="288"/>
        <v/>
      </c>
      <c r="AK1296" s="29"/>
      <c r="AM1296" s="41" t="str">
        <f t="shared" si="291"/>
        <v/>
      </c>
    </row>
    <row r="1297" spans="1:39" ht="14.45" customHeight="1" x14ac:dyDescent="0.25">
      <c r="A1297" s="13"/>
      <c r="B1297" s="84"/>
      <c r="C1297" s="85"/>
      <c r="D1297" s="86"/>
      <c r="E1297" s="86"/>
      <c r="F1297" s="87"/>
      <c r="G1297" s="87"/>
      <c r="H1297" s="88"/>
      <c r="I1297" s="13"/>
      <c r="J1297" s="17" t="str">
        <f t="shared" si="289"/>
        <v/>
      </c>
      <c r="K1297" s="13"/>
      <c r="L1297" s="21" t="str">
        <f t="shared" si="278"/>
        <v/>
      </c>
      <c r="M1297" s="22" t="str">
        <f t="shared" si="279"/>
        <v/>
      </c>
      <c r="N1297" s="13"/>
      <c r="Q1297" s="73" t="str">
        <f>IF(NOT($H1297=""), $H1297, IF($C1297="", "", IF(IFERROR(INDEX('Intro &amp; Setup'!$AO$17:$AO$66, MATCH($C1297, 'Intro &amp; Setup'!$AF$17:$AF$66, 0)), "")="", $Q$4, IFERROR(INDEX('Intro &amp; Setup'!$AO$17:$AO$66, MATCH($C1297, 'Intro &amp; Setup'!$AF$17:$AF$66, 0)), ""))))</f>
        <v/>
      </c>
      <c r="U1297" s="41" t="str">
        <f t="shared" si="290"/>
        <v/>
      </c>
      <c r="W1297" s="28" t="str">
        <f t="shared" si="280"/>
        <v/>
      </c>
      <c r="X1297" s="36" t="str">
        <f t="shared" si="281"/>
        <v/>
      </c>
      <c r="Y1297" s="36"/>
      <c r="Z1297" s="36"/>
      <c r="AA1297" s="36" t="str">
        <f t="shared" si="282"/>
        <v/>
      </c>
      <c r="AB1297" s="36" t="str">
        <f t="shared" si="283"/>
        <v/>
      </c>
      <c r="AC1297" s="29" t="str">
        <f t="shared" si="284"/>
        <v/>
      </c>
      <c r="AE1297" s="28" t="str">
        <f t="shared" si="285"/>
        <v/>
      </c>
      <c r="AF1297" s="36" t="str">
        <f t="shared" si="286"/>
        <v/>
      </c>
      <c r="AG1297" s="36"/>
      <c r="AH1297" s="36"/>
      <c r="AI1297" s="36" t="str">
        <f t="shared" si="287"/>
        <v/>
      </c>
      <c r="AJ1297" s="36" t="str">
        <f t="shared" si="288"/>
        <v/>
      </c>
      <c r="AK1297" s="29"/>
      <c r="AM1297" s="41" t="str">
        <f t="shared" si="291"/>
        <v/>
      </c>
    </row>
    <row r="1298" spans="1:39" ht="14.45" customHeight="1" x14ac:dyDescent="0.25">
      <c r="A1298" s="13"/>
      <c r="B1298" s="84"/>
      <c r="C1298" s="85"/>
      <c r="D1298" s="86"/>
      <c r="E1298" s="86"/>
      <c r="F1298" s="87"/>
      <c r="G1298" s="87"/>
      <c r="H1298" s="88"/>
      <c r="I1298" s="13"/>
      <c r="J1298" s="17" t="str">
        <f t="shared" si="289"/>
        <v/>
      </c>
      <c r="K1298" s="13"/>
      <c r="L1298" s="21" t="str">
        <f t="shared" si="278"/>
        <v/>
      </c>
      <c r="M1298" s="22" t="str">
        <f t="shared" si="279"/>
        <v/>
      </c>
      <c r="N1298" s="13"/>
      <c r="Q1298" s="73" t="str">
        <f>IF(NOT($H1298=""), $H1298, IF($C1298="", "", IF(IFERROR(INDEX('Intro &amp; Setup'!$AO$17:$AO$66, MATCH($C1298, 'Intro &amp; Setup'!$AF$17:$AF$66, 0)), "")="", $Q$4, IFERROR(INDEX('Intro &amp; Setup'!$AO$17:$AO$66, MATCH($C1298, 'Intro &amp; Setup'!$AF$17:$AF$66, 0)), ""))))</f>
        <v/>
      </c>
      <c r="U1298" s="41" t="str">
        <f t="shared" si="290"/>
        <v/>
      </c>
      <c r="W1298" s="28" t="str">
        <f t="shared" si="280"/>
        <v/>
      </c>
      <c r="X1298" s="36" t="str">
        <f t="shared" si="281"/>
        <v/>
      </c>
      <c r="Y1298" s="36"/>
      <c r="Z1298" s="36"/>
      <c r="AA1298" s="36" t="str">
        <f t="shared" si="282"/>
        <v/>
      </c>
      <c r="AB1298" s="36" t="str">
        <f t="shared" si="283"/>
        <v/>
      </c>
      <c r="AC1298" s="29" t="str">
        <f t="shared" si="284"/>
        <v/>
      </c>
      <c r="AE1298" s="28" t="str">
        <f t="shared" si="285"/>
        <v/>
      </c>
      <c r="AF1298" s="36" t="str">
        <f t="shared" si="286"/>
        <v/>
      </c>
      <c r="AG1298" s="36"/>
      <c r="AH1298" s="36"/>
      <c r="AI1298" s="36" t="str">
        <f t="shared" si="287"/>
        <v/>
      </c>
      <c r="AJ1298" s="36" t="str">
        <f t="shared" si="288"/>
        <v/>
      </c>
      <c r="AK1298" s="29"/>
      <c r="AM1298" s="41" t="str">
        <f t="shared" si="291"/>
        <v/>
      </c>
    </row>
    <row r="1299" spans="1:39" ht="14.45" customHeight="1" x14ac:dyDescent="0.25">
      <c r="A1299" s="13"/>
      <c r="B1299" s="84"/>
      <c r="C1299" s="85"/>
      <c r="D1299" s="86"/>
      <c r="E1299" s="86"/>
      <c r="F1299" s="87"/>
      <c r="G1299" s="87"/>
      <c r="H1299" s="88"/>
      <c r="I1299" s="13"/>
      <c r="J1299" s="17" t="str">
        <f t="shared" si="289"/>
        <v/>
      </c>
      <c r="K1299" s="13"/>
      <c r="L1299" s="21" t="str">
        <f t="shared" si="278"/>
        <v/>
      </c>
      <c r="M1299" s="22" t="str">
        <f t="shared" si="279"/>
        <v/>
      </c>
      <c r="N1299" s="13"/>
      <c r="Q1299" s="73" t="str">
        <f>IF(NOT($H1299=""), $H1299, IF($C1299="", "", IF(IFERROR(INDEX('Intro &amp; Setup'!$AO$17:$AO$66, MATCH($C1299, 'Intro &amp; Setup'!$AF$17:$AF$66, 0)), "")="", $Q$4, IFERROR(INDEX('Intro &amp; Setup'!$AO$17:$AO$66, MATCH($C1299, 'Intro &amp; Setup'!$AF$17:$AF$66, 0)), ""))))</f>
        <v/>
      </c>
      <c r="U1299" s="41" t="str">
        <f t="shared" si="290"/>
        <v/>
      </c>
      <c r="W1299" s="28" t="str">
        <f t="shared" si="280"/>
        <v/>
      </c>
      <c r="X1299" s="36" t="str">
        <f t="shared" si="281"/>
        <v/>
      </c>
      <c r="Y1299" s="36"/>
      <c r="Z1299" s="36"/>
      <c r="AA1299" s="36" t="str">
        <f t="shared" si="282"/>
        <v/>
      </c>
      <c r="AB1299" s="36" t="str">
        <f t="shared" si="283"/>
        <v/>
      </c>
      <c r="AC1299" s="29" t="str">
        <f t="shared" si="284"/>
        <v/>
      </c>
      <c r="AE1299" s="28" t="str">
        <f t="shared" si="285"/>
        <v/>
      </c>
      <c r="AF1299" s="36" t="str">
        <f t="shared" si="286"/>
        <v/>
      </c>
      <c r="AG1299" s="36"/>
      <c r="AH1299" s="36"/>
      <c r="AI1299" s="36" t="str">
        <f t="shared" si="287"/>
        <v/>
      </c>
      <c r="AJ1299" s="36" t="str">
        <f t="shared" si="288"/>
        <v/>
      </c>
      <c r="AK1299" s="29"/>
      <c r="AM1299" s="41" t="str">
        <f t="shared" si="291"/>
        <v/>
      </c>
    </row>
    <row r="1300" spans="1:39" ht="14.45" customHeight="1" x14ac:dyDescent="0.25">
      <c r="A1300" s="13"/>
      <c r="B1300" s="84"/>
      <c r="C1300" s="85"/>
      <c r="D1300" s="86"/>
      <c r="E1300" s="86"/>
      <c r="F1300" s="87"/>
      <c r="G1300" s="87"/>
      <c r="H1300" s="88"/>
      <c r="I1300" s="13"/>
      <c r="J1300" s="17" t="str">
        <f t="shared" si="289"/>
        <v/>
      </c>
      <c r="K1300" s="13"/>
      <c r="L1300" s="21" t="str">
        <f t="shared" si="278"/>
        <v/>
      </c>
      <c r="M1300" s="22" t="str">
        <f t="shared" si="279"/>
        <v/>
      </c>
      <c r="N1300" s="13"/>
      <c r="Q1300" s="73" t="str">
        <f>IF(NOT($H1300=""), $H1300, IF($C1300="", "", IF(IFERROR(INDEX('Intro &amp; Setup'!$AO$17:$AO$66, MATCH($C1300, 'Intro &amp; Setup'!$AF$17:$AF$66, 0)), "")="", $Q$4, IFERROR(INDEX('Intro &amp; Setup'!$AO$17:$AO$66, MATCH($C1300, 'Intro &amp; Setup'!$AF$17:$AF$66, 0)), ""))))</f>
        <v/>
      </c>
      <c r="U1300" s="41" t="str">
        <f t="shared" si="290"/>
        <v/>
      </c>
      <c r="W1300" s="28" t="str">
        <f t="shared" si="280"/>
        <v/>
      </c>
      <c r="X1300" s="36" t="str">
        <f t="shared" si="281"/>
        <v/>
      </c>
      <c r="Y1300" s="36"/>
      <c r="Z1300" s="36"/>
      <c r="AA1300" s="36" t="str">
        <f t="shared" si="282"/>
        <v/>
      </c>
      <c r="AB1300" s="36" t="str">
        <f t="shared" si="283"/>
        <v/>
      </c>
      <c r="AC1300" s="29" t="str">
        <f t="shared" si="284"/>
        <v/>
      </c>
      <c r="AE1300" s="28" t="str">
        <f t="shared" si="285"/>
        <v/>
      </c>
      <c r="AF1300" s="36" t="str">
        <f t="shared" si="286"/>
        <v/>
      </c>
      <c r="AG1300" s="36"/>
      <c r="AH1300" s="36"/>
      <c r="AI1300" s="36" t="str">
        <f t="shared" si="287"/>
        <v/>
      </c>
      <c r="AJ1300" s="36" t="str">
        <f t="shared" si="288"/>
        <v/>
      </c>
      <c r="AK1300" s="29"/>
      <c r="AM1300" s="41" t="str">
        <f t="shared" si="291"/>
        <v/>
      </c>
    </row>
    <row r="1301" spans="1:39" ht="14.45" customHeight="1" x14ac:dyDescent="0.25">
      <c r="A1301" s="13"/>
      <c r="B1301" s="84"/>
      <c r="C1301" s="85"/>
      <c r="D1301" s="86"/>
      <c r="E1301" s="86"/>
      <c r="F1301" s="87"/>
      <c r="G1301" s="87"/>
      <c r="H1301" s="88"/>
      <c r="I1301" s="13"/>
      <c r="J1301" s="17" t="str">
        <f t="shared" si="289"/>
        <v/>
      </c>
      <c r="K1301" s="13"/>
      <c r="L1301" s="21" t="str">
        <f t="shared" si="278"/>
        <v/>
      </c>
      <c r="M1301" s="22" t="str">
        <f t="shared" si="279"/>
        <v/>
      </c>
      <c r="N1301" s="13"/>
      <c r="Q1301" s="73" t="str">
        <f>IF(NOT($H1301=""), $H1301, IF($C1301="", "", IF(IFERROR(INDEX('Intro &amp; Setup'!$AO$17:$AO$66, MATCH($C1301, 'Intro &amp; Setup'!$AF$17:$AF$66, 0)), "")="", $Q$4, IFERROR(INDEX('Intro &amp; Setup'!$AO$17:$AO$66, MATCH($C1301, 'Intro &amp; Setup'!$AF$17:$AF$66, 0)), ""))))</f>
        <v/>
      </c>
      <c r="U1301" s="41" t="str">
        <f t="shared" si="290"/>
        <v/>
      </c>
      <c r="W1301" s="28" t="str">
        <f t="shared" si="280"/>
        <v/>
      </c>
      <c r="X1301" s="36" t="str">
        <f t="shared" si="281"/>
        <v/>
      </c>
      <c r="Y1301" s="36"/>
      <c r="Z1301" s="36"/>
      <c r="AA1301" s="36" t="str">
        <f t="shared" si="282"/>
        <v/>
      </c>
      <c r="AB1301" s="36" t="str">
        <f t="shared" si="283"/>
        <v/>
      </c>
      <c r="AC1301" s="29" t="str">
        <f t="shared" si="284"/>
        <v/>
      </c>
      <c r="AE1301" s="28" t="str">
        <f t="shared" si="285"/>
        <v/>
      </c>
      <c r="AF1301" s="36" t="str">
        <f t="shared" si="286"/>
        <v/>
      </c>
      <c r="AG1301" s="36"/>
      <c r="AH1301" s="36"/>
      <c r="AI1301" s="36" t="str">
        <f t="shared" si="287"/>
        <v/>
      </c>
      <c r="AJ1301" s="36" t="str">
        <f t="shared" si="288"/>
        <v/>
      </c>
      <c r="AK1301" s="29"/>
      <c r="AM1301" s="41" t="str">
        <f t="shared" si="291"/>
        <v/>
      </c>
    </row>
    <row r="1302" spans="1:39" ht="14.45" customHeight="1" x14ac:dyDescent="0.25">
      <c r="A1302" s="13"/>
      <c r="B1302" s="84"/>
      <c r="C1302" s="85"/>
      <c r="D1302" s="86"/>
      <c r="E1302" s="86"/>
      <c r="F1302" s="87"/>
      <c r="G1302" s="87"/>
      <c r="H1302" s="88"/>
      <c r="I1302" s="13"/>
      <c r="J1302" s="17" t="str">
        <f t="shared" si="289"/>
        <v/>
      </c>
      <c r="K1302" s="13"/>
      <c r="L1302" s="21" t="str">
        <f t="shared" si="278"/>
        <v/>
      </c>
      <c r="M1302" s="22" t="str">
        <f t="shared" si="279"/>
        <v/>
      </c>
      <c r="N1302" s="13"/>
      <c r="Q1302" s="73" t="str">
        <f>IF(NOT($H1302=""), $H1302, IF($C1302="", "", IF(IFERROR(INDEX('Intro &amp; Setup'!$AO$17:$AO$66, MATCH($C1302, 'Intro &amp; Setup'!$AF$17:$AF$66, 0)), "")="", $Q$4, IFERROR(INDEX('Intro &amp; Setup'!$AO$17:$AO$66, MATCH($C1302, 'Intro &amp; Setup'!$AF$17:$AF$66, 0)), ""))))</f>
        <v/>
      </c>
      <c r="U1302" s="41" t="str">
        <f t="shared" si="290"/>
        <v/>
      </c>
      <c r="W1302" s="28" t="str">
        <f t="shared" si="280"/>
        <v/>
      </c>
      <c r="X1302" s="36" t="str">
        <f t="shared" si="281"/>
        <v/>
      </c>
      <c r="Y1302" s="36"/>
      <c r="Z1302" s="36"/>
      <c r="AA1302" s="36" t="str">
        <f t="shared" si="282"/>
        <v/>
      </c>
      <c r="AB1302" s="36" t="str">
        <f t="shared" si="283"/>
        <v/>
      </c>
      <c r="AC1302" s="29" t="str">
        <f t="shared" si="284"/>
        <v/>
      </c>
      <c r="AE1302" s="28" t="str">
        <f t="shared" si="285"/>
        <v/>
      </c>
      <c r="AF1302" s="36" t="str">
        <f t="shared" si="286"/>
        <v/>
      </c>
      <c r="AG1302" s="36"/>
      <c r="AH1302" s="36"/>
      <c r="AI1302" s="36" t="str">
        <f t="shared" si="287"/>
        <v/>
      </c>
      <c r="AJ1302" s="36" t="str">
        <f t="shared" si="288"/>
        <v/>
      </c>
      <c r="AK1302" s="29"/>
      <c r="AM1302" s="41" t="str">
        <f t="shared" si="291"/>
        <v/>
      </c>
    </row>
    <row r="1303" spans="1:39" ht="14.45" customHeight="1" x14ac:dyDescent="0.25">
      <c r="A1303" s="13"/>
      <c r="B1303" s="84"/>
      <c r="C1303" s="85"/>
      <c r="D1303" s="86"/>
      <c r="E1303" s="86"/>
      <c r="F1303" s="87"/>
      <c r="G1303" s="87"/>
      <c r="H1303" s="88"/>
      <c r="I1303" s="13"/>
      <c r="J1303" s="17" t="str">
        <f t="shared" si="289"/>
        <v/>
      </c>
      <c r="K1303" s="13"/>
      <c r="L1303" s="21" t="str">
        <f t="shared" si="278"/>
        <v/>
      </c>
      <c r="M1303" s="22" t="str">
        <f t="shared" si="279"/>
        <v/>
      </c>
      <c r="N1303" s="13"/>
      <c r="Q1303" s="73" t="str">
        <f>IF(NOT($H1303=""), $H1303, IF($C1303="", "", IF(IFERROR(INDEX('Intro &amp; Setup'!$AO$17:$AO$66, MATCH($C1303, 'Intro &amp; Setup'!$AF$17:$AF$66, 0)), "")="", $Q$4, IFERROR(INDEX('Intro &amp; Setup'!$AO$17:$AO$66, MATCH($C1303, 'Intro &amp; Setup'!$AF$17:$AF$66, 0)), ""))))</f>
        <v/>
      </c>
      <c r="U1303" s="41" t="str">
        <f t="shared" si="290"/>
        <v/>
      </c>
      <c r="W1303" s="28" t="str">
        <f t="shared" si="280"/>
        <v/>
      </c>
      <c r="X1303" s="36" t="str">
        <f t="shared" si="281"/>
        <v/>
      </c>
      <c r="Y1303" s="36"/>
      <c r="Z1303" s="36"/>
      <c r="AA1303" s="36" t="str">
        <f t="shared" si="282"/>
        <v/>
      </c>
      <c r="AB1303" s="36" t="str">
        <f t="shared" si="283"/>
        <v/>
      </c>
      <c r="AC1303" s="29" t="str">
        <f t="shared" si="284"/>
        <v/>
      </c>
      <c r="AE1303" s="28" t="str">
        <f t="shared" si="285"/>
        <v/>
      </c>
      <c r="AF1303" s="36" t="str">
        <f t="shared" si="286"/>
        <v/>
      </c>
      <c r="AG1303" s="36"/>
      <c r="AH1303" s="36"/>
      <c r="AI1303" s="36" t="str">
        <f t="shared" si="287"/>
        <v/>
      </c>
      <c r="AJ1303" s="36" t="str">
        <f t="shared" si="288"/>
        <v/>
      </c>
      <c r="AK1303" s="29"/>
      <c r="AM1303" s="41" t="str">
        <f t="shared" si="291"/>
        <v/>
      </c>
    </row>
    <row r="1304" spans="1:39" ht="14.45" customHeight="1" x14ac:dyDescent="0.25">
      <c r="A1304" s="13"/>
      <c r="B1304" s="84"/>
      <c r="C1304" s="85"/>
      <c r="D1304" s="86"/>
      <c r="E1304" s="86"/>
      <c r="F1304" s="87"/>
      <c r="G1304" s="87"/>
      <c r="H1304" s="88"/>
      <c r="I1304" s="13"/>
      <c r="J1304" s="17" t="str">
        <f t="shared" si="289"/>
        <v/>
      </c>
      <c r="K1304" s="13"/>
      <c r="L1304" s="21" t="str">
        <f t="shared" si="278"/>
        <v/>
      </c>
      <c r="M1304" s="22" t="str">
        <f t="shared" si="279"/>
        <v/>
      </c>
      <c r="N1304" s="13"/>
      <c r="Q1304" s="73" t="str">
        <f>IF(NOT($H1304=""), $H1304, IF($C1304="", "", IF(IFERROR(INDEX('Intro &amp; Setup'!$AO$17:$AO$66, MATCH($C1304, 'Intro &amp; Setup'!$AF$17:$AF$66, 0)), "")="", $Q$4, IFERROR(INDEX('Intro &amp; Setup'!$AO$17:$AO$66, MATCH($C1304, 'Intro &amp; Setup'!$AF$17:$AF$66, 0)), ""))))</f>
        <v/>
      </c>
      <c r="U1304" s="41" t="str">
        <f t="shared" si="290"/>
        <v/>
      </c>
      <c r="W1304" s="28" t="str">
        <f t="shared" si="280"/>
        <v/>
      </c>
      <c r="X1304" s="36" t="str">
        <f t="shared" si="281"/>
        <v/>
      </c>
      <c r="Y1304" s="36"/>
      <c r="Z1304" s="36"/>
      <c r="AA1304" s="36" t="str">
        <f t="shared" si="282"/>
        <v/>
      </c>
      <c r="AB1304" s="36" t="str">
        <f t="shared" si="283"/>
        <v/>
      </c>
      <c r="AC1304" s="29" t="str">
        <f t="shared" si="284"/>
        <v/>
      </c>
      <c r="AE1304" s="28" t="str">
        <f t="shared" si="285"/>
        <v/>
      </c>
      <c r="AF1304" s="36" t="str">
        <f t="shared" si="286"/>
        <v/>
      </c>
      <c r="AG1304" s="36"/>
      <c r="AH1304" s="36"/>
      <c r="AI1304" s="36" t="str">
        <f t="shared" si="287"/>
        <v/>
      </c>
      <c r="AJ1304" s="36" t="str">
        <f t="shared" si="288"/>
        <v/>
      </c>
      <c r="AK1304" s="29"/>
      <c r="AM1304" s="41" t="str">
        <f t="shared" si="291"/>
        <v/>
      </c>
    </row>
    <row r="1305" spans="1:39" ht="14.45" customHeight="1" x14ac:dyDescent="0.25">
      <c r="A1305" s="13"/>
      <c r="B1305" s="84"/>
      <c r="C1305" s="85"/>
      <c r="D1305" s="86"/>
      <c r="E1305" s="86"/>
      <c r="F1305" s="87"/>
      <c r="G1305" s="87"/>
      <c r="H1305" s="88"/>
      <c r="I1305" s="13"/>
      <c r="J1305" s="17" t="str">
        <f t="shared" si="289"/>
        <v/>
      </c>
      <c r="K1305" s="13"/>
      <c r="L1305" s="21" t="str">
        <f t="shared" si="278"/>
        <v/>
      </c>
      <c r="M1305" s="22" t="str">
        <f t="shared" si="279"/>
        <v/>
      </c>
      <c r="N1305" s="13"/>
      <c r="Q1305" s="73" t="str">
        <f>IF(NOT($H1305=""), $H1305, IF($C1305="", "", IF(IFERROR(INDEX('Intro &amp; Setup'!$AO$17:$AO$66, MATCH($C1305, 'Intro &amp; Setup'!$AF$17:$AF$66, 0)), "")="", $Q$4, IFERROR(INDEX('Intro &amp; Setup'!$AO$17:$AO$66, MATCH($C1305, 'Intro &amp; Setup'!$AF$17:$AF$66, 0)), ""))))</f>
        <v/>
      </c>
      <c r="U1305" s="41" t="str">
        <f t="shared" si="290"/>
        <v/>
      </c>
      <c r="W1305" s="28" t="str">
        <f t="shared" si="280"/>
        <v/>
      </c>
      <c r="X1305" s="36" t="str">
        <f t="shared" si="281"/>
        <v/>
      </c>
      <c r="Y1305" s="36"/>
      <c r="Z1305" s="36"/>
      <c r="AA1305" s="36" t="str">
        <f t="shared" si="282"/>
        <v/>
      </c>
      <c r="AB1305" s="36" t="str">
        <f t="shared" si="283"/>
        <v/>
      </c>
      <c r="AC1305" s="29" t="str">
        <f t="shared" si="284"/>
        <v/>
      </c>
      <c r="AE1305" s="28" t="str">
        <f t="shared" si="285"/>
        <v/>
      </c>
      <c r="AF1305" s="36" t="str">
        <f t="shared" si="286"/>
        <v/>
      </c>
      <c r="AG1305" s="36"/>
      <c r="AH1305" s="36"/>
      <c r="AI1305" s="36" t="str">
        <f t="shared" si="287"/>
        <v/>
      </c>
      <c r="AJ1305" s="36" t="str">
        <f t="shared" si="288"/>
        <v/>
      </c>
      <c r="AK1305" s="29"/>
      <c r="AM1305" s="41" t="str">
        <f t="shared" si="291"/>
        <v/>
      </c>
    </row>
    <row r="1306" spans="1:39" ht="14.45" customHeight="1" x14ac:dyDescent="0.25">
      <c r="A1306" s="13"/>
      <c r="B1306" s="84"/>
      <c r="C1306" s="85"/>
      <c r="D1306" s="86"/>
      <c r="E1306" s="86"/>
      <c r="F1306" s="87"/>
      <c r="G1306" s="87"/>
      <c r="H1306" s="88"/>
      <c r="I1306" s="13"/>
      <c r="J1306" s="17" t="str">
        <f t="shared" si="289"/>
        <v/>
      </c>
      <c r="K1306" s="13"/>
      <c r="L1306" s="21" t="str">
        <f t="shared" si="278"/>
        <v/>
      </c>
      <c r="M1306" s="22" t="str">
        <f t="shared" si="279"/>
        <v/>
      </c>
      <c r="N1306" s="13"/>
      <c r="Q1306" s="73" t="str">
        <f>IF(NOT($H1306=""), $H1306, IF($C1306="", "", IF(IFERROR(INDEX('Intro &amp; Setup'!$AO$17:$AO$66, MATCH($C1306, 'Intro &amp; Setup'!$AF$17:$AF$66, 0)), "")="", $Q$4, IFERROR(INDEX('Intro &amp; Setup'!$AO$17:$AO$66, MATCH($C1306, 'Intro &amp; Setup'!$AF$17:$AF$66, 0)), ""))))</f>
        <v/>
      </c>
      <c r="U1306" s="41" t="str">
        <f t="shared" si="290"/>
        <v/>
      </c>
      <c r="W1306" s="28" t="str">
        <f t="shared" si="280"/>
        <v/>
      </c>
      <c r="X1306" s="36" t="str">
        <f t="shared" si="281"/>
        <v/>
      </c>
      <c r="Y1306" s="36"/>
      <c r="Z1306" s="36"/>
      <c r="AA1306" s="36" t="str">
        <f t="shared" si="282"/>
        <v/>
      </c>
      <c r="AB1306" s="36" t="str">
        <f t="shared" si="283"/>
        <v/>
      </c>
      <c r="AC1306" s="29" t="str">
        <f t="shared" si="284"/>
        <v/>
      </c>
      <c r="AE1306" s="28" t="str">
        <f t="shared" si="285"/>
        <v/>
      </c>
      <c r="AF1306" s="36" t="str">
        <f t="shared" si="286"/>
        <v/>
      </c>
      <c r="AG1306" s="36"/>
      <c r="AH1306" s="36"/>
      <c r="AI1306" s="36" t="str">
        <f t="shared" si="287"/>
        <v/>
      </c>
      <c r="AJ1306" s="36" t="str">
        <f t="shared" si="288"/>
        <v/>
      </c>
      <c r="AK1306" s="29"/>
      <c r="AM1306" s="41" t="str">
        <f t="shared" si="291"/>
        <v/>
      </c>
    </row>
    <row r="1307" spans="1:39" ht="14.45" customHeight="1" x14ac:dyDescent="0.25">
      <c r="A1307" s="13"/>
      <c r="B1307" s="84"/>
      <c r="C1307" s="85"/>
      <c r="D1307" s="86"/>
      <c r="E1307" s="86"/>
      <c r="F1307" s="87"/>
      <c r="G1307" s="87"/>
      <c r="H1307" s="88"/>
      <c r="I1307" s="13"/>
      <c r="J1307" s="17" t="str">
        <f t="shared" si="289"/>
        <v/>
      </c>
      <c r="K1307" s="13"/>
      <c r="L1307" s="21" t="str">
        <f t="shared" si="278"/>
        <v/>
      </c>
      <c r="M1307" s="22" t="str">
        <f t="shared" si="279"/>
        <v/>
      </c>
      <c r="N1307" s="13"/>
      <c r="Q1307" s="73" t="str">
        <f>IF(NOT($H1307=""), $H1307, IF($C1307="", "", IF(IFERROR(INDEX('Intro &amp; Setup'!$AO$17:$AO$66, MATCH($C1307, 'Intro &amp; Setup'!$AF$17:$AF$66, 0)), "")="", $Q$4, IFERROR(INDEX('Intro &amp; Setup'!$AO$17:$AO$66, MATCH($C1307, 'Intro &amp; Setup'!$AF$17:$AF$66, 0)), ""))))</f>
        <v/>
      </c>
      <c r="U1307" s="41" t="str">
        <f t="shared" si="290"/>
        <v/>
      </c>
      <c r="W1307" s="28" t="str">
        <f t="shared" si="280"/>
        <v/>
      </c>
      <c r="X1307" s="36" t="str">
        <f t="shared" si="281"/>
        <v/>
      </c>
      <c r="Y1307" s="36"/>
      <c r="Z1307" s="36"/>
      <c r="AA1307" s="36" t="str">
        <f t="shared" si="282"/>
        <v/>
      </c>
      <c r="AB1307" s="36" t="str">
        <f t="shared" si="283"/>
        <v/>
      </c>
      <c r="AC1307" s="29" t="str">
        <f t="shared" si="284"/>
        <v/>
      </c>
      <c r="AE1307" s="28" t="str">
        <f t="shared" si="285"/>
        <v/>
      </c>
      <c r="AF1307" s="36" t="str">
        <f t="shared" si="286"/>
        <v/>
      </c>
      <c r="AG1307" s="36"/>
      <c r="AH1307" s="36"/>
      <c r="AI1307" s="36" t="str">
        <f t="shared" si="287"/>
        <v/>
      </c>
      <c r="AJ1307" s="36" t="str">
        <f t="shared" si="288"/>
        <v/>
      </c>
      <c r="AK1307" s="29"/>
      <c r="AM1307" s="41" t="str">
        <f t="shared" si="291"/>
        <v/>
      </c>
    </row>
    <row r="1308" spans="1:39" ht="14.45" customHeight="1" x14ac:dyDescent="0.25">
      <c r="A1308" s="13"/>
      <c r="B1308" s="84"/>
      <c r="C1308" s="85"/>
      <c r="D1308" s="86"/>
      <c r="E1308" s="86"/>
      <c r="F1308" s="87"/>
      <c r="G1308" s="87"/>
      <c r="H1308" s="88"/>
      <c r="I1308" s="13"/>
      <c r="J1308" s="17" t="str">
        <f t="shared" si="289"/>
        <v/>
      </c>
      <c r="K1308" s="13"/>
      <c r="L1308" s="21" t="str">
        <f t="shared" si="278"/>
        <v/>
      </c>
      <c r="M1308" s="22" t="str">
        <f t="shared" si="279"/>
        <v/>
      </c>
      <c r="N1308" s="13"/>
      <c r="Q1308" s="73" t="str">
        <f>IF(NOT($H1308=""), $H1308, IF($C1308="", "", IF(IFERROR(INDEX('Intro &amp; Setup'!$AO$17:$AO$66, MATCH($C1308, 'Intro &amp; Setup'!$AF$17:$AF$66, 0)), "")="", $Q$4, IFERROR(INDEX('Intro &amp; Setup'!$AO$17:$AO$66, MATCH($C1308, 'Intro &amp; Setup'!$AF$17:$AF$66, 0)), ""))))</f>
        <v/>
      </c>
      <c r="U1308" s="41" t="str">
        <f t="shared" si="290"/>
        <v/>
      </c>
      <c r="W1308" s="28" t="str">
        <f t="shared" si="280"/>
        <v/>
      </c>
      <c r="X1308" s="36" t="str">
        <f t="shared" si="281"/>
        <v/>
      </c>
      <c r="Y1308" s="36"/>
      <c r="Z1308" s="36"/>
      <c r="AA1308" s="36" t="str">
        <f t="shared" si="282"/>
        <v/>
      </c>
      <c r="AB1308" s="36" t="str">
        <f t="shared" si="283"/>
        <v/>
      </c>
      <c r="AC1308" s="29" t="str">
        <f t="shared" si="284"/>
        <v/>
      </c>
      <c r="AE1308" s="28" t="str">
        <f t="shared" si="285"/>
        <v/>
      </c>
      <c r="AF1308" s="36" t="str">
        <f t="shared" si="286"/>
        <v/>
      </c>
      <c r="AG1308" s="36"/>
      <c r="AH1308" s="36"/>
      <c r="AI1308" s="36" t="str">
        <f t="shared" si="287"/>
        <v/>
      </c>
      <c r="AJ1308" s="36" t="str">
        <f t="shared" si="288"/>
        <v/>
      </c>
      <c r="AK1308" s="29"/>
      <c r="AM1308" s="41" t="str">
        <f t="shared" si="291"/>
        <v/>
      </c>
    </row>
    <row r="1309" spans="1:39" ht="14.45" customHeight="1" x14ac:dyDescent="0.25">
      <c r="A1309" s="13"/>
      <c r="B1309" s="84"/>
      <c r="C1309" s="85"/>
      <c r="D1309" s="86"/>
      <c r="E1309" s="86"/>
      <c r="F1309" s="87"/>
      <c r="G1309" s="87"/>
      <c r="H1309" s="88"/>
      <c r="I1309" s="13"/>
      <c r="J1309" s="17" t="str">
        <f t="shared" si="289"/>
        <v/>
      </c>
      <c r="K1309" s="13"/>
      <c r="L1309" s="21" t="str">
        <f t="shared" si="278"/>
        <v/>
      </c>
      <c r="M1309" s="22" t="str">
        <f t="shared" si="279"/>
        <v/>
      </c>
      <c r="N1309" s="13"/>
      <c r="Q1309" s="73" t="str">
        <f>IF(NOT($H1309=""), $H1309, IF($C1309="", "", IF(IFERROR(INDEX('Intro &amp; Setup'!$AO$17:$AO$66, MATCH($C1309, 'Intro &amp; Setup'!$AF$17:$AF$66, 0)), "")="", $Q$4, IFERROR(INDEX('Intro &amp; Setup'!$AO$17:$AO$66, MATCH($C1309, 'Intro &amp; Setup'!$AF$17:$AF$66, 0)), ""))))</f>
        <v/>
      </c>
      <c r="U1309" s="41" t="str">
        <f t="shared" si="290"/>
        <v/>
      </c>
      <c r="W1309" s="28" t="str">
        <f t="shared" si="280"/>
        <v/>
      </c>
      <c r="X1309" s="36" t="str">
        <f t="shared" si="281"/>
        <v/>
      </c>
      <c r="Y1309" s="36"/>
      <c r="Z1309" s="36"/>
      <c r="AA1309" s="36" t="str">
        <f t="shared" si="282"/>
        <v/>
      </c>
      <c r="AB1309" s="36" t="str">
        <f t="shared" si="283"/>
        <v/>
      </c>
      <c r="AC1309" s="29" t="str">
        <f t="shared" si="284"/>
        <v/>
      </c>
      <c r="AE1309" s="28" t="str">
        <f t="shared" si="285"/>
        <v/>
      </c>
      <c r="AF1309" s="36" t="str">
        <f t="shared" si="286"/>
        <v/>
      </c>
      <c r="AG1309" s="36"/>
      <c r="AH1309" s="36"/>
      <c r="AI1309" s="36" t="str">
        <f t="shared" si="287"/>
        <v/>
      </c>
      <c r="AJ1309" s="36" t="str">
        <f t="shared" si="288"/>
        <v/>
      </c>
      <c r="AK1309" s="29"/>
      <c r="AM1309" s="41" t="str">
        <f t="shared" si="291"/>
        <v/>
      </c>
    </row>
    <row r="1310" spans="1:39" ht="14.45" customHeight="1" x14ac:dyDescent="0.25">
      <c r="A1310" s="13"/>
      <c r="B1310" s="84"/>
      <c r="C1310" s="85"/>
      <c r="D1310" s="86"/>
      <c r="E1310" s="86"/>
      <c r="F1310" s="87"/>
      <c r="G1310" s="87"/>
      <c r="H1310" s="88"/>
      <c r="I1310" s="13"/>
      <c r="J1310" s="17" t="str">
        <f t="shared" si="289"/>
        <v/>
      </c>
      <c r="K1310" s="13"/>
      <c r="L1310" s="21" t="str">
        <f t="shared" si="278"/>
        <v/>
      </c>
      <c r="M1310" s="22" t="str">
        <f t="shared" si="279"/>
        <v/>
      </c>
      <c r="N1310" s="13"/>
      <c r="Q1310" s="73" t="str">
        <f>IF(NOT($H1310=""), $H1310, IF($C1310="", "", IF(IFERROR(INDEX('Intro &amp; Setup'!$AO$17:$AO$66, MATCH($C1310, 'Intro &amp; Setup'!$AF$17:$AF$66, 0)), "")="", $Q$4, IFERROR(INDEX('Intro &amp; Setup'!$AO$17:$AO$66, MATCH($C1310, 'Intro &amp; Setup'!$AF$17:$AF$66, 0)), ""))))</f>
        <v/>
      </c>
      <c r="U1310" s="41" t="str">
        <f t="shared" si="290"/>
        <v/>
      </c>
      <c r="W1310" s="28" t="str">
        <f t="shared" si="280"/>
        <v/>
      </c>
      <c r="X1310" s="36" t="str">
        <f t="shared" si="281"/>
        <v/>
      </c>
      <c r="Y1310" s="36"/>
      <c r="Z1310" s="36"/>
      <c r="AA1310" s="36" t="str">
        <f t="shared" si="282"/>
        <v/>
      </c>
      <c r="AB1310" s="36" t="str">
        <f t="shared" si="283"/>
        <v/>
      </c>
      <c r="AC1310" s="29" t="str">
        <f t="shared" si="284"/>
        <v/>
      </c>
      <c r="AE1310" s="28" t="str">
        <f t="shared" si="285"/>
        <v/>
      </c>
      <c r="AF1310" s="36" t="str">
        <f t="shared" si="286"/>
        <v/>
      </c>
      <c r="AG1310" s="36"/>
      <c r="AH1310" s="36"/>
      <c r="AI1310" s="36" t="str">
        <f t="shared" si="287"/>
        <v/>
      </c>
      <c r="AJ1310" s="36" t="str">
        <f t="shared" si="288"/>
        <v/>
      </c>
      <c r="AK1310" s="29"/>
      <c r="AM1310" s="41" t="str">
        <f t="shared" si="291"/>
        <v/>
      </c>
    </row>
    <row r="1311" spans="1:39" ht="14.45" customHeight="1" x14ac:dyDescent="0.25">
      <c r="A1311" s="13"/>
      <c r="B1311" s="84"/>
      <c r="C1311" s="85"/>
      <c r="D1311" s="86"/>
      <c r="E1311" s="86"/>
      <c r="F1311" s="87"/>
      <c r="G1311" s="87"/>
      <c r="H1311" s="88"/>
      <c r="I1311" s="13"/>
      <c r="J1311" s="17" t="str">
        <f t="shared" si="289"/>
        <v/>
      </c>
      <c r="K1311" s="13"/>
      <c r="L1311" s="21" t="str">
        <f t="shared" si="278"/>
        <v/>
      </c>
      <c r="M1311" s="22" t="str">
        <f t="shared" si="279"/>
        <v/>
      </c>
      <c r="N1311" s="13"/>
      <c r="Q1311" s="73" t="str">
        <f>IF(NOT($H1311=""), $H1311, IF($C1311="", "", IF(IFERROR(INDEX('Intro &amp; Setup'!$AO$17:$AO$66, MATCH($C1311, 'Intro &amp; Setup'!$AF$17:$AF$66, 0)), "")="", $Q$4, IFERROR(INDEX('Intro &amp; Setup'!$AO$17:$AO$66, MATCH($C1311, 'Intro &amp; Setup'!$AF$17:$AF$66, 0)), ""))))</f>
        <v/>
      </c>
      <c r="U1311" s="41" t="str">
        <f t="shared" si="290"/>
        <v/>
      </c>
      <c r="W1311" s="28" t="str">
        <f t="shared" si="280"/>
        <v/>
      </c>
      <c r="X1311" s="36" t="str">
        <f t="shared" si="281"/>
        <v/>
      </c>
      <c r="Y1311" s="36"/>
      <c r="Z1311" s="36"/>
      <c r="AA1311" s="36" t="str">
        <f t="shared" si="282"/>
        <v/>
      </c>
      <c r="AB1311" s="36" t="str">
        <f t="shared" si="283"/>
        <v/>
      </c>
      <c r="AC1311" s="29" t="str">
        <f t="shared" si="284"/>
        <v/>
      </c>
      <c r="AE1311" s="28" t="str">
        <f t="shared" si="285"/>
        <v/>
      </c>
      <c r="AF1311" s="36" t="str">
        <f t="shared" si="286"/>
        <v/>
      </c>
      <c r="AG1311" s="36"/>
      <c r="AH1311" s="36"/>
      <c r="AI1311" s="36" t="str">
        <f t="shared" si="287"/>
        <v/>
      </c>
      <c r="AJ1311" s="36" t="str">
        <f t="shared" si="288"/>
        <v/>
      </c>
      <c r="AK1311" s="29"/>
      <c r="AM1311" s="41" t="str">
        <f t="shared" si="291"/>
        <v/>
      </c>
    </row>
    <row r="1312" spans="1:39" ht="14.45" customHeight="1" x14ac:dyDescent="0.25">
      <c r="A1312" s="13"/>
      <c r="B1312" s="84"/>
      <c r="C1312" s="85"/>
      <c r="D1312" s="86"/>
      <c r="E1312" s="86"/>
      <c r="F1312" s="87"/>
      <c r="G1312" s="87"/>
      <c r="H1312" s="88"/>
      <c r="I1312" s="13"/>
      <c r="J1312" s="17" t="str">
        <f t="shared" si="289"/>
        <v/>
      </c>
      <c r="K1312" s="13"/>
      <c r="L1312" s="21" t="str">
        <f t="shared" si="278"/>
        <v/>
      </c>
      <c r="M1312" s="22" t="str">
        <f t="shared" si="279"/>
        <v/>
      </c>
      <c r="N1312" s="13"/>
      <c r="Q1312" s="73" t="str">
        <f>IF(NOT($H1312=""), $H1312, IF($C1312="", "", IF(IFERROR(INDEX('Intro &amp; Setup'!$AO$17:$AO$66, MATCH($C1312, 'Intro &amp; Setup'!$AF$17:$AF$66, 0)), "")="", $Q$4, IFERROR(INDEX('Intro &amp; Setup'!$AO$17:$AO$66, MATCH($C1312, 'Intro &amp; Setup'!$AF$17:$AF$66, 0)), ""))))</f>
        <v/>
      </c>
      <c r="U1312" s="41" t="str">
        <f t="shared" si="290"/>
        <v/>
      </c>
      <c r="W1312" s="28" t="str">
        <f t="shared" si="280"/>
        <v/>
      </c>
      <c r="X1312" s="36" t="str">
        <f t="shared" si="281"/>
        <v/>
      </c>
      <c r="Y1312" s="36"/>
      <c r="Z1312" s="36"/>
      <c r="AA1312" s="36" t="str">
        <f t="shared" si="282"/>
        <v/>
      </c>
      <c r="AB1312" s="36" t="str">
        <f t="shared" si="283"/>
        <v/>
      </c>
      <c r="AC1312" s="29" t="str">
        <f t="shared" si="284"/>
        <v/>
      </c>
      <c r="AE1312" s="28" t="str">
        <f t="shared" si="285"/>
        <v/>
      </c>
      <c r="AF1312" s="36" t="str">
        <f t="shared" si="286"/>
        <v/>
      </c>
      <c r="AG1312" s="36"/>
      <c r="AH1312" s="36"/>
      <c r="AI1312" s="36" t="str">
        <f t="shared" si="287"/>
        <v/>
      </c>
      <c r="AJ1312" s="36" t="str">
        <f t="shared" si="288"/>
        <v/>
      </c>
      <c r="AK1312" s="29"/>
      <c r="AM1312" s="41" t="str">
        <f t="shared" si="291"/>
        <v/>
      </c>
    </row>
    <row r="1313" spans="1:39" ht="14.45" customHeight="1" x14ac:dyDescent="0.25">
      <c r="A1313" s="13"/>
      <c r="B1313" s="84"/>
      <c r="C1313" s="85"/>
      <c r="D1313" s="86"/>
      <c r="E1313" s="86"/>
      <c r="F1313" s="87"/>
      <c r="G1313" s="87"/>
      <c r="H1313" s="88"/>
      <c r="I1313" s="13"/>
      <c r="J1313" s="17" t="str">
        <f t="shared" si="289"/>
        <v/>
      </c>
      <c r="K1313" s="13"/>
      <c r="L1313" s="21" t="str">
        <f t="shared" si="278"/>
        <v/>
      </c>
      <c r="M1313" s="22" t="str">
        <f t="shared" si="279"/>
        <v/>
      </c>
      <c r="N1313" s="13"/>
      <c r="Q1313" s="73" t="str">
        <f>IF(NOT($H1313=""), $H1313, IF($C1313="", "", IF(IFERROR(INDEX('Intro &amp; Setup'!$AO$17:$AO$66, MATCH($C1313, 'Intro &amp; Setup'!$AF$17:$AF$66, 0)), "")="", $Q$4, IFERROR(INDEX('Intro &amp; Setup'!$AO$17:$AO$66, MATCH($C1313, 'Intro &amp; Setup'!$AF$17:$AF$66, 0)), ""))))</f>
        <v/>
      </c>
      <c r="U1313" s="41" t="str">
        <f t="shared" si="290"/>
        <v/>
      </c>
      <c r="W1313" s="28" t="str">
        <f t="shared" si="280"/>
        <v/>
      </c>
      <c r="X1313" s="36" t="str">
        <f t="shared" si="281"/>
        <v/>
      </c>
      <c r="Y1313" s="36"/>
      <c r="Z1313" s="36"/>
      <c r="AA1313" s="36" t="str">
        <f t="shared" si="282"/>
        <v/>
      </c>
      <c r="AB1313" s="36" t="str">
        <f t="shared" si="283"/>
        <v/>
      </c>
      <c r="AC1313" s="29" t="str">
        <f t="shared" si="284"/>
        <v/>
      </c>
      <c r="AE1313" s="28" t="str">
        <f t="shared" si="285"/>
        <v/>
      </c>
      <c r="AF1313" s="36" t="str">
        <f t="shared" si="286"/>
        <v/>
      </c>
      <c r="AG1313" s="36"/>
      <c r="AH1313" s="36"/>
      <c r="AI1313" s="36" t="str">
        <f t="shared" si="287"/>
        <v/>
      </c>
      <c r="AJ1313" s="36" t="str">
        <f t="shared" si="288"/>
        <v/>
      </c>
      <c r="AK1313" s="29"/>
      <c r="AM1313" s="41" t="str">
        <f t="shared" si="291"/>
        <v/>
      </c>
    </row>
    <row r="1314" spans="1:39" ht="14.45" customHeight="1" x14ac:dyDescent="0.25">
      <c r="A1314" s="13"/>
      <c r="B1314" s="84"/>
      <c r="C1314" s="85"/>
      <c r="D1314" s="86"/>
      <c r="E1314" s="86"/>
      <c r="F1314" s="87"/>
      <c r="G1314" s="87"/>
      <c r="H1314" s="88"/>
      <c r="I1314" s="13"/>
      <c r="J1314" s="17" t="str">
        <f t="shared" si="289"/>
        <v/>
      </c>
      <c r="K1314" s="13"/>
      <c r="L1314" s="21" t="str">
        <f t="shared" si="278"/>
        <v/>
      </c>
      <c r="M1314" s="22" t="str">
        <f t="shared" si="279"/>
        <v/>
      </c>
      <c r="N1314" s="13"/>
      <c r="Q1314" s="73" t="str">
        <f>IF(NOT($H1314=""), $H1314, IF($C1314="", "", IF(IFERROR(INDEX('Intro &amp; Setup'!$AO$17:$AO$66, MATCH($C1314, 'Intro &amp; Setup'!$AF$17:$AF$66, 0)), "")="", $Q$4, IFERROR(INDEX('Intro &amp; Setup'!$AO$17:$AO$66, MATCH($C1314, 'Intro &amp; Setup'!$AF$17:$AF$66, 0)), ""))))</f>
        <v/>
      </c>
      <c r="U1314" s="41" t="str">
        <f t="shared" si="290"/>
        <v/>
      </c>
      <c r="W1314" s="28" t="str">
        <f t="shared" si="280"/>
        <v/>
      </c>
      <c r="X1314" s="36" t="str">
        <f t="shared" si="281"/>
        <v/>
      </c>
      <c r="Y1314" s="36"/>
      <c r="Z1314" s="36"/>
      <c r="AA1314" s="36" t="str">
        <f t="shared" si="282"/>
        <v/>
      </c>
      <c r="AB1314" s="36" t="str">
        <f t="shared" si="283"/>
        <v/>
      </c>
      <c r="AC1314" s="29" t="str">
        <f t="shared" si="284"/>
        <v/>
      </c>
      <c r="AE1314" s="28" t="str">
        <f t="shared" si="285"/>
        <v/>
      </c>
      <c r="AF1314" s="36" t="str">
        <f t="shared" si="286"/>
        <v/>
      </c>
      <c r="AG1314" s="36"/>
      <c r="AH1314" s="36"/>
      <c r="AI1314" s="36" t="str">
        <f t="shared" si="287"/>
        <v/>
      </c>
      <c r="AJ1314" s="36" t="str">
        <f t="shared" si="288"/>
        <v/>
      </c>
      <c r="AK1314" s="29"/>
      <c r="AM1314" s="41" t="str">
        <f t="shared" si="291"/>
        <v/>
      </c>
    </row>
    <row r="1315" spans="1:39" ht="14.45" customHeight="1" x14ac:dyDescent="0.25">
      <c r="A1315" s="13"/>
      <c r="B1315" s="84"/>
      <c r="C1315" s="85"/>
      <c r="D1315" s="86"/>
      <c r="E1315" s="86"/>
      <c r="F1315" s="87"/>
      <c r="G1315" s="87"/>
      <c r="H1315" s="88"/>
      <c r="I1315" s="13"/>
      <c r="J1315" s="17" t="str">
        <f t="shared" si="289"/>
        <v/>
      </c>
      <c r="K1315" s="13"/>
      <c r="L1315" s="21" t="str">
        <f t="shared" si="278"/>
        <v/>
      </c>
      <c r="M1315" s="22" t="str">
        <f t="shared" si="279"/>
        <v/>
      </c>
      <c r="N1315" s="13"/>
      <c r="Q1315" s="73" t="str">
        <f>IF(NOT($H1315=""), $H1315, IF($C1315="", "", IF(IFERROR(INDEX('Intro &amp; Setup'!$AO$17:$AO$66, MATCH($C1315, 'Intro &amp; Setup'!$AF$17:$AF$66, 0)), "")="", $Q$4, IFERROR(INDEX('Intro &amp; Setup'!$AO$17:$AO$66, MATCH($C1315, 'Intro &amp; Setup'!$AF$17:$AF$66, 0)), ""))))</f>
        <v/>
      </c>
      <c r="U1315" s="41" t="str">
        <f t="shared" si="290"/>
        <v/>
      </c>
      <c r="W1315" s="28" t="str">
        <f t="shared" si="280"/>
        <v/>
      </c>
      <c r="X1315" s="36" t="str">
        <f t="shared" si="281"/>
        <v/>
      </c>
      <c r="Y1315" s="36"/>
      <c r="Z1315" s="36"/>
      <c r="AA1315" s="36" t="str">
        <f t="shared" si="282"/>
        <v/>
      </c>
      <c r="AB1315" s="36" t="str">
        <f t="shared" si="283"/>
        <v/>
      </c>
      <c r="AC1315" s="29" t="str">
        <f t="shared" si="284"/>
        <v/>
      </c>
      <c r="AE1315" s="28" t="str">
        <f t="shared" si="285"/>
        <v/>
      </c>
      <c r="AF1315" s="36" t="str">
        <f t="shared" si="286"/>
        <v/>
      </c>
      <c r="AG1315" s="36"/>
      <c r="AH1315" s="36"/>
      <c r="AI1315" s="36" t="str">
        <f t="shared" si="287"/>
        <v/>
      </c>
      <c r="AJ1315" s="36" t="str">
        <f t="shared" si="288"/>
        <v/>
      </c>
      <c r="AK1315" s="29"/>
      <c r="AM1315" s="41" t="str">
        <f t="shared" si="291"/>
        <v/>
      </c>
    </row>
    <row r="1316" spans="1:39" ht="14.45" customHeight="1" x14ac:dyDescent="0.25">
      <c r="A1316" s="13"/>
      <c r="B1316" s="84"/>
      <c r="C1316" s="85"/>
      <c r="D1316" s="86"/>
      <c r="E1316" s="86"/>
      <c r="F1316" s="87"/>
      <c r="G1316" s="87"/>
      <c r="H1316" s="88"/>
      <c r="I1316" s="13"/>
      <c r="J1316" s="17" t="str">
        <f t="shared" si="289"/>
        <v/>
      </c>
      <c r="K1316" s="13"/>
      <c r="L1316" s="21" t="str">
        <f t="shared" si="278"/>
        <v/>
      </c>
      <c r="M1316" s="22" t="str">
        <f t="shared" si="279"/>
        <v/>
      </c>
      <c r="N1316" s="13"/>
      <c r="Q1316" s="73" t="str">
        <f>IF(NOT($H1316=""), $H1316, IF($C1316="", "", IF(IFERROR(INDEX('Intro &amp; Setup'!$AO$17:$AO$66, MATCH($C1316, 'Intro &amp; Setup'!$AF$17:$AF$66, 0)), "")="", $Q$4, IFERROR(INDEX('Intro &amp; Setup'!$AO$17:$AO$66, MATCH($C1316, 'Intro &amp; Setup'!$AF$17:$AF$66, 0)), ""))))</f>
        <v/>
      </c>
      <c r="U1316" s="41" t="str">
        <f t="shared" si="290"/>
        <v/>
      </c>
      <c r="W1316" s="28" t="str">
        <f t="shared" si="280"/>
        <v/>
      </c>
      <c r="X1316" s="36" t="str">
        <f t="shared" si="281"/>
        <v/>
      </c>
      <c r="Y1316" s="36"/>
      <c r="Z1316" s="36"/>
      <c r="AA1316" s="36" t="str">
        <f t="shared" si="282"/>
        <v/>
      </c>
      <c r="AB1316" s="36" t="str">
        <f t="shared" si="283"/>
        <v/>
      </c>
      <c r="AC1316" s="29" t="str">
        <f t="shared" si="284"/>
        <v/>
      </c>
      <c r="AE1316" s="28" t="str">
        <f t="shared" si="285"/>
        <v/>
      </c>
      <c r="AF1316" s="36" t="str">
        <f t="shared" si="286"/>
        <v/>
      </c>
      <c r="AG1316" s="36"/>
      <c r="AH1316" s="36"/>
      <c r="AI1316" s="36" t="str">
        <f t="shared" si="287"/>
        <v/>
      </c>
      <c r="AJ1316" s="36" t="str">
        <f t="shared" si="288"/>
        <v/>
      </c>
      <c r="AK1316" s="29"/>
      <c r="AM1316" s="41" t="str">
        <f t="shared" si="291"/>
        <v/>
      </c>
    </row>
    <row r="1317" spans="1:39" ht="14.45" customHeight="1" x14ac:dyDescent="0.25">
      <c r="A1317" s="13"/>
      <c r="B1317" s="84"/>
      <c r="C1317" s="85"/>
      <c r="D1317" s="86"/>
      <c r="E1317" s="86"/>
      <c r="F1317" s="87"/>
      <c r="G1317" s="87"/>
      <c r="H1317" s="88"/>
      <c r="I1317" s="13"/>
      <c r="J1317" s="17" t="str">
        <f t="shared" si="289"/>
        <v/>
      </c>
      <c r="K1317" s="13"/>
      <c r="L1317" s="21" t="str">
        <f t="shared" si="278"/>
        <v/>
      </c>
      <c r="M1317" s="22" t="str">
        <f t="shared" si="279"/>
        <v/>
      </c>
      <c r="N1317" s="13"/>
      <c r="Q1317" s="73" t="str">
        <f>IF(NOT($H1317=""), $H1317, IF($C1317="", "", IF(IFERROR(INDEX('Intro &amp; Setup'!$AO$17:$AO$66, MATCH($C1317, 'Intro &amp; Setup'!$AF$17:$AF$66, 0)), "")="", $Q$4, IFERROR(INDEX('Intro &amp; Setup'!$AO$17:$AO$66, MATCH($C1317, 'Intro &amp; Setup'!$AF$17:$AF$66, 0)), ""))))</f>
        <v/>
      </c>
      <c r="U1317" s="41" t="str">
        <f t="shared" si="290"/>
        <v/>
      </c>
      <c r="W1317" s="28" t="str">
        <f t="shared" si="280"/>
        <v/>
      </c>
      <c r="X1317" s="36" t="str">
        <f t="shared" si="281"/>
        <v/>
      </c>
      <c r="Y1317" s="36"/>
      <c r="Z1317" s="36"/>
      <c r="AA1317" s="36" t="str">
        <f t="shared" si="282"/>
        <v/>
      </c>
      <c r="AB1317" s="36" t="str">
        <f t="shared" si="283"/>
        <v/>
      </c>
      <c r="AC1317" s="29" t="str">
        <f t="shared" si="284"/>
        <v/>
      </c>
      <c r="AE1317" s="28" t="str">
        <f t="shared" si="285"/>
        <v/>
      </c>
      <c r="AF1317" s="36" t="str">
        <f t="shared" si="286"/>
        <v/>
      </c>
      <c r="AG1317" s="36"/>
      <c r="AH1317" s="36"/>
      <c r="AI1317" s="36" t="str">
        <f t="shared" si="287"/>
        <v/>
      </c>
      <c r="AJ1317" s="36" t="str">
        <f t="shared" si="288"/>
        <v/>
      </c>
      <c r="AK1317" s="29"/>
      <c r="AM1317" s="41" t="str">
        <f t="shared" si="291"/>
        <v/>
      </c>
    </row>
    <row r="1318" spans="1:39" ht="14.45" customHeight="1" x14ac:dyDescent="0.25">
      <c r="A1318" s="13"/>
      <c r="B1318" s="84"/>
      <c r="C1318" s="85"/>
      <c r="D1318" s="86"/>
      <c r="E1318" s="86"/>
      <c r="F1318" s="87"/>
      <c r="G1318" s="87"/>
      <c r="H1318" s="88"/>
      <c r="I1318" s="13"/>
      <c r="J1318" s="17" t="str">
        <f t="shared" si="289"/>
        <v/>
      </c>
      <c r="K1318" s="13"/>
      <c r="L1318" s="21" t="str">
        <f t="shared" si="278"/>
        <v/>
      </c>
      <c r="M1318" s="22" t="str">
        <f t="shared" si="279"/>
        <v/>
      </c>
      <c r="N1318" s="13"/>
      <c r="Q1318" s="73" t="str">
        <f>IF(NOT($H1318=""), $H1318, IF($C1318="", "", IF(IFERROR(INDEX('Intro &amp; Setup'!$AO$17:$AO$66, MATCH($C1318, 'Intro &amp; Setup'!$AF$17:$AF$66, 0)), "")="", $Q$4, IFERROR(INDEX('Intro &amp; Setup'!$AO$17:$AO$66, MATCH($C1318, 'Intro &amp; Setup'!$AF$17:$AF$66, 0)), ""))))</f>
        <v/>
      </c>
      <c r="U1318" s="41" t="str">
        <f t="shared" si="290"/>
        <v/>
      </c>
      <c r="W1318" s="28" t="str">
        <f t="shared" si="280"/>
        <v/>
      </c>
      <c r="X1318" s="36" t="str">
        <f t="shared" si="281"/>
        <v/>
      </c>
      <c r="Y1318" s="36"/>
      <c r="Z1318" s="36"/>
      <c r="AA1318" s="36" t="str">
        <f t="shared" si="282"/>
        <v/>
      </c>
      <c r="AB1318" s="36" t="str">
        <f t="shared" si="283"/>
        <v/>
      </c>
      <c r="AC1318" s="29" t="str">
        <f t="shared" si="284"/>
        <v/>
      </c>
      <c r="AE1318" s="28" t="str">
        <f t="shared" si="285"/>
        <v/>
      </c>
      <c r="AF1318" s="36" t="str">
        <f t="shared" si="286"/>
        <v/>
      </c>
      <c r="AG1318" s="36"/>
      <c r="AH1318" s="36"/>
      <c r="AI1318" s="36" t="str">
        <f t="shared" si="287"/>
        <v/>
      </c>
      <c r="AJ1318" s="36" t="str">
        <f t="shared" si="288"/>
        <v/>
      </c>
      <c r="AK1318" s="29"/>
      <c r="AM1318" s="41" t="str">
        <f t="shared" si="291"/>
        <v/>
      </c>
    </row>
    <row r="1319" spans="1:39" ht="14.45" customHeight="1" x14ac:dyDescent="0.25">
      <c r="A1319" s="13"/>
      <c r="B1319" s="84"/>
      <c r="C1319" s="85"/>
      <c r="D1319" s="86"/>
      <c r="E1319" s="86"/>
      <c r="F1319" s="87"/>
      <c r="G1319" s="87"/>
      <c r="H1319" s="88"/>
      <c r="I1319" s="13"/>
      <c r="J1319" s="17" t="str">
        <f t="shared" si="289"/>
        <v/>
      </c>
      <c r="K1319" s="13"/>
      <c r="L1319" s="21" t="str">
        <f t="shared" si="278"/>
        <v/>
      </c>
      <c r="M1319" s="22" t="str">
        <f t="shared" si="279"/>
        <v/>
      </c>
      <c r="N1319" s="13"/>
      <c r="Q1319" s="73" t="str">
        <f>IF(NOT($H1319=""), $H1319, IF($C1319="", "", IF(IFERROR(INDEX('Intro &amp; Setup'!$AO$17:$AO$66, MATCH($C1319, 'Intro &amp; Setup'!$AF$17:$AF$66, 0)), "")="", $Q$4, IFERROR(INDEX('Intro &amp; Setup'!$AO$17:$AO$66, MATCH($C1319, 'Intro &amp; Setup'!$AF$17:$AF$66, 0)), ""))))</f>
        <v/>
      </c>
      <c r="U1319" s="41" t="str">
        <f t="shared" si="290"/>
        <v/>
      </c>
      <c r="W1319" s="28" t="str">
        <f t="shared" si="280"/>
        <v/>
      </c>
      <c r="X1319" s="36" t="str">
        <f t="shared" si="281"/>
        <v/>
      </c>
      <c r="Y1319" s="36"/>
      <c r="Z1319" s="36"/>
      <c r="AA1319" s="36" t="str">
        <f t="shared" si="282"/>
        <v/>
      </c>
      <c r="AB1319" s="36" t="str">
        <f t="shared" si="283"/>
        <v/>
      </c>
      <c r="AC1319" s="29" t="str">
        <f t="shared" si="284"/>
        <v/>
      </c>
      <c r="AE1319" s="28" t="str">
        <f t="shared" si="285"/>
        <v/>
      </c>
      <c r="AF1319" s="36" t="str">
        <f t="shared" si="286"/>
        <v/>
      </c>
      <c r="AG1319" s="36"/>
      <c r="AH1319" s="36"/>
      <c r="AI1319" s="36" t="str">
        <f t="shared" si="287"/>
        <v/>
      </c>
      <c r="AJ1319" s="36" t="str">
        <f t="shared" si="288"/>
        <v/>
      </c>
      <c r="AK1319" s="29"/>
      <c r="AM1319" s="41" t="str">
        <f t="shared" si="291"/>
        <v/>
      </c>
    </row>
    <row r="1320" spans="1:39" ht="14.45" customHeight="1" x14ac:dyDescent="0.25">
      <c r="A1320" s="13"/>
      <c r="B1320" s="84"/>
      <c r="C1320" s="85"/>
      <c r="D1320" s="86"/>
      <c r="E1320" s="86"/>
      <c r="F1320" s="87"/>
      <c r="G1320" s="87"/>
      <c r="H1320" s="88"/>
      <c r="I1320" s="13"/>
      <c r="J1320" s="17" t="str">
        <f t="shared" si="289"/>
        <v/>
      </c>
      <c r="K1320" s="13"/>
      <c r="L1320" s="21" t="str">
        <f t="shared" si="278"/>
        <v/>
      </c>
      <c r="M1320" s="22" t="str">
        <f t="shared" si="279"/>
        <v/>
      </c>
      <c r="N1320" s="13"/>
      <c r="Q1320" s="73" t="str">
        <f>IF(NOT($H1320=""), $H1320, IF($C1320="", "", IF(IFERROR(INDEX('Intro &amp; Setup'!$AO$17:$AO$66, MATCH($C1320, 'Intro &amp; Setup'!$AF$17:$AF$66, 0)), "")="", $Q$4, IFERROR(INDEX('Intro &amp; Setup'!$AO$17:$AO$66, MATCH($C1320, 'Intro &amp; Setup'!$AF$17:$AF$66, 0)), ""))))</f>
        <v/>
      </c>
      <c r="U1320" s="41" t="str">
        <f t="shared" si="290"/>
        <v/>
      </c>
      <c r="W1320" s="28" t="str">
        <f t="shared" si="280"/>
        <v/>
      </c>
      <c r="X1320" s="36" t="str">
        <f t="shared" si="281"/>
        <v/>
      </c>
      <c r="Y1320" s="36"/>
      <c r="Z1320" s="36"/>
      <c r="AA1320" s="36" t="str">
        <f t="shared" si="282"/>
        <v/>
      </c>
      <c r="AB1320" s="36" t="str">
        <f t="shared" si="283"/>
        <v/>
      </c>
      <c r="AC1320" s="29" t="str">
        <f t="shared" si="284"/>
        <v/>
      </c>
      <c r="AE1320" s="28" t="str">
        <f t="shared" si="285"/>
        <v/>
      </c>
      <c r="AF1320" s="36" t="str">
        <f t="shared" si="286"/>
        <v/>
      </c>
      <c r="AG1320" s="36"/>
      <c r="AH1320" s="36"/>
      <c r="AI1320" s="36" t="str">
        <f t="shared" si="287"/>
        <v/>
      </c>
      <c r="AJ1320" s="36" t="str">
        <f t="shared" si="288"/>
        <v/>
      </c>
      <c r="AK1320" s="29"/>
      <c r="AM1320" s="41" t="str">
        <f t="shared" si="291"/>
        <v/>
      </c>
    </row>
    <row r="1321" spans="1:39" ht="14.45" customHeight="1" x14ac:dyDescent="0.25">
      <c r="A1321" s="13"/>
      <c r="B1321" s="84"/>
      <c r="C1321" s="85"/>
      <c r="D1321" s="86"/>
      <c r="E1321" s="86"/>
      <c r="F1321" s="87"/>
      <c r="G1321" s="87"/>
      <c r="H1321" s="88"/>
      <c r="I1321" s="13"/>
      <c r="J1321" s="17" t="str">
        <f t="shared" si="289"/>
        <v/>
      </c>
      <c r="K1321" s="13"/>
      <c r="L1321" s="21" t="str">
        <f t="shared" si="278"/>
        <v/>
      </c>
      <c r="M1321" s="22" t="str">
        <f t="shared" si="279"/>
        <v/>
      </c>
      <c r="N1321" s="13"/>
      <c r="Q1321" s="73" t="str">
        <f>IF(NOT($H1321=""), $H1321, IF($C1321="", "", IF(IFERROR(INDEX('Intro &amp; Setup'!$AO$17:$AO$66, MATCH($C1321, 'Intro &amp; Setup'!$AF$17:$AF$66, 0)), "")="", $Q$4, IFERROR(INDEX('Intro &amp; Setup'!$AO$17:$AO$66, MATCH($C1321, 'Intro &amp; Setup'!$AF$17:$AF$66, 0)), ""))))</f>
        <v/>
      </c>
      <c r="U1321" s="41" t="str">
        <f t="shared" si="290"/>
        <v/>
      </c>
      <c r="W1321" s="28" t="str">
        <f t="shared" si="280"/>
        <v/>
      </c>
      <c r="X1321" s="36" t="str">
        <f t="shared" si="281"/>
        <v/>
      </c>
      <c r="Y1321" s="36"/>
      <c r="Z1321" s="36"/>
      <c r="AA1321" s="36" t="str">
        <f t="shared" si="282"/>
        <v/>
      </c>
      <c r="AB1321" s="36" t="str">
        <f t="shared" si="283"/>
        <v/>
      </c>
      <c r="AC1321" s="29" t="str">
        <f t="shared" si="284"/>
        <v/>
      </c>
      <c r="AE1321" s="28" t="str">
        <f t="shared" si="285"/>
        <v/>
      </c>
      <c r="AF1321" s="36" t="str">
        <f t="shared" si="286"/>
        <v/>
      </c>
      <c r="AG1321" s="36"/>
      <c r="AH1321" s="36"/>
      <c r="AI1321" s="36" t="str">
        <f t="shared" si="287"/>
        <v/>
      </c>
      <c r="AJ1321" s="36" t="str">
        <f t="shared" si="288"/>
        <v/>
      </c>
      <c r="AK1321" s="29"/>
      <c r="AM1321" s="41" t="str">
        <f t="shared" si="291"/>
        <v/>
      </c>
    </row>
    <row r="1322" spans="1:39" ht="14.45" customHeight="1" x14ac:dyDescent="0.25">
      <c r="A1322" s="13"/>
      <c r="B1322" s="84"/>
      <c r="C1322" s="85"/>
      <c r="D1322" s="86"/>
      <c r="E1322" s="86"/>
      <c r="F1322" s="87"/>
      <c r="G1322" s="87"/>
      <c r="H1322" s="88"/>
      <c r="I1322" s="13"/>
      <c r="J1322" s="17" t="str">
        <f t="shared" si="289"/>
        <v/>
      </c>
      <c r="K1322" s="13"/>
      <c r="L1322" s="21" t="str">
        <f t="shared" si="278"/>
        <v/>
      </c>
      <c r="M1322" s="22" t="str">
        <f t="shared" si="279"/>
        <v/>
      </c>
      <c r="N1322" s="13"/>
      <c r="Q1322" s="73" t="str">
        <f>IF(NOT($H1322=""), $H1322, IF($C1322="", "", IF(IFERROR(INDEX('Intro &amp; Setup'!$AO$17:$AO$66, MATCH($C1322, 'Intro &amp; Setup'!$AF$17:$AF$66, 0)), "")="", $Q$4, IFERROR(INDEX('Intro &amp; Setup'!$AO$17:$AO$66, MATCH($C1322, 'Intro &amp; Setup'!$AF$17:$AF$66, 0)), ""))))</f>
        <v/>
      </c>
      <c r="U1322" s="41" t="str">
        <f t="shared" si="290"/>
        <v/>
      </c>
      <c r="W1322" s="28" t="str">
        <f t="shared" si="280"/>
        <v/>
      </c>
      <c r="X1322" s="36" t="str">
        <f t="shared" si="281"/>
        <v/>
      </c>
      <c r="Y1322" s="36"/>
      <c r="Z1322" s="36"/>
      <c r="AA1322" s="36" t="str">
        <f t="shared" si="282"/>
        <v/>
      </c>
      <c r="AB1322" s="36" t="str">
        <f t="shared" si="283"/>
        <v/>
      </c>
      <c r="AC1322" s="29" t="str">
        <f t="shared" si="284"/>
        <v/>
      </c>
      <c r="AE1322" s="28" t="str">
        <f t="shared" si="285"/>
        <v/>
      </c>
      <c r="AF1322" s="36" t="str">
        <f t="shared" si="286"/>
        <v/>
      </c>
      <c r="AG1322" s="36"/>
      <c r="AH1322" s="36"/>
      <c r="AI1322" s="36" t="str">
        <f t="shared" si="287"/>
        <v/>
      </c>
      <c r="AJ1322" s="36" t="str">
        <f t="shared" si="288"/>
        <v/>
      </c>
      <c r="AK1322" s="29"/>
      <c r="AM1322" s="41" t="str">
        <f t="shared" si="291"/>
        <v/>
      </c>
    </row>
    <row r="1323" spans="1:39" ht="14.45" customHeight="1" x14ac:dyDescent="0.25">
      <c r="A1323" s="13"/>
      <c r="B1323" s="84"/>
      <c r="C1323" s="85"/>
      <c r="D1323" s="86"/>
      <c r="E1323" s="86"/>
      <c r="F1323" s="87"/>
      <c r="G1323" s="87"/>
      <c r="H1323" s="88"/>
      <c r="I1323" s="13"/>
      <c r="J1323" s="17" t="str">
        <f t="shared" si="289"/>
        <v/>
      </c>
      <c r="K1323" s="13"/>
      <c r="L1323" s="21" t="str">
        <f t="shared" si="278"/>
        <v/>
      </c>
      <c r="M1323" s="22" t="str">
        <f t="shared" si="279"/>
        <v/>
      </c>
      <c r="N1323" s="13"/>
      <c r="Q1323" s="73" t="str">
        <f>IF(NOT($H1323=""), $H1323, IF($C1323="", "", IF(IFERROR(INDEX('Intro &amp; Setup'!$AO$17:$AO$66, MATCH($C1323, 'Intro &amp; Setup'!$AF$17:$AF$66, 0)), "")="", $Q$4, IFERROR(INDEX('Intro &amp; Setup'!$AO$17:$AO$66, MATCH($C1323, 'Intro &amp; Setup'!$AF$17:$AF$66, 0)), ""))))</f>
        <v/>
      </c>
      <c r="U1323" s="41" t="str">
        <f t="shared" si="290"/>
        <v/>
      </c>
      <c r="W1323" s="28" t="str">
        <f t="shared" si="280"/>
        <v/>
      </c>
      <c r="X1323" s="36" t="str">
        <f t="shared" si="281"/>
        <v/>
      </c>
      <c r="Y1323" s="36"/>
      <c r="Z1323" s="36"/>
      <c r="AA1323" s="36" t="str">
        <f t="shared" si="282"/>
        <v/>
      </c>
      <c r="AB1323" s="36" t="str">
        <f t="shared" si="283"/>
        <v/>
      </c>
      <c r="AC1323" s="29" t="str">
        <f t="shared" si="284"/>
        <v/>
      </c>
      <c r="AE1323" s="28" t="str">
        <f t="shared" si="285"/>
        <v/>
      </c>
      <c r="AF1323" s="36" t="str">
        <f t="shared" si="286"/>
        <v/>
      </c>
      <c r="AG1323" s="36"/>
      <c r="AH1323" s="36"/>
      <c r="AI1323" s="36" t="str">
        <f t="shared" si="287"/>
        <v/>
      </c>
      <c r="AJ1323" s="36" t="str">
        <f t="shared" si="288"/>
        <v/>
      </c>
      <c r="AK1323" s="29"/>
      <c r="AM1323" s="41" t="str">
        <f t="shared" si="291"/>
        <v/>
      </c>
    </row>
    <row r="1324" spans="1:39" ht="14.45" customHeight="1" x14ac:dyDescent="0.25">
      <c r="A1324" s="13"/>
      <c r="B1324" s="84"/>
      <c r="C1324" s="85"/>
      <c r="D1324" s="86"/>
      <c r="E1324" s="86"/>
      <c r="F1324" s="87"/>
      <c r="G1324" s="87"/>
      <c r="H1324" s="88"/>
      <c r="I1324" s="13"/>
      <c r="J1324" s="17" t="str">
        <f t="shared" si="289"/>
        <v/>
      </c>
      <c r="K1324" s="13"/>
      <c r="L1324" s="21" t="str">
        <f t="shared" si="278"/>
        <v/>
      </c>
      <c r="M1324" s="22" t="str">
        <f t="shared" si="279"/>
        <v/>
      </c>
      <c r="N1324" s="13"/>
      <c r="Q1324" s="73" t="str">
        <f>IF(NOT($H1324=""), $H1324, IF($C1324="", "", IF(IFERROR(INDEX('Intro &amp; Setup'!$AO$17:$AO$66, MATCH($C1324, 'Intro &amp; Setup'!$AF$17:$AF$66, 0)), "")="", $Q$4, IFERROR(INDEX('Intro &amp; Setup'!$AO$17:$AO$66, MATCH($C1324, 'Intro &amp; Setup'!$AF$17:$AF$66, 0)), ""))))</f>
        <v/>
      </c>
      <c r="U1324" s="41" t="str">
        <f t="shared" si="290"/>
        <v/>
      </c>
      <c r="W1324" s="28" t="str">
        <f t="shared" si="280"/>
        <v/>
      </c>
      <c r="X1324" s="36" t="str">
        <f t="shared" si="281"/>
        <v/>
      </c>
      <c r="Y1324" s="36"/>
      <c r="Z1324" s="36"/>
      <c r="AA1324" s="36" t="str">
        <f t="shared" si="282"/>
        <v/>
      </c>
      <c r="AB1324" s="36" t="str">
        <f t="shared" si="283"/>
        <v/>
      </c>
      <c r="AC1324" s="29" t="str">
        <f t="shared" si="284"/>
        <v/>
      </c>
      <c r="AE1324" s="28" t="str">
        <f t="shared" si="285"/>
        <v/>
      </c>
      <c r="AF1324" s="36" t="str">
        <f t="shared" si="286"/>
        <v/>
      </c>
      <c r="AG1324" s="36"/>
      <c r="AH1324" s="36"/>
      <c r="AI1324" s="36" t="str">
        <f t="shared" si="287"/>
        <v/>
      </c>
      <c r="AJ1324" s="36" t="str">
        <f t="shared" si="288"/>
        <v/>
      </c>
      <c r="AK1324" s="29"/>
      <c r="AM1324" s="41" t="str">
        <f t="shared" si="291"/>
        <v/>
      </c>
    </row>
    <row r="1325" spans="1:39" ht="14.45" customHeight="1" x14ac:dyDescent="0.25">
      <c r="A1325" s="13"/>
      <c r="B1325" s="84"/>
      <c r="C1325" s="85"/>
      <c r="D1325" s="86"/>
      <c r="E1325" s="86"/>
      <c r="F1325" s="87"/>
      <c r="G1325" s="87"/>
      <c r="H1325" s="88"/>
      <c r="I1325" s="13"/>
      <c r="J1325" s="17" t="str">
        <f t="shared" si="289"/>
        <v/>
      </c>
      <c r="K1325" s="13"/>
      <c r="L1325" s="21" t="str">
        <f t="shared" si="278"/>
        <v/>
      </c>
      <c r="M1325" s="22" t="str">
        <f t="shared" si="279"/>
        <v/>
      </c>
      <c r="N1325" s="13"/>
      <c r="Q1325" s="73" t="str">
        <f>IF(NOT($H1325=""), $H1325, IF($C1325="", "", IF(IFERROR(INDEX('Intro &amp; Setup'!$AO$17:$AO$66, MATCH($C1325, 'Intro &amp; Setup'!$AF$17:$AF$66, 0)), "")="", $Q$4, IFERROR(INDEX('Intro &amp; Setup'!$AO$17:$AO$66, MATCH($C1325, 'Intro &amp; Setup'!$AF$17:$AF$66, 0)), ""))))</f>
        <v/>
      </c>
      <c r="U1325" s="41" t="str">
        <f t="shared" si="290"/>
        <v/>
      </c>
      <c r="W1325" s="28" t="str">
        <f t="shared" si="280"/>
        <v/>
      </c>
      <c r="X1325" s="36" t="str">
        <f t="shared" si="281"/>
        <v/>
      </c>
      <c r="Y1325" s="36"/>
      <c r="Z1325" s="36"/>
      <c r="AA1325" s="36" t="str">
        <f t="shared" si="282"/>
        <v/>
      </c>
      <c r="AB1325" s="36" t="str">
        <f t="shared" si="283"/>
        <v/>
      </c>
      <c r="AC1325" s="29" t="str">
        <f t="shared" si="284"/>
        <v/>
      </c>
      <c r="AE1325" s="28" t="str">
        <f t="shared" si="285"/>
        <v/>
      </c>
      <c r="AF1325" s="36" t="str">
        <f t="shared" si="286"/>
        <v/>
      </c>
      <c r="AG1325" s="36"/>
      <c r="AH1325" s="36"/>
      <c r="AI1325" s="36" t="str">
        <f t="shared" si="287"/>
        <v/>
      </c>
      <c r="AJ1325" s="36" t="str">
        <f t="shared" si="288"/>
        <v/>
      </c>
      <c r="AK1325" s="29"/>
      <c r="AM1325" s="41" t="str">
        <f t="shared" si="291"/>
        <v/>
      </c>
    </row>
    <row r="1326" spans="1:39" ht="14.45" customHeight="1" x14ac:dyDescent="0.25">
      <c r="A1326" s="13"/>
      <c r="B1326" s="84"/>
      <c r="C1326" s="85"/>
      <c r="D1326" s="86"/>
      <c r="E1326" s="86"/>
      <c r="F1326" s="87"/>
      <c r="G1326" s="87"/>
      <c r="H1326" s="88"/>
      <c r="I1326" s="13"/>
      <c r="J1326" s="17" t="str">
        <f t="shared" si="289"/>
        <v/>
      </c>
      <c r="K1326" s="13"/>
      <c r="L1326" s="21" t="str">
        <f t="shared" si="278"/>
        <v/>
      </c>
      <c r="M1326" s="22" t="str">
        <f t="shared" si="279"/>
        <v/>
      </c>
      <c r="N1326" s="13"/>
      <c r="Q1326" s="73" t="str">
        <f>IF(NOT($H1326=""), $H1326, IF($C1326="", "", IF(IFERROR(INDEX('Intro &amp; Setup'!$AO$17:$AO$66, MATCH($C1326, 'Intro &amp; Setup'!$AF$17:$AF$66, 0)), "")="", $Q$4, IFERROR(INDEX('Intro &amp; Setup'!$AO$17:$AO$66, MATCH($C1326, 'Intro &amp; Setup'!$AF$17:$AF$66, 0)), ""))))</f>
        <v/>
      </c>
      <c r="U1326" s="41" t="str">
        <f t="shared" si="290"/>
        <v/>
      </c>
      <c r="W1326" s="28" t="str">
        <f t="shared" si="280"/>
        <v/>
      </c>
      <c r="X1326" s="36" t="str">
        <f t="shared" si="281"/>
        <v/>
      </c>
      <c r="Y1326" s="36"/>
      <c r="Z1326" s="36"/>
      <c r="AA1326" s="36" t="str">
        <f t="shared" si="282"/>
        <v/>
      </c>
      <c r="AB1326" s="36" t="str">
        <f t="shared" si="283"/>
        <v/>
      </c>
      <c r="AC1326" s="29" t="str">
        <f t="shared" si="284"/>
        <v/>
      </c>
      <c r="AE1326" s="28" t="str">
        <f t="shared" si="285"/>
        <v/>
      </c>
      <c r="AF1326" s="36" t="str">
        <f t="shared" si="286"/>
        <v/>
      </c>
      <c r="AG1326" s="36"/>
      <c r="AH1326" s="36"/>
      <c r="AI1326" s="36" t="str">
        <f t="shared" si="287"/>
        <v/>
      </c>
      <c r="AJ1326" s="36" t="str">
        <f t="shared" si="288"/>
        <v/>
      </c>
      <c r="AK1326" s="29"/>
      <c r="AM1326" s="41" t="str">
        <f t="shared" si="291"/>
        <v/>
      </c>
    </row>
    <row r="1327" spans="1:39" ht="14.45" customHeight="1" x14ac:dyDescent="0.25">
      <c r="A1327" s="13"/>
      <c r="B1327" s="84"/>
      <c r="C1327" s="85"/>
      <c r="D1327" s="86"/>
      <c r="E1327" s="86"/>
      <c r="F1327" s="87"/>
      <c r="G1327" s="87"/>
      <c r="H1327" s="88"/>
      <c r="I1327" s="13"/>
      <c r="J1327" s="17" t="str">
        <f t="shared" si="289"/>
        <v/>
      </c>
      <c r="K1327" s="13"/>
      <c r="L1327" s="21" t="str">
        <f t="shared" si="278"/>
        <v/>
      </c>
      <c r="M1327" s="22" t="str">
        <f t="shared" si="279"/>
        <v/>
      </c>
      <c r="N1327" s="13"/>
      <c r="Q1327" s="73" t="str">
        <f>IF(NOT($H1327=""), $H1327, IF($C1327="", "", IF(IFERROR(INDEX('Intro &amp; Setup'!$AO$17:$AO$66, MATCH($C1327, 'Intro &amp; Setup'!$AF$17:$AF$66, 0)), "")="", $Q$4, IFERROR(INDEX('Intro &amp; Setup'!$AO$17:$AO$66, MATCH($C1327, 'Intro &amp; Setup'!$AF$17:$AF$66, 0)), ""))))</f>
        <v/>
      </c>
      <c r="U1327" s="41" t="str">
        <f t="shared" si="290"/>
        <v/>
      </c>
      <c r="W1327" s="28" t="str">
        <f t="shared" si="280"/>
        <v/>
      </c>
      <c r="X1327" s="36" t="str">
        <f t="shared" si="281"/>
        <v/>
      </c>
      <c r="Y1327" s="36"/>
      <c r="Z1327" s="36"/>
      <c r="AA1327" s="36" t="str">
        <f t="shared" si="282"/>
        <v/>
      </c>
      <c r="AB1327" s="36" t="str">
        <f t="shared" si="283"/>
        <v/>
      </c>
      <c r="AC1327" s="29" t="str">
        <f t="shared" si="284"/>
        <v/>
      </c>
      <c r="AE1327" s="28" t="str">
        <f t="shared" si="285"/>
        <v/>
      </c>
      <c r="AF1327" s="36" t="str">
        <f t="shared" si="286"/>
        <v/>
      </c>
      <c r="AG1327" s="36"/>
      <c r="AH1327" s="36"/>
      <c r="AI1327" s="36" t="str">
        <f t="shared" si="287"/>
        <v/>
      </c>
      <c r="AJ1327" s="36" t="str">
        <f t="shared" si="288"/>
        <v/>
      </c>
      <c r="AK1327" s="29"/>
      <c r="AM1327" s="41" t="str">
        <f t="shared" si="291"/>
        <v/>
      </c>
    </row>
    <row r="1328" spans="1:39" ht="14.45" customHeight="1" x14ac:dyDescent="0.25">
      <c r="A1328" s="13"/>
      <c r="B1328" s="84"/>
      <c r="C1328" s="85"/>
      <c r="D1328" s="86"/>
      <c r="E1328" s="86"/>
      <c r="F1328" s="87"/>
      <c r="G1328" s="87"/>
      <c r="H1328" s="88"/>
      <c r="I1328" s="13"/>
      <c r="J1328" s="17" t="str">
        <f t="shared" si="289"/>
        <v/>
      </c>
      <c r="K1328" s="13"/>
      <c r="L1328" s="21" t="str">
        <f t="shared" si="278"/>
        <v/>
      </c>
      <c r="M1328" s="22" t="str">
        <f t="shared" si="279"/>
        <v/>
      </c>
      <c r="N1328" s="13"/>
      <c r="Q1328" s="73" t="str">
        <f>IF(NOT($H1328=""), $H1328, IF($C1328="", "", IF(IFERROR(INDEX('Intro &amp; Setup'!$AO$17:$AO$66, MATCH($C1328, 'Intro &amp; Setup'!$AF$17:$AF$66, 0)), "")="", $Q$4, IFERROR(INDEX('Intro &amp; Setup'!$AO$17:$AO$66, MATCH($C1328, 'Intro &amp; Setup'!$AF$17:$AF$66, 0)), ""))))</f>
        <v/>
      </c>
      <c r="U1328" s="41" t="str">
        <f t="shared" si="290"/>
        <v/>
      </c>
      <c r="W1328" s="28" t="str">
        <f t="shared" si="280"/>
        <v/>
      </c>
      <c r="X1328" s="36" t="str">
        <f t="shared" si="281"/>
        <v/>
      </c>
      <c r="Y1328" s="36"/>
      <c r="Z1328" s="36"/>
      <c r="AA1328" s="36" t="str">
        <f t="shared" si="282"/>
        <v/>
      </c>
      <c r="AB1328" s="36" t="str">
        <f t="shared" si="283"/>
        <v/>
      </c>
      <c r="AC1328" s="29" t="str">
        <f t="shared" si="284"/>
        <v/>
      </c>
      <c r="AE1328" s="28" t="str">
        <f t="shared" si="285"/>
        <v/>
      </c>
      <c r="AF1328" s="36" t="str">
        <f t="shared" si="286"/>
        <v/>
      </c>
      <c r="AG1328" s="36"/>
      <c r="AH1328" s="36"/>
      <c r="AI1328" s="36" t="str">
        <f t="shared" si="287"/>
        <v/>
      </c>
      <c r="AJ1328" s="36" t="str">
        <f t="shared" si="288"/>
        <v/>
      </c>
      <c r="AK1328" s="29"/>
      <c r="AM1328" s="41" t="str">
        <f t="shared" si="291"/>
        <v/>
      </c>
    </row>
    <row r="1329" spans="1:39" ht="14.45" customHeight="1" x14ac:dyDescent="0.25">
      <c r="A1329" s="13"/>
      <c r="B1329" s="84"/>
      <c r="C1329" s="85"/>
      <c r="D1329" s="86"/>
      <c r="E1329" s="86"/>
      <c r="F1329" s="87"/>
      <c r="G1329" s="87"/>
      <c r="H1329" s="88"/>
      <c r="I1329" s="13"/>
      <c r="J1329" s="17" t="str">
        <f t="shared" si="289"/>
        <v/>
      </c>
      <c r="K1329" s="13"/>
      <c r="L1329" s="21" t="str">
        <f t="shared" si="278"/>
        <v/>
      </c>
      <c r="M1329" s="22" t="str">
        <f t="shared" si="279"/>
        <v/>
      </c>
      <c r="N1329" s="13"/>
      <c r="Q1329" s="73" t="str">
        <f>IF(NOT($H1329=""), $H1329, IF($C1329="", "", IF(IFERROR(INDEX('Intro &amp; Setup'!$AO$17:$AO$66, MATCH($C1329, 'Intro &amp; Setup'!$AF$17:$AF$66, 0)), "")="", $Q$4, IFERROR(INDEX('Intro &amp; Setup'!$AO$17:$AO$66, MATCH($C1329, 'Intro &amp; Setup'!$AF$17:$AF$66, 0)), ""))))</f>
        <v/>
      </c>
      <c r="U1329" s="41" t="str">
        <f t="shared" si="290"/>
        <v/>
      </c>
      <c r="W1329" s="28" t="str">
        <f t="shared" si="280"/>
        <v/>
      </c>
      <c r="X1329" s="36" t="str">
        <f t="shared" si="281"/>
        <v/>
      </c>
      <c r="Y1329" s="36"/>
      <c r="Z1329" s="36"/>
      <c r="AA1329" s="36" t="str">
        <f t="shared" si="282"/>
        <v/>
      </c>
      <c r="AB1329" s="36" t="str">
        <f t="shared" si="283"/>
        <v/>
      </c>
      <c r="AC1329" s="29" t="str">
        <f t="shared" si="284"/>
        <v/>
      </c>
      <c r="AE1329" s="28" t="str">
        <f t="shared" si="285"/>
        <v/>
      </c>
      <c r="AF1329" s="36" t="str">
        <f t="shared" si="286"/>
        <v/>
      </c>
      <c r="AG1329" s="36"/>
      <c r="AH1329" s="36"/>
      <c r="AI1329" s="36" t="str">
        <f t="shared" si="287"/>
        <v/>
      </c>
      <c r="AJ1329" s="36" t="str">
        <f t="shared" si="288"/>
        <v/>
      </c>
      <c r="AK1329" s="29"/>
      <c r="AM1329" s="41" t="str">
        <f t="shared" si="291"/>
        <v/>
      </c>
    </row>
    <row r="1330" spans="1:39" ht="14.45" customHeight="1" x14ac:dyDescent="0.25">
      <c r="A1330" s="13"/>
      <c r="B1330" s="84"/>
      <c r="C1330" s="85"/>
      <c r="D1330" s="86"/>
      <c r="E1330" s="86"/>
      <c r="F1330" s="87"/>
      <c r="G1330" s="87"/>
      <c r="H1330" s="88"/>
      <c r="I1330" s="13"/>
      <c r="J1330" s="17" t="str">
        <f t="shared" si="289"/>
        <v/>
      </c>
      <c r="K1330" s="13"/>
      <c r="L1330" s="21" t="str">
        <f t="shared" si="278"/>
        <v/>
      </c>
      <c r="M1330" s="22" t="str">
        <f t="shared" si="279"/>
        <v/>
      </c>
      <c r="N1330" s="13"/>
      <c r="Q1330" s="73" t="str">
        <f>IF(NOT($H1330=""), $H1330, IF($C1330="", "", IF(IFERROR(INDEX('Intro &amp; Setup'!$AO$17:$AO$66, MATCH($C1330, 'Intro &amp; Setup'!$AF$17:$AF$66, 0)), "")="", $Q$4, IFERROR(INDEX('Intro &amp; Setup'!$AO$17:$AO$66, MATCH($C1330, 'Intro &amp; Setup'!$AF$17:$AF$66, 0)), ""))))</f>
        <v/>
      </c>
      <c r="U1330" s="41" t="str">
        <f t="shared" si="290"/>
        <v/>
      </c>
      <c r="W1330" s="28" t="str">
        <f t="shared" si="280"/>
        <v/>
      </c>
      <c r="X1330" s="36" t="str">
        <f t="shared" si="281"/>
        <v/>
      </c>
      <c r="Y1330" s="36"/>
      <c r="Z1330" s="36"/>
      <c r="AA1330" s="36" t="str">
        <f t="shared" si="282"/>
        <v/>
      </c>
      <c r="AB1330" s="36" t="str">
        <f t="shared" si="283"/>
        <v/>
      </c>
      <c r="AC1330" s="29" t="str">
        <f t="shared" si="284"/>
        <v/>
      </c>
      <c r="AE1330" s="28" t="str">
        <f t="shared" si="285"/>
        <v/>
      </c>
      <c r="AF1330" s="36" t="str">
        <f t="shared" si="286"/>
        <v/>
      </c>
      <c r="AG1330" s="36"/>
      <c r="AH1330" s="36"/>
      <c r="AI1330" s="36" t="str">
        <f t="shared" si="287"/>
        <v/>
      </c>
      <c r="AJ1330" s="36" t="str">
        <f t="shared" si="288"/>
        <v/>
      </c>
      <c r="AK1330" s="29"/>
      <c r="AM1330" s="41" t="str">
        <f t="shared" si="291"/>
        <v/>
      </c>
    </row>
    <row r="1331" spans="1:39" ht="14.45" customHeight="1" x14ac:dyDescent="0.25">
      <c r="A1331" s="13"/>
      <c r="B1331" s="84"/>
      <c r="C1331" s="85"/>
      <c r="D1331" s="86"/>
      <c r="E1331" s="86"/>
      <c r="F1331" s="87"/>
      <c r="G1331" s="87"/>
      <c r="H1331" s="88"/>
      <c r="I1331" s="13"/>
      <c r="J1331" s="17" t="str">
        <f t="shared" si="289"/>
        <v/>
      </c>
      <c r="K1331" s="13"/>
      <c r="L1331" s="21" t="str">
        <f t="shared" si="278"/>
        <v/>
      </c>
      <c r="M1331" s="22" t="str">
        <f t="shared" si="279"/>
        <v/>
      </c>
      <c r="N1331" s="13"/>
      <c r="Q1331" s="73" t="str">
        <f>IF(NOT($H1331=""), $H1331, IF($C1331="", "", IF(IFERROR(INDEX('Intro &amp; Setup'!$AO$17:$AO$66, MATCH($C1331, 'Intro &amp; Setup'!$AF$17:$AF$66, 0)), "")="", $Q$4, IFERROR(INDEX('Intro &amp; Setup'!$AO$17:$AO$66, MATCH($C1331, 'Intro &amp; Setup'!$AF$17:$AF$66, 0)), ""))))</f>
        <v/>
      </c>
      <c r="U1331" s="41" t="str">
        <f t="shared" si="290"/>
        <v/>
      </c>
      <c r="W1331" s="28" t="str">
        <f t="shared" si="280"/>
        <v/>
      </c>
      <c r="X1331" s="36" t="str">
        <f t="shared" si="281"/>
        <v/>
      </c>
      <c r="Y1331" s="36"/>
      <c r="Z1331" s="36"/>
      <c r="AA1331" s="36" t="str">
        <f t="shared" si="282"/>
        <v/>
      </c>
      <c r="AB1331" s="36" t="str">
        <f t="shared" si="283"/>
        <v/>
      </c>
      <c r="AC1331" s="29" t="str">
        <f t="shared" si="284"/>
        <v/>
      </c>
      <c r="AE1331" s="28" t="str">
        <f t="shared" si="285"/>
        <v/>
      </c>
      <c r="AF1331" s="36" t="str">
        <f t="shared" si="286"/>
        <v/>
      </c>
      <c r="AG1331" s="36"/>
      <c r="AH1331" s="36"/>
      <c r="AI1331" s="36" t="str">
        <f t="shared" si="287"/>
        <v/>
      </c>
      <c r="AJ1331" s="36" t="str">
        <f t="shared" si="288"/>
        <v/>
      </c>
      <c r="AK1331" s="29"/>
      <c r="AM1331" s="41" t="str">
        <f t="shared" si="291"/>
        <v/>
      </c>
    </row>
    <row r="1332" spans="1:39" ht="14.45" customHeight="1" x14ac:dyDescent="0.25">
      <c r="A1332" s="13"/>
      <c r="B1332" s="84"/>
      <c r="C1332" s="85"/>
      <c r="D1332" s="86"/>
      <c r="E1332" s="86"/>
      <c r="F1332" s="87"/>
      <c r="G1332" s="87"/>
      <c r="H1332" s="88"/>
      <c r="I1332" s="13"/>
      <c r="J1332" s="17" t="str">
        <f t="shared" si="289"/>
        <v/>
      </c>
      <c r="K1332" s="13"/>
      <c r="L1332" s="21" t="str">
        <f t="shared" si="278"/>
        <v/>
      </c>
      <c r="M1332" s="22" t="str">
        <f t="shared" si="279"/>
        <v/>
      </c>
      <c r="N1332" s="13"/>
      <c r="Q1332" s="73" t="str">
        <f>IF(NOT($H1332=""), $H1332, IF($C1332="", "", IF(IFERROR(INDEX('Intro &amp; Setup'!$AO$17:$AO$66, MATCH($C1332, 'Intro &amp; Setup'!$AF$17:$AF$66, 0)), "")="", $Q$4, IFERROR(INDEX('Intro &amp; Setup'!$AO$17:$AO$66, MATCH($C1332, 'Intro &amp; Setup'!$AF$17:$AF$66, 0)), ""))))</f>
        <v/>
      </c>
      <c r="U1332" s="41" t="str">
        <f t="shared" si="290"/>
        <v/>
      </c>
      <c r="W1332" s="28" t="str">
        <f t="shared" si="280"/>
        <v/>
      </c>
      <c r="X1332" s="36" t="str">
        <f t="shared" si="281"/>
        <v/>
      </c>
      <c r="Y1332" s="36"/>
      <c r="Z1332" s="36"/>
      <c r="AA1332" s="36" t="str">
        <f t="shared" si="282"/>
        <v/>
      </c>
      <c r="AB1332" s="36" t="str">
        <f t="shared" si="283"/>
        <v/>
      </c>
      <c r="AC1332" s="29" t="str">
        <f t="shared" si="284"/>
        <v/>
      </c>
      <c r="AE1332" s="28" t="str">
        <f t="shared" si="285"/>
        <v/>
      </c>
      <c r="AF1332" s="36" t="str">
        <f t="shared" si="286"/>
        <v/>
      </c>
      <c r="AG1332" s="36"/>
      <c r="AH1332" s="36"/>
      <c r="AI1332" s="36" t="str">
        <f t="shared" si="287"/>
        <v/>
      </c>
      <c r="AJ1332" s="36" t="str">
        <f t="shared" si="288"/>
        <v/>
      </c>
      <c r="AK1332" s="29"/>
      <c r="AM1332" s="41" t="str">
        <f t="shared" si="291"/>
        <v/>
      </c>
    </row>
    <row r="1333" spans="1:39" ht="14.45" customHeight="1" x14ac:dyDescent="0.25">
      <c r="A1333" s="13"/>
      <c r="B1333" s="84"/>
      <c r="C1333" s="85"/>
      <c r="D1333" s="86"/>
      <c r="E1333" s="86"/>
      <c r="F1333" s="87"/>
      <c r="G1333" s="87"/>
      <c r="H1333" s="88"/>
      <c r="I1333" s="13"/>
      <c r="J1333" s="17" t="str">
        <f t="shared" si="289"/>
        <v/>
      </c>
      <c r="K1333" s="13"/>
      <c r="L1333" s="21" t="str">
        <f t="shared" si="278"/>
        <v/>
      </c>
      <c r="M1333" s="22" t="str">
        <f t="shared" si="279"/>
        <v/>
      </c>
      <c r="N1333" s="13"/>
      <c r="Q1333" s="73" t="str">
        <f>IF(NOT($H1333=""), $H1333, IF($C1333="", "", IF(IFERROR(INDEX('Intro &amp; Setup'!$AO$17:$AO$66, MATCH($C1333, 'Intro &amp; Setup'!$AF$17:$AF$66, 0)), "")="", $Q$4, IFERROR(INDEX('Intro &amp; Setup'!$AO$17:$AO$66, MATCH($C1333, 'Intro &amp; Setup'!$AF$17:$AF$66, 0)), ""))))</f>
        <v/>
      </c>
      <c r="U1333" s="41" t="str">
        <f t="shared" si="290"/>
        <v/>
      </c>
      <c r="W1333" s="28" t="str">
        <f t="shared" si="280"/>
        <v/>
      </c>
      <c r="X1333" s="36" t="str">
        <f t="shared" si="281"/>
        <v/>
      </c>
      <c r="Y1333" s="36"/>
      <c r="Z1333" s="36"/>
      <c r="AA1333" s="36" t="str">
        <f t="shared" si="282"/>
        <v/>
      </c>
      <c r="AB1333" s="36" t="str">
        <f t="shared" si="283"/>
        <v/>
      </c>
      <c r="AC1333" s="29" t="str">
        <f t="shared" si="284"/>
        <v/>
      </c>
      <c r="AE1333" s="28" t="str">
        <f t="shared" si="285"/>
        <v/>
      </c>
      <c r="AF1333" s="36" t="str">
        <f t="shared" si="286"/>
        <v/>
      </c>
      <c r="AG1333" s="36"/>
      <c r="AH1333" s="36"/>
      <c r="AI1333" s="36" t="str">
        <f t="shared" si="287"/>
        <v/>
      </c>
      <c r="AJ1333" s="36" t="str">
        <f t="shared" si="288"/>
        <v/>
      </c>
      <c r="AK1333" s="29"/>
      <c r="AM1333" s="41" t="str">
        <f t="shared" si="291"/>
        <v/>
      </c>
    </row>
    <row r="1334" spans="1:39" ht="14.45" customHeight="1" x14ac:dyDescent="0.25">
      <c r="A1334" s="13"/>
      <c r="B1334" s="84"/>
      <c r="C1334" s="85"/>
      <c r="D1334" s="86"/>
      <c r="E1334" s="86"/>
      <c r="F1334" s="87"/>
      <c r="G1334" s="87"/>
      <c r="H1334" s="88"/>
      <c r="I1334" s="13"/>
      <c r="J1334" s="17" t="str">
        <f t="shared" si="289"/>
        <v/>
      </c>
      <c r="K1334" s="13"/>
      <c r="L1334" s="21" t="str">
        <f t="shared" si="278"/>
        <v/>
      </c>
      <c r="M1334" s="22" t="str">
        <f t="shared" si="279"/>
        <v/>
      </c>
      <c r="N1334" s="13"/>
      <c r="Q1334" s="73" t="str">
        <f>IF(NOT($H1334=""), $H1334, IF($C1334="", "", IF(IFERROR(INDEX('Intro &amp; Setup'!$AO$17:$AO$66, MATCH($C1334, 'Intro &amp; Setup'!$AF$17:$AF$66, 0)), "")="", $Q$4, IFERROR(INDEX('Intro &amp; Setup'!$AO$17:$AO$66, MATCH($C1334, 'Intro &amp; Setup'!$AF$17:$AF$66, 0)), ""))))</f>
        <v/>
      </c>
      <c r="U1334" s="41" t="str">
        <f t="shared" si="290"/>
        <v/>
      </c>
      <c r="W1334" s="28" t="str">
        <f t="shared" si="280"/>
        <v/>
      </c>
      <c r="X1334" s="36" t="str">
        <f t="shared" si="281"/>
        <v/>
      </c>
      <c r="Y1334" s="36"/>
      <c r="Z1334" s="36"/>
      <c r="AA1334" s="36" t="str">
        <f t="shared" si="282"/>
        <v/>
      </c>
      <c r="AB1334" s="36" t="str">
        <f t="shared" si="283"/>
        <v/>
      </c>
      <c r="AC1334" s="29" t="str">
        <f t="shared" si="284"/>
        <v/>
      </c>
      <c r="AE1334" s="28" t="str">
        <f t="shared" si="285"/>
        <v/>
      </c>
      <c r="AF1334" s="36" t="str">
        <f t="shared" si="286"/>
        <v/>
      </c>
      <c r="AG1334" s="36"/>
      <c r="AH1334" s="36"/>
      <c r="AI1334" s="36" t="str">
        <f t="shared" si="287"/>
        <v/>
      </c>
      <c r="AJ1334" s="36" t="str">
        <f t="shared" si="288"/>
        <v/>
      </c>
      <c r="AK1334" s="29"/>
      <c r="AM1334" s="41" t="str">
        <f t="shared" si="291"/>
        <v/>
      </c>
    </row>
    <row r="1335" spans="1:39" ht="14.45" customHeight="1" x14ac:dyDescent="0.25">
      <c r="A1335" s="13"/>
      <c r="B1335" s="84"/>
      <c r="C1335" s="85"/>
      <c r="D1335" s="86"/>
      <c r="E1335" s="86"/>
      <c r="F1335" s="87"/>
      <c r="G1335" s="87"/>
      <c r="H1335" s="88"/>
      <c r="I1335" s="13"/>
      <c r="J1335" s="17" t="str">
        <f t="shared" si="289"/>
        <v/>
      </c>
      <c r="K1335" s="13"/>
      <c r="L1335" s="21" t="str">
        <f t="shared" si="278"/>
        <v/>
      </c>
      <c r="M1335" s="22" t="str">
        <f t="shared" si="279"/>
        <v/>
      </c>
      <c r="N1335" s="13"/>
      <c r="Q1335" s="73" t="str">
        <f>IF(NOT($H1335=""), $H1335, IF($C1335="", "", IF(IFERROR(INDEX('Intro &amp; Setup'!$AO$17:$AO$66, MATCH($C1335, 'Intro &amp; Setup'!$AF$17:$AF$66, 0)), "")="", $Q$4, IFERROR(INDEX('Intro &amp; Setup'!$AO$17:$AO$66, MATCH($C1335, 'Intro &amp; Setup'!$AF$17:$AF$66, 0)), ""))))</f>
        <v/>
      </c>
      <c r="U1335" s="41" t="str">
        <f t="shared" si="290"/>
        <v/>
      </c>
      <c r="W1335" s="28" t="str">
        <f t="shared" si="280"/>
        <v/>
      </c>
      <c r="X1335" s="36" t="str">
        <f t="shared" si="281"/>
        <v/>
      </c>
      <c r="Y1335" s="36"/>
      <c r="Z1335" s="36"/>
      <c r="AA1335" s="36" t="str">
        <f t="shared" si="282"/>
        <v/>
      </c>
      <c r="AB1335" s="36" t="str">
        <f t="shared" si="283"/>
        <v/>
      </c>
      <c r="AC1335" s="29" t="str">
        <f t="shared" si="284"/>
        <v/>
      </c>
      <c r="AE1335" s="28" t="str">
        <f t="shared" si="285"/>
        <v/>
      </c>
      <c r="AF1335" s="36" t="str">
        <f t="shared" si="286"/>
        <v/>
      </c>
      <c r="AG1335" s="36"/>
      <c r="AH1335" s="36"/>
      <c r="AI1335" s="36" t="str">
        <f t="shared" si="287"/>
        <v/>
      </c>
      <c r="AJ1335" s="36" t="str">
        <f t="shared" si="288"/>
        <v/>
      </c>
      <c r="AK1335" s="29"/>
      <c r="AM1335" s="41" t="str">
        <f t="shared" si="291"/>
        <v/>
      </c>
    </row>
    <row r="1336" spans="1:39" ht="14.45" customHeight="1" x14ac:dyDescent="0.25">
      <c r="A1336" s="13"/>
      <c r="B1336" s="84"/>
      <c r="C1336" s="85"/>
      <c r="D1336" s="86"/>
      <c r="E1336" s="86"/>
      <c r="F1336" s="87"/>
      <c r="G1336" s="87"/>
      <c r="H1336" s="88"/>
      <c r="I1336" s="13"/>
      <c r="J1336" s="17" t="str">
        <f t="shared" si="289"/>
        <v/>
      </c>
      <c r="K1336" s="13"/>
      <c r="L1336" s="21" t="str">
        <f t="shared" si="278"/>
        <v/>
      </c>
      <c r="M1336" s="22" t="str">
        <f t="shared" si="279"/>
        <v/>
      </c>
      <c r="N1336" s="13"/>
      <c r="Q1336" s="73" t="str">
        <f>IF(NOT($H1336=""), $H1336, IF($C1336="", "", IF(IFERROR(INDEX('Intro &amp; Setup'!$AO$17:$AO$66, MATCH($C1336, 'Intro &amp; Setup'!$AF$17:$AF$66, 0)), "")="", $Q$4, IFERROR(INDEX('Intro &amp; Setup'!$AO$17:$AO$66, MATCH($C1336, 'Intro &amp; Setup'!$AF$17:$AF$66, 0)), ""))))</f>
        <v/>
      </c>
      <c r="U1336" s="41" t="str">
        <f t="shared" si="290"/>
        <v/>
      </c>
      <c r="W1336" s="28" t="str">
        <f t="shared" si="280"/>
        <v/>
      </c>
      <c r="X1336" s="36" t="str">
        <f t="shared" si="281"/>
        <v/>
      </c>
      <c r="Y1336" s="36"/>
      <c r="Z1336" s="36"/>
      <c r="AA1336" s="36" t="str">
        <f t="shared" si="282"/>
        <v/>
      </c>
      <c r="AB1336" s="36" t="str">
        <f t="shared" si="283"/>
        <v/>
      </c>
      <c r="AC1336" s="29" t="str">
        <f t="shared" si="284"/>
        <v/>
      </c>
      <c r="AE1336" s="28" t="str">
        <f t="shared" si="285"/>
        <v/>
      </c>
      <c r="AF1336" s="36" t="str">
        <f t="shared" si="286"/>
        <v/>
      </c>
      <c r="AG1336" s="36"/>
      <c r="AH1336" s="36"/>
      <c r="AI1336" s="36" t="str">
        <f t="shared" si="287"/>
        <v/>
      </c>
      <c r="AJ1336" s="36" t="str">
        <f t="shared" si="288"/>
        <v/>
      </c>
      <c r="AK1336" s="29"/>
      <c r="AM1336" s="41" t="str">
        <f t="shared" si="291"/>
        <v/>
      </c>
    </row>
    <row r="1337" spans="1:39" ht="14.45" customHeight="1" x14ac:dyDescent="0.25">
      <c r="A1337" s="13"/>
      <c r="B1337" s="84"/>
      <c r="C1337" s="85"/>
      <c r="D1337" s="86"/>
      <c r="E1337" s="86"/>
      <c r="F1337" s="87"/>
      <c r="G1337" s="87"/>
      <c r="H1337" s="88"/>
      <c r="I1337" s="13"/>
      <c r="J1337" s="17" t="str">
        <f t="shared" si="289"/>
        <v/>
      </c>
      <c r="K1337" s="13"/>
      <c r="L1337" s="21" t="str">
        <f t="shared" si="278"/>
        <v/>
      </c>
      <c r="M1337" s="22" t="str">
        <f t="shared" si="279"/>
        <v/>
      </c>
      <c r="N1337" s="13"/>
      <c r="Q1337" s="73" t="str">
        <f>IF(NOT($H1337=""), $H1337, IF($C1337="", "", IF(IFERROR(INDEX('Intro &amp; Setup'!$AO$17:$AO$66, MATCH($C1337, 'Intro &amp; Setup'!$AF$17:$AF$66, 0)), "")="", $Q$4, IFERROR(INDEX('Intro &amp; Setup'!$AO$17:$AO$66, MATCH($C1337, 'Intro &amp; Setup'!$AF$17:$AF$66, 0)), ""))))</f>
        <v/>
      </c>
      <c r="U1337" s="41" t="str">
        <f t="shared" si="290"/>
        <v/>
      </c>
      <c r="W1337" s="28" t="str">
        <f t="shared" si="280"/>
        <v/>
      </c>
      <c r="X1337" s="36" t="str">
        <f t="shared" si="281"/>
        <v/>
      </c>
      <c r="Y1337" s="36"/>
      <c r="Z1337" s="36"/>
      <c r="AA1337" s="36" t="str">
        <f t="shared" si="282"/>
        <v/>
      </c>
      <c r="AB1337" s="36" t="str">
        <f t="shared" si="283"/>
        <v/>
      </c>
      <c r="AC1337" s="29" t="str">
        <f t="shared" si="284"/>
        <v/>
      </c>
      <c r="AE1337" s="28" t="str">
        <f t="shared" si="285"/>
        <v/>
      </c>
      <c r="AF1337" s="36" t="str">
        <f t="shared" si="286"/>
        <v/>
      </c>
      <c r="AG1337" s="36"/>
      <c r="AH1337" s="36"/>
      <c r="AI1337" s="36" t="str">
        <f t="shared" si="287"/>
        <v/>
      </c>
      <c r="AJ1337" s="36" t="str">
        <f t="shared" si="288"/>
        <v/>
      </c>
      <c r="AK1337" s="29"/>
      <c r="AM1337" s="41" t="str">
        <f t="shared" si="291"/>
        <v/>
      </c>
    </row>
    <row r="1338" spans="1:39" ht="14.45" customHeight="1" x14ac:dyDescent="0.25">
      <c r="A1338" s="13"/>
      <c r="B1338" s="84"/>
      <c r="C1338" s="85"/>
      <c r="D1338" s="86"/>
      <c r="E1338" s="86"/>
      <c r="F1338" s="87"/>
      <c r="G1338" s="87"/>
      <c r="H1338" s="88"/>
      <c r="I1338" s="13"/>
      <c r="J1338" s="17" t="str">
        <f t="shared" si="289"/>
        <v/>
      </c>
      <c r="K1338" s="13"/>
      <c r="L1338" s="21" t="str">
        <f t="shared" si="278"/>
        <v/>
      </c>
      <c r="M1338" s="22" t="str">
        <f t="shared" si="279"/>
        <v/>
      </c>
      <c r="N1338" s="13"/>
      <c r="Q1338" s="73" t="str">
        <f>IF(NOT($H1338=""), $H1338, IF($C1338="", "", IF(IFERROR(INDEX('Intro &amp; Setup'!$AO$17:$AO$66, MATCH($C1338, 'Intro &amp; Setup'!$AF$17:$AF$66, 0)), "")="", $Q$4, IFERROR(INDEX('Intro &amp; Setup'!$AO$17:$AO$66, MATCH($C1338, 'Intro &amp; Setup'!$AF$17:$AF$66, 0)), ""))))</f>
        <v/>
      </c>
      <c r="U1338" s="41" t="str">
        <f t="shared" si="290"/>
        <v/>
      </c>
      <c r="W1338" s="28" t="str">
        <f t="shared" si="280"/>
        <v/>
      </c>
      <c r="X1338" s="36" t="str">
        <f t="shared" si="281"/>
        <v/>
      </c>
      <c r="Y1338" s="36"/>
      <c r="Z1338" s="36"/>
      <c r="AA1338" s="36" t="str">
        <f t="shared" si="282"/>
        <v/>
      </c>
      <c r="AB1338" s="36" t="str">
        <f t="shared" si="283"/>
        <v/>
      </c>
      <c r="AC1338" s="29" t="str">
        <f t="shared" si="284"/>
        <v/>
      </c>
      <c r="AE1338" s="28" t="str">
        <f t="shared" si="285"/>
        <v/>
      </c>
      <c r="AF1338" s="36" t="str">
        <f t="shared" si="286"/>
        <v/>
      </c>
      <c r="AG1338" s="36"/>
      <c r="AH1338" s="36"/>
      <c r="AI1338" s="36" t="str">
        <f t="shared" si="287"/>
        <v/>
      </c>
      <c r="AJ1338" s="36" t="str">
        <f t="shared" si="288"/>
        <v/>
      </c>
      <c r="AK1338" s="29"/>
      <c r="AM1338" s="41" t="str">
        <f t="shared" si="291"/>
        <v/>
      </c>
    </row>
    <row r="1339" spans="1:39" ht="14.45" customHeight="1" x14ac:dyDescent="0.25">
      <c r="A1339" s="13"/>
      <c r="B1339" s="84"/>
      <c r="C1339" s="85"/>
      <c r="D1339" s="86"/>
      <c r="E1339" s="86"/>
      <c r="F1339" s="87"/>
      <c r="G1339" s="87"/>
      <c r="H1339" s="88"/>
      <c r="I1339" s="13"/>
      <c r="J1339" s="17" t="str">
        <f t="shared" si="289"/>
        <v/>
      </c>
      <c r="K1339" s="13"/>
      <c r="L1339" s="21" t="str">
        <f t="shared" si="278"/>
        <v/>
      </c>
      <c r="M1339" s="22" t="str">
        <f t="shared" si="279"/>
        <v/>
      </c>
      <c r="N1339" s="13"/>
      <c r="Q1339" s="73" t="str">
        <f>IF(NOT($H1339=""), $H1339, IF($C1339="", "", IF(IFERROR(INDEX('Intro &amp; Setup'!$AO$17:$AO$66, MATCH($C1339, 'Intro &amp; Setup'!$AF$17:$AF$66, 0)), "")="", $Q$4, IFERROR(INDEX('Intro &amp; Setup'!$AO$17:$AO$66, MATCH($C1339, 'Intro &amp; Setup'!$AF$17:$AF$66, 0)), ""))))</f>
        <v/>
      </c>
      <c r="U1339" s="41" t="str">
        <f t="shared" si="290"/>
        <v/>
      </c>
      <c r="W1339" s="28" t="str">
        <f t="shared" si="280"/>
        <v/>
      </c>
      <c r="X1339" s="36" t="str">
        <f t="shared" si="281"/>
        <v/>
      </c>
      <c r="Y1339" s="36"/>
      <c r="Z1339" s="36"/>
      <c r="AA1339" s="36" t="str">
        <f t="shared" si="282"/>
        <v/>
      </c>
      <c r="AB1339" s="36" t="str">
        <f t="shared" si="283"/>
        <v/>
      </c>
      <c r="AC1339" s="29" t="str">
        <f t="shared" si="284"/>
        <v/>
      </c>
      <c r="AE1339" s="28" t="str">
        <f t="shared" si="285"/>
        <v/>
      </c>
      <c r="AF1339" s="36" t="str">
        <f t="shared" si="286"/>
        <v/>
      </c>
      <c r="AG1339" s="36"/>
      <c r="AH1339" s="36"/>
      <c r="AI1339" s="36" t="str">
        <f t="shared" si="287"/>
        <v/>
      </c>
      <c r="AJ1339" s="36" t="str">
        <f t="shared" si="288"/>
        <v/>
      </c>
      <c r="AK1339" s="29"/>
      <c r="AM1339" s="41" t="str">
        <f t="shared" si="291"/>
        <v/>
      </c>
    </row>
    <row r="1340" spans="1:39" ht="14.45" customHeight="1" x14ac:dyDescent="0.25">
      <c r="A1340" s="13"/>
      <c r="B1340" s="84"/>
      <c r="C1340" s="85"/>
      <c r="D1340" s="86"/>
      <c r="E1340" s="86"/>
      <c r="F1340" s="87"/>
      <c r="G1340" s="87"/>
      <c r="H1340" s="88"/>
      <c r="I1340" s="13"/>
      <c r="J1340" s="17" t="str">
        <f t="shared" si="289"/>
        <v/>
      </c>
      <c r="K1340" s="13"/>
      <c r="L1340" s="21" t="str">
        <f t="shared" si="278"/>
        <v/>
      </c>
      <c r="M1340" s="22" t="str">
        <f t="shared" si="279"/>
        <v/>
      </c>
      <c r="N1340" s="13"/>
      <c r="Q1340" s="73" t="str">
        <f>IF(NOT($H1340=""), $H1340, IF($C1340="", "", IF(IFERROR(INDEX('Intro &amp; Setup'!$AO$17:$AO$66, MATCH($C1340, 'Intro &amp; Setup'!$AF$17:$AF$66, 0)), "")="", $Q$4, IFERROR(INDEX('Intro &amp; Setup'!$AO$17:$AO$66, MATCH($C1340, 'Intro &amp; Setup'!$AF$17:$AF$66, 0)), ""))))</f>
        <v/>
      </c>
      <c r="U1340" s="41" t="str">
        <f t="shared" si="290"/>
        <v/>
      </c>
      <c r="W1340" s="28" t="str">
        <f t="shared" si="280"/>
        <v/>
      </c>
      <c r="X1340" s="36" t="str">
        <f t="shared" si="281"/>
        <v/>
      </c>
      <c r="Y1340" s="36"/>
      <c r="Z1340" s="36"/>
      <c r="AA1340" s="36" t="str">
        <f t="shared" si="282"/>
        <v/>
      </c>
      <c r="AB1340" s="36" t="str">
        <f t="shared" si="283"/>
        <v/>
      </c>
      <c r="AC1340" s="29" t="str">
        <f t="shared" si="284"/>
        <v/>
      </c>
      <c r="AE1340" s="28" t="str">
        <f t="shared" si="285"/>
        <v/>
      </c>
      <c r="AF1340" s="36" t="str">
        <f t="shared" si="286"/>
        <v/>
      </c>
      <c r="AG1340" s="36"/>
      <c r="AH1340" s="36"/>
      <c r="AI1340" s="36" t="str">
        <f t="shared" si="287"/>
        <v/>
      </c>
      <c r="AJ1340" s="36" t="str">
        <f t="shared" si="288"/>
        <v/>
      </c>
      <c r="AK1340" s="29"/>
      <c r="AM1340" s="41" t="str">
        <f t="shared" si="291"/>
        <v/>
      </c>
    </row>
    <row r="1341" spans="1:39" ht="14.45" customHeight="1" x14ac:dyDescent="0.25">
      <c r="A1341" s="13"/>
      <c r="B1341" s="84"/>
      <c r="C1341" s="85"/>
      <c r="D1341" s="86"/>
      <c r="E1341" s="86"/>
      <c r="F1341" s="87"/>
      <c r="G1341" s="87"/>
      <c r="H1341" s="88"/>
      <c r="I1341" s="13"/>
      <c r="J1341" s="17" t="str">
        <f t="shared" si="289"/>
        <v/>
      </c>
      <c r="K1341" s="13"/>
      <c r="L1341" s="21" t="str">
        <f t="shared" si="278"/>
        <v/>
      </c>
      <c r="M1341" s="22" t="str">
        <f t="shared" si="279"/>
        <v/>
      </c>
      <c r="N1341" s="13"/>
      <c r="Q1341" s="73" t="str">
        <f>IF(NOT($H1341=""), $H1341, IF($C1341="", "", IF(IFERROR(INDEX('Intro &amp; Setup'!$AO$17:$AO$66, MATCH($C1341, 'Intro &amp; Setup'!$AF$17:$AF$66, 0)), "")="", $Q$4, IFERROR(INDEX('Intro &amp; Setup'!$AO$17:$AO$66, MATCH($C1341, 'Intro &amp; Setup'!$AF$17:$AF$66, 0)), ""))))</f>
        <v/>
      </c>
      <c r="U1341" s="41" t="str">
        <f t="shared" si="290"/>
        <v/>
      </c>
      <c r="W1341" s="28" t="str">
        <f t="shared" si="280"/>
        <v/>
      </c>
      <c r="X1341" s="36" t="str">
        <f t="shared" si="281"/>
        <v/>
      </c>
      <c r="Y1341" s="36"/>
      <c r="Z1341" s="36"/>
      <c r="AA1341" s="36" t="str">
        <f t="shared" si="282"/>
        <v/>
      </c>
      <c r="AB1341" s="36" t="str">
        <f t="shared" si="283"/>
        <v/>
      </c>
      <c r="AC1341" s="29" t="str">
        <f t="shared" si="284"/>
        <v/>
      </c>
      <c r="AE1341" s="28" t="str">
        <f t="shared" si="285"/>
        <v/>
      </c>
      <c r="AF1341" s="36" t="str">
        <f t="shared" si="286"/>
        <v/>
      </c>
      <c r="AG1341" s="36"/>
      <c r="AH1341" s="36"/>
      <c r="AI1341" s="36" t="str">
        <f t="shared" si="287"/>
        <v/>
      </c>
      <c r="AJ1341" s="36" t="str">
        <f t="shared" si="288"/>
        <v/>
      </c>
      <c r="AK1341" s="29"/>
      <c r="AM1341" s="41" t="str">
        <f t="shared" si="291"/>
        <v/>
      </c>
    </row>
    <row r="1342" spans="1:39" ht="14.45" customHeight="1" x14ac:dyDescent="0.25">
      <c r="A1342" s="13"/>
      <c r="B1342" s="84"/>
      <c r="C1342" s="85"/>
      <c r="D1342" s="86"/>
      <c r="E1342" s="86"/>
      <c r="F1342" s="87"/>
      <c r="G1342" s="87"/>
      <c r="H1342" s="88"/>
      <c r="I1342" s="13"/>
      <c r="J1342" s="17" t="str">
        <f t="shared" si="289"/>
        <v/>
      </c>
      <c r="K1342" s="13"/>
      <c r="L1342" s="21" t="str">
        <f t="shared" si="278"/>
        <v/>
      </c>
      <c r="M1342" s="22" t="str">
        <f t="shared" si="279"/>
        <v/>
      </c>
      <c r="N1342" s="13"/>
      <c r="Q1342" s="73" t="str">
        <f>IF(NOT($H1342=""), $H1342, IF($C1342="", "", IF(IFERROR(INDEX('Intro &amp; Setup'!$AO$17:$AO$66, MATCH($C1342, 'Intro &amp; Setup'!$AF$17:$AF$66, 0)), "")="", $Q$4, IFERROR(INDEX('Intro &amp; Setup'!$AO$17:$AO$66, MATCH($C1342, 'Intro &amp; Setup'!$AF$17:$AF$66, 0)), ""))))</f>
        <v/>
      </c>
      <c r="U1342" s="41" t="str">
        <f t="shared" si="290"/>
        <v/>
      </c>
      <c r="W1342" s="28" t="str">
        <f t="shared" si="280"/>
        <v/>
      </c>
      <c r="X1342" s="36" t="str">
        <f t="shared" si="281"/>
        <v/>
      </c>
      <c r="Y1342" s="36"/>
      <c r="Z1342" s="36"/>
      <c r="AA1342" s="36" t="str">
        <f t="shared" si="282"/>
        <v/>
      </c>
      <c r="AB1342" s="36" t="str">
        <f t="shared" si="283"/>
        <v/>
      </c>
      <c r="AC1342" s="29" t="str">
        <f t="shared" si="284"/>
        <v/>
      </c>
      <c r="AE1342" s="28" t="str">
        <f t="shared" si="285"/>
        <v/>
      </c>
      <c r="AF1342" s="36" t="str">
        <f t="shared" si="286"/>
        <v/>
      </c>
      <c r="AG1342" s="36"/>
      <c r="AH1342" s="36"/>
      <c r="AI1342" s="36" t="str">
        <f t="shared" si="287"/>
        <v/>
      </c>
      <c r="AJ1342" s="36" t="str">
        <f t="shared" si="288"/>
        <v/>
      </c>
      <c r="AK1342" s="29"/>
      <c r="AM1342" s="41" t="str">
        <f t="shared" si="291"/>
        <v/>
      </c>
    </row>
    <row r="1343" spans="1:39" ht="14.45" customHeight="1" x14ac:dyDescent="0.25">
      <c r="A1343" s="13"/>
      <c r="B1343" s="84"/>
      <c r="C1343" s="85"/>
      <c r="D1343" s="86"/>
      <c r="E1343" s="86"/>
      <c r="F1343" s="87"/>
      <c r="G1343" s="87"/>
      <c r="H1343" s="88"/>
      <c r="I1343" s="13"/>
      <c r="J1343" s="17" t="str">
        <f t="shared" si="289"/>
        <v/>
      </c>
      <c r="K1343" s="13"/>
      <c r="L1343" s="21" t="str">
        <f t="shared" si="278"/>
        <v/>
      </c>
      <c r="M1343" s="22" t="str">
        <f t="shared" si="279"/>
        <v/>
      </c>
      <c r="N1343" s="13"/>
      <c r="Q1343" s="73" t="str">
        <f>IF(NOT($H1343=""), $H1343, IF($C1343="", "", IF(IFERROR(INDEX('Intro &amp; Setup'!$AO$17:$AO$66, MATCH($C1343, 'Intro &amp; Setup'!$AF$17:$AF$66, 0)), "")="", $Q$4, IFERROR(INDEX('Intro &amp; Setup'!$AO$17:$AO$66, MATCH($C1343, 'Intro &amp; Setup'!$AF$17:$AF$66, 0)), ""))))</f>
        <v/>
      </c>
      <c r="U1343" s="41" t="str">
        <f t="shared" si="290"/>
        <v/>
      </c>
      <c r="W1343" s="28" t="str">
        <f t="shared" si="280"/>
        <v/>
      </c>
      <c r="X1343" s="36" t="str">
        <f t="shared" si="281"/>
        <v/>
      </c>
      <c r="Y1343" s="36"/>
      <c r="Z1343" s="36"/>
      <c r="AA1343" s="36" t="str">
        <f t="shared" si="282"/>
        <v/>
      </c>
      <c r="AB1343" s="36" t="str">
        <f t="shared" si="283"/>
        <v/>
      </c>
      <c r="AC1343" s="29" t="str">
        <f t="shared" si="284"/>
        <v/>
      </c>
      <c r="AE1343" s="28" t="str">
        <f t="shared" si="285"/>
        <v/>
      </c>
      <c r="AF1343" s="36" t="str">
        <f t="shared" si="286"/>
        <v/>
      </c>
      <c r="AG1343" s="36"/>
      <c r="AH1343" s="36"/>
      <c r="AI1343" s="36" t="str">
        <f t="shared" si="287"/>
        <v/>
      </c>
      <c r="AJ1343" s="36" t="str">
        <f t="shared" si="288"/>
        <v/>
      </c>
      <c r="AK1343" s="29"/>
      <c r="AM1343" s="41" t="str">
        <f t="shared" si="291"/>
        <v/>
      </c>
    </row>
    <row r="1344" spans="1:39" ht="14.45" customHeight="1" x14ac:dyDescent="0.25">
      <c r="A1344" s="13"/>
      <c r="B1344" s="84"/>
      <c r="C1344" s="85"/>
      <c r="D1344" s="86"/>
      <c r="E1344" s="86"/>
      <c r="F1344" s="87"/>
      <c r="G1344" s="87"/>
      <c r="H1344" s="88"/>
      <c r="I1344" s="13"/>
      <c r="J1344" s="17" t="str">
        <f t="shared" si="289"/>
        <v/>
      </c>
      <c r="K1344" s="13"/>
      <c r="L1344" s="21" t="str">
        <f t="shared" si="278"/>
        <v/>
      </c>
      <c r="M1344" s="22" t="str">
        <f t="shared" si="279"/>
        <v/>
      </c>
      <c r="N1344" s="13"/>
      <c r="Q1344" s="73" t="str">
        <f>IF(NOT($H1344=""), $H1344, IF($C1344="", "", IF(IFERROR(INDEX('Intro &amp; Setup'!$AO$17:$AO$66, MATCH($C1344, 'Intro &amp; Setup'!$AF$17:$AF$66, 0)), "")="", $Q$4, IFERROR(INDEX('Intro &amp; Setup'!$AO$17:$AO$66, MATCH($C1344, 'Intro &amp; Setup'!$AF$17:$AF$66, 0)), ""))))</f>
        <v/>
      </c>
      <c r="U1344" s="41" t="str">
        <f t="shared" si="290"/>
        <v/>
      </c>
      <c r="W1344" s="28" t="str">
        <f t="shared" si="280"/>
        <v/>
      </c>
      <c r="X1344" s="36" t="str">
        <f t="shared" si="281"/>
        <v/>
      </c>
      <c r="Y1344" s="36"/>
      <c r="Z1344" s="36"/>
      <c r="AA1344" s="36" t="str">
        <f t="shared" si="282"/>
        <v/>
      </c>
      <c r="AB1344" s="36" t="str">
        <f t="shared" si="283"/>
        <v/>
      </c>
      <c r="AC1344" s="29" t="str">
        <f t="shared" si="284"/>
        <v/>
      </c>
      <c r="AE1344" s="28" t="str">
        <f t="shared" si="285"/>
        <v/>
      </c>
      <c r="AF1344" s="36" t="str">
        <f t="shared" si="286"/>
        <v/>
      </c>
      <c r="AG1344" s="36"/>
      <c r="AH1344" s="36"/>
      <c r="AI1344" s="36" t="str">
        <f t="shared" si="287"/>
        <v/>
      </c>
      <c r="AJ1344" s="36" t="str">
        <f t="shared" si="288"/>
        <v/>
      </c>
      <c r="AK1344" s="29"/>
      <c r="AM1344" s="41" t="str">
        <f t="shared" si="291"/>
        <v/>
      </c>
    </row>
    <row r="1345" spans="1:39" ht="14.45" customHeight="1" x14ac:dyDescent="0.25">
      <c r="A1345" s="13"/>
      <c r="B1345" s="84"/>
      <c r="C1345" s="85"/>
      <c r="D1345" s="86"/>
      <c r="E1345" s="86"/>
      <c r="F1345" s="87"/>
      <c r="G1345" s="87"/>
      <c r="H1345" s="88"/>
      <c r="I1345" s="13"/>
      <c r="J1345" s="17" t="str">
        <f t="shared" si="289"/>
        <v/>
      </c>
      <c r="K1345" s="13"/>
      <c r="L1345" s="21" t="str">
        <f t="shared" si="278"/>
        <v/>
      </c>
      <c r="M1345" s="22" t="str">
        <f t="shared" si="279"/>
        <v/>
      </c>
      <c r="N1345" s="13"/>
      <c r="Q1345" s="73" t="str">
        <f>IF(NOT($H1345=""), $H1345, IF($C1345="", "", IF(IFERROR(INDEX('Intro &amp; Setup'!$AO$17:$AO$66, MATCH($C1345, 'Intro &amp; Setup'!$AF$17:$AF$66, 0)), "")="", $Q$4, IFERROR(INDEX('Intro &amp; Setup'!$AO$17:$AO$66, MATCH($C1345, 'Intro &amp; Setup'!$AF$17:$AF$66, 0)), ""))))</f>
        <v/>
      </c>
      <c r="U1345" s="41" t="str">
        <f t="shared" si="290"/>
        <v/>
      </c>
      <c r="W1345" s="28" t="str">
        <f t="shared" si="280"/>
        <v/>
      </c>
      <c r="X1345" s="36" t="str">
        <f t="shared" si="281"/>
        <v/>
      </c>
      <c r="Y1345" s="36"/>
      <c r="Z1345" s="36"/>
      <c r="AA1345" s="36" t="str">
        <f t="shared" si="282"/>
        <v/>
      </c>
      <c r="AB1345" s="36" t="str">
        <f t="shared" si="283"/>
        <v/>
      </c>
      <c r="AC1345" s="29" t="str">
        <f t="shared" si="284"/>
        <v/>
      </c>
      <c r="AE1345" s="28" t="str">
        <f t="shared" si="285"/>
        <v/>
      </c>
      <c r="AF1345" s="36" t="str">
        <f t="shared" si="286"/>
        <v/>
      </c>
      <c r="AG1345" s="36"/>
      <c r="AH1345" s="36"/>
      <c r="AI1345" s="36" t="str">
        <f t="shared" si="287"/>
        <v/>
      </c>
      <c r="AJ1345" s="36" t="str">
        <f t="shared" si="288"/>
        <v/>
      </c>
      <c r="AK1345" s="29"/>
      <c r="AM1345" s="41" t="str">
        <f t="shared" si="291"/>
        <v/>
      </c>
    </row>
    <row r="1346" spans="1:39" ht="14.45" customHeight="1" x14ac:dyDescent="0.25">
      <c r="A1346" s="13"/>
      <c r="B1346" s="84"/>
      <c r="C1346" s="85"/>
      <c r="D1346" s="86"/>
      <c r="E1346" s="86"/>
      <c r="F1346" s="87"/>
      <c r="G1346" s="87"/>
      <c r="H1346" s="88"/>
      <c r="I1346" s="13"/>
      <c r="J1346" s="17" t="str">
        <f t="shared" si="289"/>
        <v/>
      </c>
      <c r="K1346" s="13"/>
      <c r="L1346" s="21" t="str">
        <f t="shared" si="278"/>
        <v/>
      </c>
      <c r="M1346" s="22" t="str">
        <f t="shared" si="279"/>
        <v/>
      </c>
      <c r="N1346" s="13"/>
      <c r="Q1346" s="73" t="str">
        <f>IF(NOT($H1346=""), $H1346, IF($C1346="", "", IF(IFERROR(INDEX('Intro &amp; Setup'!$AO$17:$AO$66, MATCH($C1346, 'Intro &amp; Setup'!$AF$17:$AF$66, 0)), "")="", $Q$4, IFERROR(INDEX('Intro &amp; Setup'!$AO$17:$AO$66, MATCH($C1346, 'Intro &amp; Setup'!$AF$17:$AF$66, 0)), ""))))</f>
        <v/>
      </c>
      <c r="U1346" s="41" t="str">
        <f t="shared" si="290"/>
        <v/>
      </c>
      <c r="W1346" s="28" t="str">
        <f t="shared" si="280"/>
        <v/>
      </c>
      <c r="X1346" s="36" t="str">
        <f t="shared" si="281"/>
        <v/>
      </c>
      <c r="Y1346" s="36"/>
      <c r="Z1346" s="36"/>
      <c r="AA1346" s="36" t="str">
        <f t="shared" si="282"/>
        <v/>
      </c>
      <c r="AB1346" s="36" t="str">
        <f t="shared" si="283"/>
        <v/>
      </c>
      <c r="AC1346" s="29" t="str">
        <f t="shared" si="284"/>
        <v/>
      </c>
      <c r="AE1346" s="28" t="str">
        <f t="shared" si="285"/>
        <v/>
      </c>
      <c r="AF1346" s="36" t="str">
        <f t="shared" si="286"/>
        <v/>
      </c>
      <c r="AG1346" s="36"/>
      <c r="AH1346" s="36"/>
      <c r="AI1346" s="36" t="str">
        <f t="shared" si="287"/>
        <v/>
      </c>
      <c r="AJ1346" s="36" t="str">
        <f t="shared" si="288"/>
        <v/>
      </c>
      <c r="AK1346" s="29"/>
      <c r="AM1346" s="41" t="str">
        <f t="shared" si="291"/>
        <v/>
      </c>
    </row>
    <row r="1347" spans="1:39" ht="14.45" customHeight="1" x14ac:dyDescent="0.25">
      <c r="A1347" s="13"/>
      <c r="B1347" s="84"/>
      <c r="C1347" s="85"/>
      <c r="D1347" s="86"/>
      <c r="E1347" s="86"/>
      <c r="F1347" s="87"/>
      <c r="G1347" s="87"/>
      <c r="H1347" s="88"/>
      <c r="I1347" s="13"/>
      <c r="J1347" s="17" t="str">
        <f t="shared" si="289"/>
        <v/>
      </c>
      <c r="K1347" s="13"/>
      <c r="L1347" s="21" t="str">
        <f t="shared" si="278"/>
        <v/>
      </c>
      <c r="M1347" s="22" t="str">
        <f t="shared" si="279"/>
        <v/>
      </c>
      <c r="N1347" s="13"/>
      <c r="Q1347" s="73" t="str">
        <f>IF(NOT($H1347=""), $H1347, IF($C1347="", "", IF(IFERROR(INDEX('Intro &amp; Setup'!$AO$17:$AO$66, MATCH($C1347, 'Intro &amp; Setup'!$AF$17:$AF$66, 0)), "")="", $Q$4, IFERROR(INDEX('Intro &amp; Setup'!$AO$17:$AO$66, MATCH($C1347, 'Intro &amp; Setup'!$AF$17:$AF$66, 0)), ""))))</f>
        <v/>
      </c>
      <c r="U1347" s="41" t="str">
        <f t="shared" si="290"/>
        <v/>
      </c>
      <c r="W1347" s="28" t="str">
        <f t="shared" si="280"/>
        <v/>
      </c>
      <c r="X1347" s="36" t="str">
        <f t="shared" si="281"/>
        <v/>
      </c>
      <c r="Y1347" s="36"/>
      <c r="Z1347" s="36"/>
      <c r="AA1347" s="36" t="str">
        <f t="shared" si="282"/>
        <v/>
      </c>
      <c r="AB1347" s="36" t="str">
        <f t="shared" si="283"/>
        <v/>
      </c>
      <c r="AC1347" s="29" t="str">
        <f t="shared" si="284"/>
        <v/>
      </c>
      <c r="AE1347" s="28" t="str">
        <f t="shared" si="285"/>
        <v/>
      </c>
      <c r="AF1347" s="36" t="str">
        <f t="shared" si="286"/>
        <v/>
      </c>
      <c r="AG1347" s="36"/>
      <c r="AH1347" s="36"/>
      <c r="AI1347" s="36" t="str">
        <f t="shared" si="287"/>
        <v/>
      </c>
      <c r="AJ1347" s="36" t="str">
        <f t="shared" si="288"/>
        <v/>
      </c>
      <c r="AK1347" s="29"/>
      <c r="AM1347" s="41" t="str">
        <f t="shared" si="291"/>
        <v/>
      </c>
    </row>
    <row r="1348" spans="1:39" ht="14.45" customHeight="1" x14ac:dyDescent="0.25">
      <c r="A1348" s="13"/>
      <c r="B1348" s="84"/>
      <c r="C1348" s="85"/>
      <c r="D1348" s="86"/>
      <c r="E1348" s="86"/>
      <c r="F1348" s="87"/>
      <c r="G1348" s="87"/>
      <c r="H1348" s="88"/>
      <c r="I1348" s="13"/>
      <c r="J1348" s="17" t="str">
        <f t="shared" si="289"/>
        <v/>
      </c>
      <c r="K1348" s="13"/>
      <c r="L1348" s="21" t="str">
        <f t="shared" si="278"/>
        <v/>
      </c>
      <c r="M1348" s="22" t="str">
        <f t="shared" si="279"/>
        <v/>
      </c>
      <c r="N1348" s="13"/>
      <c r="Q1348" s="73" t="str">
        <f>IF(NOT($H1348=""), $H1348, IF($C1348="", "", IF(IFERROR(INDEX('Intro &amp; Setup'!$AO$17:$AO$66, MATCH($C1348, 'Intro &amp; Setup'!$AF$17:$AF$66, 0)), "")="", $Q$4, IFERROR(INDEX('Intro &amp; Setup'!$AO$17:$AO$66, MATCH($C1348, 'Intro &amp; Setup'!$AF$17:$AF$66, 0)), ""))))</f>
        <v/>
      </c>
      <c r="U1348" s="41" t="str">
        <f t="shared" si="290"/>
        <v/>
      </c>
      <c r="W1348" s="28" t="str">
        <f t="shared" si="280"/>
        <v/>
      </c>
      <c r="X1348" s="36" t="str">
        <f t="shared" si="281"/>
        <v/>
      </c>
      <c r="Y1348" s="36"/>
      <c r="Z1348" s="36"/>
      <c r="AA1348" s="36" t="str">
        <f t="shared" si="282"/>
        <v/>
      </c>
      <c r="AB1348" s="36" t="str">
        <f t="shared" si="283"/>
        <v/>
      </c>
      <c r="AC1348" s="29" t="str">
        <f t="shared" si="284"/>
        <v/>
      </c>
      <c r="AE1348" s="28" t="str">
        <f t="shared" si="285"/>
        <v/>
      </c>
      <c r="AF1348" s="36" t="str">
        <f t="shared" si="286"/>
        <v/>
      </c>
      <c r="AG1348" s="36"/>
      <c r="AH1348" s="36"/>
      <c r="AI1348" s="36" t="str">
        <f t="shared" si="287"/>
        <v/>
      </c>
      <c r="AJ1348" s="36" t="str">
        <f t="shared" si="288"/>
        <v/>
      </c>
      <c r="AK1348" s="29"/>
      <c r="AM1348" s="41" t="str">
        <f t="shared" si="291"/>
        <v/>
      </c>
    </row>
    <row r="1349" spans="1:39" ht="14.45" customHeight="1" x14ac:dyDescent="0.25">
      <c r="A1349" s="13"/>
      <c r="B1349" s="84"/>
      <c r="C1349" s="85"/>
      <c r="D1349" s="86"/>
      <c r="E1349" s="86"/>
      <c r="F1349" s="87"/>
      <c r="G1349" s="87"/>
      <c r="H1349" s="88"/>
      <c r="I1349" s="13"/>
      <c r="J1349" s="17" t="str">
        <f t="shared" si="289"/>
        <v/>
      </c>
      <c r="K1349" s="13"/>
      <c r="L1349" s="21" t="str">
        <f t="shared" si="278"/>
        <v/>
      </c>
      <c r="M1349" s="22" t="str">
        <f t="shared" si="279"/>
        <v/>
      </c>
      <c r="N1349" s="13"/>
      <c r="Q1349" s="73" t="str">
        <f>IF(NOT($H1349=""), $H1349, IF($C1349="", "", IF(IFERROR(INDEX('Intro &amp; Setup'!$AO$17:$AO$66, MATCH($C1349, 'Intro &amp; Setup'!$AF$17:$AF$66, 0)), "")="", $Q$4, IFERROR(INDEX('Intro &amp; Setup'!$AO$17:$AO$66, MATCH($C1349, 'Intro &amp; Setup'!$AF$17:$AF$66, 0)), ""))))</f>
        <v/>
      </c>
      <c r="U1349" s="41" t="str">
        <f t="shared" si="290"/>
        <v/>
      </c>
      <c r="W1349" s="28" t="str">
        <f t="shared" si="280"/>
        <v/>
      </c>
      <c r="X1349" s="36" t="str">
        <f t="shared" si="281"/>
        <v/>
      </c>
      <c r="Y1349" s="36"/>
      <c r="Z1349" s="36"/>
      <c r="AA1349" s="36" t="str">
        <f t="shared" si="282"/>
        <v/>
      </c>
      <c r="AB1349" s="36" t="str">
        <f t="shared" si="283"/>
        <v/>
      </c>
      <c r="AC1349" s="29" t="str">
        <f t="shared" si="284"/>
        <v/>
      </c>
      <c r="AE1349" s="28" t="str">
        <f t="shared" si="285"/>
        <v/>
      </c>
      <c r="AF1349" s="36" t="str">
        <f t="shared" si="286"/>
        <v/>
      </c>
      <c r="AG1349" s="36"/>
      <c r="AH1349" s="36"/>
      <c r="AI1349" s="36" t="str">
        <f t="shared" si="287"/>
        <v/>
      </c>
      <c r="AJ1349" s="36" t="str">
        <f t="shared" si="288"/>
        <v/>
      </c>
      <c r="AK1349" s="29"/>
      <c r="AM1349" s="41" t="str">
        <f t="shared" si="291"/>
        <v/>
      </c>
    </row>
    <row r="1350" spans="1:39" ht="14.45" customHeight="1" x14ac:dyDescent="0.25">
      <c r="A1350" s="13"/>
      <c r="B1350" s="84"/>
      <c r="C1350" s="85"/>
      <c r="D1350" s="86"/>
      <c r="E1350" s="86"/>
      <c r="F1350" s="87"/>
      <c r="G1350" s="87"/>
      <c r="H1350" s="88"/>
      <c r="I1350" s="13"/>
      <c r="J1350" s="17" t="str">
        <f t="shared" si="289"/>
        <v/>
      </c>
      <c r="K1350" s="13"/>
      <c r="L1350" s="21" t="str">
        <f t="shared" si="278"/>
        <v/>
      </c>
      <c r="M1350" s="22" t="str">
        <f t="shared" si="279"/>
        <v/>
      </c>
      <c r="N1350" s="13"/>
      <c r="Q1350" s="73" t="str">
        <f>IF(NOT($H1350=""), $H1350, IF($C1350="", "", IF(IFERROR(INDEX('Intro &amp; Setup'!$AO$17:$AO$66, MATCH($C1350, 'Intro &amp; Setup'!$AF$17:$AF$66, 0)), "")="", $Q$4, IFERROR(INDEX('Intro &amp; Setup'!$AO$17:$AO$66, MATCH($C1350, 'Intro &amp; Setup'!$AF$17:$AF$66, 0)), ""))))</f>
        <v/>
      </c>
      <c r="U1350" s="41" t="str">
        <f t="shared" si="290"/>
        <v/>
      </c>
      <c r="W1350" s="28" t="str">
        <f t="shared" si="280"/>
        <v/>
      </c>
      <c r="X1350" s="36" t="str">
        <f t="shared" si="281"/>
        <v/>
      </c>
      <c r="Y1350" s="36"/>
      <c r="Z1350" s="36"/>
      <c r="AA1350" s="36" t="str">
        <f t="shared" si="282"/>
        <v/>
      </c>
      <c r="AB1350" s="36" t="str">
        <f t="shared" si="283"/>
        <v/>
      </c>
      <c r="AC1350" s="29" t="str">
        <f t="shared" si="284"/>
        <v/>
      </c>
      <c r="AE1350" s="28" t="str">
        <f t="shared" si="285"/>
        <v/>
      </c>
      <c r="AF1350" s="36" t="str">
        <f t="shared" si="286"/>
        <v/>
      </c>
      <c r="AG1350" s="36"/>
      <c r="AH1350" s="36"/>
      <c r="AI1350" s="36" t="str">
        <f t="shared" si="287"/>
        <v/>
      </c>
      <c r="AJ1350" s="36" t="str">
        <f t="shared" si="288"/>
        <v/>
      </c>
      <c r="AK1350" s="29"/>
      <c r="AM1350" s="41" t="str">
        <f t="shared" si="291"/>
        <v/>
      </c>
    </row>
    <row r="1351" spans="1:39" ht="14.45" customHeight="1" x14ac:dyDescent="0.25">
      <c r="A1351" s="13"/>
      <c r="B1351" s="84"/>
      <c r="C1351" s="85"/>
      <c r="D1351" s="86"/>
      <c r="E1351" s="86"/>
      <c r="F1351" s="87"/>
      <c r="G1351" s="87"/>
      <c r="H1351" s="88"/>
      <c r="I1351" s="13"/>
      <c r="J1351" s="17" t="str">
        <f t="shared" si="289"/>
        <v/>
      </c>
      <c r="K1351" s="13"/>
      <c r="L1351" s="21" t="str">
        <f t="shared" si="278"/>
        <v/>
      </c>
      <c r="M1351" s="22" t="str">
        <f t="shared" si="279"/>
        <v/>
      </c>
      <c r="N1351" s="13"/>
      <c r="Q1351" s="73" t="str">
        <f>IF(NOT($H1351=""), $H1351, IF($C1351="", "", IF(IFERROR(INDEX('Intro &amp; Setup'!$AO$17:$AO$66, MATCH($C1351, 'Intro &amp; Setup'!$AF$17:$AF$66, 0)), "")="", $Q$4, IFERROR(INDEX('Intro &amp; Setup'!$AO$17:$AO$66, MATCH($C1351, 'Intro &amp; Setup'!$AF$17:$AF$66, 0)), ""))))</f>
        <v/>
      </c>
      <c r="U1351" s="41" t="str">
        <f t="shared" si="290"/>
        <v/>
      </c>
      <c r="W1351" s="28" t="str">
        <f t="shared" si="280"/>
        <v/>
      </c>
      <c r="X1351" s="36" t="str">
        <f t="shared" si="281"/>
        <v/>
      </c>
      <c r="Y1351" s="36"/>
      <c r="Z1351" s="36"/>
      <c r="AA1351" s="36" t="str">
        <f t="shared" si="282"/>
        <v/>
      </c>
      <c r="AB1351" s="36" t="str">
        <f t="shared" si="283"/>
        <v/>
      </c>
      <c r="AC1351" s="29" t="str">
        <f t="shared" si="284"/>
        <v/>
      </c>
      <c r="AE1351" s="28" t="str">
        <f t="shared" si="285"/>
        <v/>
      </c>
      <c r="AF1351" s="36" t="str">
        <f t="shared" si="286"/>
        <v/>
      </c>
      <c r="AG1351" s="36"/>
      <c r="AH1351" s="36"/>
      <c r="AI1351" s="36" t="str">
        <f t="shared" si="287"/>
        <v/>
      </c>
      <c r="AJ1351" s="36" t="str">
        <f t="shared" si="288"/>
        <v/>
      </c>
      <c r="AK1351" s="29"/>
      <c r="AM1351" s="41" t="str">
        <f t="shared" si="291"/>
        <v/>
      </c>
    </row>
    <row r="1352" spans="1:39" ht="14.45" customHeight="1" x14ac:dyDescent="0.25">
      <c r="A1352" s="13"/>
      <c r="B1352" s="84"/>
      <c r="C1352" s="85"/>
      <c r="D1352" s="86"/>
      <c r="E1352" s="86"/>
      <c r="F1352" s="87"/>
      <c r="G1352" s="87"/>
      <c r="H1352" s="88"/>
      <c r="I1352" s="13"/>
      <c r="J1352" s="17" t="str">
        <f t="shared" si="289"/>
        <v/>
      </c>
      <c r="K1352" s="13"/>
      <c r="L1352" s="21" t="str">
        <f t="shared" si="278"/>
        <v/>
      </c>
      <c r="M1352" s="22" t="str">
        <f t="shared" si="279"/>
        <v/>
      </c>
      <c r="N1352" s="13"/>
      <c r="Q1352" s="73" t="str">
        <f>IF(NOT($H1352=""), $H1352, IF($C1352="", "", IF(IFERROR(INDEX('Intro &amp; Setup'!$AO$17:$AO$66, MATCH($C1352, 'Intro &amp; Setup'!$AF$17:$AF$66, 0)), "")="", $Q$4, IFERROR(INDEX('Intro &amp; Setup'!$AO$17:$AO$66, MATCH($C1352, 'Intro &amp; Setup'!$AF$17:$AF$66, 0)), ""))))</f>
        <v/>
      </c>
      <c r="U1352" s="41" t="str">
        <f t="shared" si="290"/>
        <v/>
      </c>
      <c r="W1352" s="28" t="str">
        <f t="shared" si="280"/>
        <v/>
      </c>
      <c r="X1352" s="36" t="str">
        <f t="shared" si="281"/>
        <v/>
      </c>
      <c r="Y1352" s="36"/>
      <c r="Z1352" s="36"/>
      <c r="AA1352" s="36" t="str">
        <f t="shared" si="282"/>
        <v/>
      </c>
      <c r="AB1352" s="36" t="str">
        <f t="shared" si="283"/>
        <v/>
      </c>
      <c r="AC1352" s="29" t="str">
        <f t="shared" si="284"/>
        <v/>
      </c>
      <c r="AE1352" s="28" t="str">
        <f t="shared" si="285"/>
        <v/>
      </c>
      <c r="AF1352" s="36" t="str">
        <f t="shared" si="286"/>
        <v/>
      </c>
      <c r="AG1352" s="36"/>
      <c r="AH1352" s="36"/>
      <c r="AI1352" s="36" t="str">
        <f t="shared" si="287"/>
        <v/>
      </c>
      <c r="AJ1352" s="36" t="str">
        <f t="shared" si="288"/>
        <v/>
      </c>
      <c r="AK1352" s="29"/>
      <c r="AM1352" s="41" t="str">
        <f t="shared" si="291"/>
        <v/>
      </c>
    </row>
    <row r="1353" spans="1:39" ht="14.45" customHeight="1" x14ac:dyDescent="0.25">
      <c r="A1353" s="13"/>
      <c r="B1353" s="84"/>
      <c r="C1353" s="85"/>
      <c r="D1353" s="86"/>
      <c r="E1353" s="86"/>
      <c r="F1353" s="87"/>
      <c r="G1353" s="87"/>
      <c r="H1353" s="88"/>
      <c r="I1353" s="13"/>
      <c r="J1353" s="17" t="str">
        <f t="shared" si="289"/>
        <v/>
      </c>
      <c r="K1353" s="13"/>
      <c r="L1353" s="21" t="str">
        <f t="shared" si="278"/>
        <v/>
      </c>
      <c r="M1353" s="22" t="str">
        <f t="shared" si="279"/>
        <v/>
      </c>
      <c r="N1353" s="13"/>
      <c r="Q1353" s="73" t="str">
        <f>IF(NOT($H1353=""), $H1353, IF($C1353="", "", IF(IFERROR(INDEX('Intro &amp; Setup'!$AO$17:$AO$66, MATCH($C1353, 'Intro &amp; Setup'!$AF$17:$AF$66, 0)), "")="", $Q$4, IFERROR(INDEX('Intro &amp; Setup'!$AO$17:$AO$66, MATCH($C1353, 'Intro &amp; Setup'!$AF$17:$AF$66, 0)), ""))))</f>
        <v/>
      </c>
      <c r="U1353" s="41" t="str">
        <f t="shared" si="290"/>
        <v/>
      </c>
      <c r="W1353" s="28" t="str">
        <f t="shared" si="280"/>
        <v/>
      </c>
      <c r="X1353" s="36" t="str">
        <f t="shared" si="281"/>
        <v/>
      </c>
      <c r="Y1353" s="36"/>
      <c r="Z1353" s="36"/>
      <c r="AA1353" s="36" t="str">
        <f t="shared" si="282"/>
        <v/>
      </c>
      <c r="AB1353" s="36" t="str">
        <f t="shared" si="283"/>
        <v/>
      </c>
      <c r="AC1353" s="29" t="str">
        <f t="shared" si="284"/>
        <v/>
      </c>
      <c r="AE1353" s="28" t="str">
        <f t="shared" si="285"/>
        <v/>
      </c>
      <c r="AF1353" s="36" t="str">
        <f t="shared" si="286"/>
        <v/>
      </c>
      <c r="AG1353" s="36"/>
      <c r="AH1353" s="36"/>
      <c r="AI1353" s="36" t="str">
        <f t="shared" si="287"/>
        <v/>
      </c>
      <c r="AJ1353" s="36" t="str">
        <f t="shared" si="288"/>
        <v/>
      </c>
      <c r="AK1353" s="29"/>
      <c r="AM1353" s="41" t="str">
        <f t="shared" si="291"/>
        <v/>
      </c>
    </row>
    <row r="1354" spans="1:39" ht="14.45" customHeight="1" x14ac:dyDescent="0.25">
      <c r="A1354" s="13"/>
      <c r="B1354" s="84"/>
      <c r="C1354" s="85"/>
      <c r="D1354" s="86"/>
      <c r="E1354" s="86"/>
      <c r="F1354" s="87"/>
      <c r="G1354" s="87"/>
      <c r="H1354" s="88"/>
      <c r="I1354" s="13"/>
      <c r="J1354" s="17" t="str">
        <f t="shared" si="289"/>
        <v/>
      </c>
      <c r="K1354" s="13"/>
      <c r="L1354" s="21" t="str">
        <f t="shared" si="278"/>
        <v/>
      </c>
      <c r="M1354" s="22" t="str">
        <f t="shared" si="279"/>
        <v/>
      </c>
      <c r="N1354" s="13"/>
      <c r="Q1354" s="73" t="str">
        <f>IF(NOT($H1354=""), $H1354, IF($C1354="", "", IF(IFERROR(INDEX('Intro &amp; Setup'!$AO$17:$AO$66, MATCH($C1354, 'Intro &amp; Setup'!$AF$17:$AF$66, 0)), "")="", $Q$4, IFERROR(INDEX('Intro &amp; Setup'!$AO$17:$AO$66, MATCH($C1354, 'Intro &amp; Setup'!$AF$17:$AF$66, 0)), ""))))</f>
        <v/>
      </c>
      <c r="U1354" s="41" t="str">
        <f t="shared" si="290"/>
        <v/>
      </c>
      <c r="W1354" s="28" t="str">
        <f t="shared" si="280"/>
        <v/>
      </c>
      <c r="X1354" s="36" t="str">
        <f t="shared" si="281"/>
        <v/>
      </c>
      <c r="Y1354" s="36"/>
      <c r="Z1354" s="36"/>
      <c r="AA1354" s="36" t="str">
        <f t="shared" si="282"/>
        <v/>
      </c>
      <c r="AB1354" s="36" t="str">
        <f t="shared" si="283"/>
        <v/>
      </c>
      <c r="AC1354" s="29" t="str">
        <f t="shared" si="284"/>
        <v/>
      </c>
      <c r="AE1354" s="28" t="str">
        <f t="shared" si="285"/>
        <v/>
      </c>
      <c r="AF1354" s="36" t="str">
        <f t="shared" si="286"/>
        <v/>
      </c>
      <c r="AG1354" s="36"/>
      <c r="AH1354" s="36"/>
      <c r="AI1354" s="36" t="str">
        <f t="shared" si="287"/>
        <v/>
      </c>
      <c r="AJ1354" s="36" t="str">
        <f t="shared" si="288"/>
        <v/>
      </c>
      <c r="AK1354" s="29"/>
      <c r="AM1354" s="41" t="str">
        <f t="shared" si="291"/>
        <v/>
      </c>
    </row>
    <row r="1355" spans="1:39" ht="14.45" customHeight="1" x14ac:dyDescent="0.25">
      <c r="A1355" s="13"/>
      <c r="B1355" s="84"/>
      <c r="C1355" s="85"/>
      <c r="D1355" s="86"/>
      <c r="E1355" s="86"/>
      <c r="F1355" s="87"/>
      <c r="G1355" s="87"/>
      <c r="H1355" s="88"/>
      <c r="I1355" s="13"/>
      <c r="J1355" s="17" t="str">
        <f t="shared" si="289"/>
        <v/>
      </c>
      <c r="K1355" s="13"/>
      <c r="L1355" s="21" t="str">
        <f t="shared" ref="L1355:L1418" si="292">IF($U1355="", "", IF($Q1355=$Q$5, "", F1355))</f>
        <v/>
      </c>
      <c r="M1355" s="22" t="str">
        <f t="shared" ref="M1355:M1418" si="293">IF($U1355="", "", IF($Q1355=$Q$5, "", G1355))</f>
        <v/>
      </c>
      <c r="N1355" s="13"/>
      <c r="Q1355" s="73" t="str">
        <f>IF(NOT($H1355=""), $H1355, IF($C1355="", "", IF(IFERROR(INDEX('Intro &amp; Setup'!$AO$17:$AO$66, MATCH($C1355, 'Intro &amp; Setup'!$AF$17:$AF$66, 0)), "")="", $Q$4, IFERROR(INDEX('Intro &amp; Setup'!$AO$17:$AO$66, MATCH($C1355, 'Intro &amp; Setup'!$AF$17:$AF$66, 0)), ""))))</f>
        <v/>
      </c>
      <c r="U1355" s="41" t="str">
        <f t="shared" si="290"/>
        <v/>
      </c>
      <c r="W1355" s="28" t="str">
        <f t="shared" ref="W1355:W1418" si="294">IF(OR($U1355="", B1355=""), "", IF(OR(B1355&lt;$S$3, B1355&gt;$S$4, ISNUMBER(B1355)=FALSE), "X", ""))</f>
        <v/>
      </c>
      <c r="X1355" s="36" t="str">
        <f t="shared" ref="X1355:X1418" si="295">IF(OR($U1355="", C1355=""), "", IF(COUNTIF($S$11:$S$60, C1355)=0, "X", ""))</f>
        <v/>
      </c>
      <c r="Y1355" s="36"/>
      <c r="Z1355" s="36"/>
      <c r="AA1355" s="36" t="str">
        <f t="shared" ref="AA1355:AA1418" si="296">IF(OR($U1355="", F1355=""), "", IF(ISNUMBER(F1355)=FALSE, "X", ""))</f>
        <v/>
      </c>
      <c r="AB1355" s="36" t="str">
        <f t="shared" ref="AB1355:AB1418" si="297">IF(OR($U1355="", G1355=""), "", IF(ISNUMBER(G1355)=FALSE, "X", ""))</f>
        <v/>
      </c>
      <c r="AC1355" s="29" t="str">
        <f t="shared" ref="AC1355:AC1418" si="298">IF(OR($U1355="", H1355=""), "", IF(COUNTIF($Q$4:$Q$5, H1355)=0, "X", ""))</f>
        <v/>
      </c>
      <c r="AE1355" s="28" t="str">
        <f t="shared" ref="AE1355:AE1418" si="299">IF($U1355="", "", IF(B1355="", "X", ""))</f>
        <v/>
      </c>
      <c r="AF1355" s="36" t="str">
        <f t="shared" ref="AF1355:AF1418" si="300">IF($U1355="", "", IF(C1355="", "X", ""))</f>
        <v/>
      </c>
      <c r="AG1355" s="36"/>
      <c r="AH1355" s="36"/>
      <c r="AI1355" s="36" t="str">
        <f t="shared" ref="AI1355:AI1418" si="301">IF(OR($U1355="", NOT($G1355="")), "", IF(F1355="", "X", ""))</f>
        <v/>
      </c>
      <c r="AJ1355" s="36" t="str">
        <f t="shared" ref="AJ1355:AJ1418" si="302">IF(OR($U1355="", NOT($F1355="")), "", IF(G1355="", "X", ""))</f>
        <v/>
      </c>
      <c r="AK1355" s="29"/>
      <c r="AM1355" s="41" t="str">
        <f t="shared" si="291"/>
        <v/>
      </c>
    </row>
    <row r="1356" spans="1:39" ht="14.45" customHeight="1" x14ac:dyDescent="0.25">
      <c r="A1356" s="13"/>
      <c r="B1356" s="84"/>
      <c r="C1356" s="85"/>
      <c r="D1356" s="86"/>
      <c r="E1356" s="86"/>
      <c r="F1356" s="87"/>
      <c r="G1356" s="87"/>
      <c r="H1356" s="88"/>
      <c r="I1356" s="13"/>
      <c r="J1356" s="17" t="str">
        <f t="shared" ref="J1356:J1419" si="303">IF(AND($F1356="", $G1356=""), "", IF($Q1356=$Q$5, "", IFERROR((($M1356-$L1356)*$J$7), "")))</f>
        <v/>
      </c>
      <c r="K1356" s="13"/>
      <c r="L1356" s="21" t="str">
        <f t="shared" si="292"/>
        <v/>
      </c>
      <c r="M1356" s="22" t="str">
        <f t="shared" si="293"/>
        <v/>
      </c>
      <c r="N1356" s="13"/>
      <c r="Q1356" s="73" t="str">
        <f>IF(NOT($H1356=""), $H1356, IF($C1356="", "", IF(IFERROR(INDEX('Intro &amp; Setup'!$AO$17:$AO$66, MATCH($C1356, 'Intro &amp; Setup'!$AF$17:$AF$66, 0)), "")="", $Q$4, IFERROR(INDEX('Intro &amp; Setup'!$AO$17:$AO$66, MATCH($C1356, 'Intro &amp; Setup'!$AF$17:$AF$66, 0)), ""))))</f>
        <v/>
      </c>
      <c r="U1356" s="41" t="str">
        <f t="shared" ref="U1356:U1419" si="304">IF(COUNTIF($B1356:$H1356, "")=7, "", "X")</f>
        <v/>
      </c>
      <c r="W1356" s="28" t="str">
        <f t="shared" si="294"/>
        <v/>
      </c>
      <c r="X1356" s="36" t="str">
        <f t="shared" si="295"/>
        <v/>
      </c>
      <c r="Y1356" s="36"/>
      <c r="Z1356" s="36"/>
      <c r="AA1356" s="36" t="str">
        <f t="shared" si="296"/>
        <v/>
      </c>
      <c r="AB1356" s="36" t="str">
        <f t="shared" si="297"/>
        <v/>
      </c>
      <c r="AC1356" s="29" t="str">
        <f t="shared" si="298"/>
        <v/>
      </c>
      <c r="AE1356" s="28" t="str">
        <f t="shared" si="299"/>
        <v/>
      </c>
      <c r="AF1356" s="36" t="str">
        <f t="shared" si="300"/>
        <v/>
      </c>
      <c r="AG1356" s="36"/>
      <c r="AH1356" s="36"/>
      <c r="AI1356" s="36" t="str">
        <f t="shared" si="301"/>
        <v/>
      </c>
      <c r="AJ1356" s="36" t="str">
        <f t="shared" si="302"/>
        <v/>
      </c>
      <c r="AK1356" s="29"/>
      <c r="AM1356" s="41" t="str">
        <f t="shared" ref="AM1356:AM1419" si="305">IF($B1356="", "", TEXT($B1356, "mmm yyyy"))</f>
        <v/>
      </c>
    </row>
    <row r="1357" spans="1:39" ht="14.45" customHeight="1" x14ac:dyDescent="0.25">
      <c r="A1357" s="13"/>
      <c r="B1357" s="84"/>
      <c r="C1357" s="85"/>
      <c r="D1357" s="86"/>
      <c r="E1357" s="86"/>
      <c r="F1357" s="87"/>
      <c r="G1357" s="87"/>
      <c r="H1357" s="88"/>
      <c r="I1357" s="13"/>
      <c r="J1357" s="17" t="str">
        <f t="shared" si="303"/>
        <v/>
      </c>
      <c r="K1357" s="13"/>
      <c r="L1357" s="21" t="str">
        <f t="shared" si="292"/>
        <v/>
      </c>
      <c r="M1357" s="22" t="str">
        <f t="shared" si="293"/>
        <v/>
      </c>
      <c r="N1357" s="13"/>
      <c r="Q1357" s="73" t="str">
        <f>IF(NOT($H1357=""), $H1357, IF($C1357="", "", IF(IFERROR(INDEX('Intro &amp; Setup'!$AO$17:$AO$66, MATCH($C1357, 'Intro &amp; Setup'!$AF$17:$AF$66, 0)), "")="", $Q$4, IFERROR(INDEX('Intro &amp; Setup'!$AO$17:$AO$66, MATCH($C1357, 'Intro &amp; Setup'!$AF$17:$AF$66, 0)), ""))))</f>
        <v/>
      </c>
      <c r="U1357" s="41" t="str">
        <f t="shared" si="304"/>
        <v/>
      </c>
      <c r="W1357" s="28" t="str">
        <f t="shared" si="294"/>
        <v/>
      </c>
      <c r="X1357" s="36" t="str">
        <f t="shared" si="295"/>
        <v/>
      </c>
      <c r="Y1357" s="36"/>
      <c r="Z1357" s="36"/>
      <c r="AA1357" s="36" t="str">
        <f t="shared" si="296"/>
        <v/>
      </c>
      <c r="AB1357" s="36" t="str">
        <f t="shared" si="297"/>
        <v/>
      </c>
      <c r="AC1357" s="29" t="str">
        <f t="shared" si="298"/>
        <v/>
      </c>
      <c r="AE1357" s="28" t="str">
        <f t="shared" si="299"/>
        <v/>
      </c>
      <c r="AF1357" s="36" t="str">
        <f t="shared" si="300"/>
        <v/>
      </c>
      <c r="AG1357" s="36"/>
      <c r="AH1357" s="36"/>
      <c r="AI1357" s="36" t="str">
        <f t="shared" si="301"/>
        <v/>
      </c>
      <c r="AJ1357" s="36" t="str">
        <f t="shared" si="302"/>
        <v/>
      </c>
      <c r="AK1357" s="29"/>
      <c r="AM1357" s="41" t="str">
        <f t="shared" si="305"/>
        <v/>
      </c>
    </row>
    <row r="1358" spans="1:39" ht="14.45" customHeight="1" x14ac:dyDescent="0.25">
      <c r="A1358" s="13"/>
      <c r="B1358" s="84"/>
      <c r="C1358" s="85"/>
      <c r="D1358" s="86"/>
      <c r="E1358" s="86"/>
      <c r="F1358" s="87"/>
      <c r="G1358" s="87"/>
      <c r="H1358" s="88"/>
      <c r="I1358" s="13"/>
      <c r="J1358" s="17" t="str">
        <f t="shared" si="303"/>
        <v/>
      </c>
      <c r="K1358" s="13"/>
      <c r="L1358" s="21" t="str">
        <f t="shared" si="292"/>
        <v/>
      </c>
      <c r="M1358" s="22" t="str">
        <f t="shared" si="293"/>
        <v/>
      </c>
      <c r="N1358" s="13"/>
      <c r="Q1358" s="73" t="str">
        <f>IF(NOT($H1358=""), $H1358, IF($C1358="", "", IF(IFERROR(INDEX('Intro &amp; Setup'!$AO$17:$AO$66, MATCH($C1358, 'Intro &amp; Setup'!$AF$17:$AF$66, 0)), "")="", $Q$4, IFERROR(INDEX('Intro &amp; Setup'!$AO$17:$AO$66, MATCH($C1358, 'Intro &amp; Setup'!$AF$17:$AF$66, 0)), ""))))</f>
        <v/>
      </c>
      <c r="U1358" s="41" t="str">
        <f t="shared" si="304"/>
        <v/>
      </c>
      <c r="W1358" s="28" t="str">
        <f t="shared" si="294"/>
        <v/>
      </c>
      <c r="X1358" s="36" t="str">
        <f t="shared" si="295"/>
        <v/>
      </c>
      <c r="Y1358" s="36"/>
      <c r="Z1358" s="36"/>
      <c r="AA1358" s="36" t="str">
        <f t="shared" si="296"/>
        <v/>
      </c>
      <c r="AB1358" s="36" t="str">
        <f t="shared" si="297"/>
        <v/>
      </c>
      <c r="AC1358" s="29" t="str">
        <f t="shared" si="298"/>
        <v/>
      </c>
      <c r="AE1358" s="28" t="str">
        <f t="shared" si="299"/>
        <v/>
      </c>
      <c r="AF1358" s="36" t="str">
        <f t="shared" si="300"/>
        <v/>
      </c>
      <c r="AG1358" s="36"/>
      <c r="AH1358" s="36"/>
      <c r="AI1358" s="36" t="str">
        <f t="shared" si="301"/>
        <v/>
      </c>
      <c r="AJ1358" s="36" t="str">
        <f t="shared" si="302"/>
        <v/>
      </c>
      <c r="AK1358" s="29"/>
      <c r="AM1358" s="41" t="str">
        <f t="shared" si="305"/>
        <v/>
      </c>
    </row>
    <row r="1359" spans="1:39" ht="14.45" customHeight="1" x14ac:dyDescent="0.25">
      <c r="A1359" s="13"/>
      <c r="B1359" s="84"/>
      <c r="C1359" s="85"/>
      <c r="D1359" s="86"/>
      <c r="E1359" s="86"/>
      <c r="F1359" s="87"/>
      <c r="G1359" s="87"/>
      <c r="H1359" s="88"/>
      <c r="I1359" s="13"/>
      <c r="J1359" s="17" t="str">
        <f t="shared" si="303"/>
        <v/>
      </c>
      <c r="K1359" s="13"/>
      <c r="L1359" s="21" t="str">
        <f t="shared" si="292"/>
        <v/>
      </c>
      <c r="M1359" s="22" t="str">
        <f t="shared" si="293"/>
        <v/>
      </c>
      <c r="N1359" s="13"/>
      <c r="Q1359" s="73" t="str">
        <f>IF(NOT($H1359=""), $H1359, IF($C1359="", "", IF(IFERROR(INDEX('Intro &amp; Setup'!$AO$17:$AO$66, MATCH($C1359, 'Intro &amp; Setup'!$AF$17:$AF$66, 0)), "")="", $Q$4, IFERROR(INDEX('Intro &amp; Setup'!$AO$17:$AO$66, MATCH($C1359, 'Intro &amp; Setup'!$AF$17:$AF$66, 0)), ""))))</f>
        <v/>
      </c>
      <c r="U1359" s="41" t="str">
        <f t="shared" si="304"/>
        <v/>
      </c>
      <c r="W1359" s="28" t="str">
        <f t="shared" si="294"/>
        <v/>
      </c>
      <c r="X1359" s="36" t="str">
        <f t="shared" si="295"/>
        <v/>
      </c>
      <c r="Y1359" s="36"/>
      <c r="Z1359" s="36"/>
      <c r="AA1359" s="36" t="str">
        <f t="shared" si="296"/>
        <v/>
      </c>
      <c r="AB1359" s="36" t="str">
        <f t="shared" si="297"/>
        <v/>
      </c>
      <c r="AC1359" s="29" t="str">
        <f t="shared" si="298"/>
        <v/>
      </c>
      <c r="AE1359" s="28" t="str">
        <f t="shared" si="299"/>
        <v/>
      </c>
      <c r="AF1359" s="36" t="str">
        <f t="shared" si="300"/>
        <v/>
      </c>
      <c r="AG1359" s="36"/>
      <c r="AH1359" s="36"/>
      <c r="AI1359" s="36" t="str">
        <f t="shared" si="301"/>
        <v/>
      </c>
      <c r="AJ1359" s="36" t="str">
        <f t="shared" si="302"/>
        <v/>
      </c>
      <c r="AK1359" s="29"/>
      <c r="AM1359" s="41" t="str">
        <f t="shared" si="305"/>
        <v/>
      </c>
    </row>
    <row r="1360" spans="1:39" ht="14.45" customHeight="1" x14ac:dyDescent="0.25">
      <c r="A1360" s="13"/>
      <c r="B1360" s="84"/>
      <c r="C1360" s="85"/>
      <c r="D1360" s="86"/>
      <c r="E1360" s="86"/>
      <c r="F1360" s="87"/>
      <c r="G1360" s="87"/>
      <c r="H1360" s="88"/>
      <c r="I1360" s="13"/>
      <c r="J1360" s="17" t="str">
        <f t="shared" si="303"/>
        <v/>
      </c>
      <c r="K1360" s="13"/>
      <c r="L1360" s="21" t="str">
        <f t="shared" si="292"/>
        <v/>
      </c>
      <c r="M1360" s="22" t="str">
        <f t="shared" si="293"/>
        <v/>
      </c>
      <c r="N1360" s="13"/>
      <c r="Q1360" s="73" t="str">
        <f>IF(NOT($H1360=""), $H1360, IF($C1360="", "", IF(IFERROR(INDEX('Intro &amp; Setup'!$AO$17:$AO$66, MATCH($C1360, 'Intro &amp; Setup'!$AF$17:$AF$66, 0)), "")="", $Q$4, IFERROR(INDEX('Intro &amp; Setup'!$AO$17:$AO$66, MATCH($C1360, 'Intro &amp; Setup'!$AF$17:$AF$66, 0)), ""))))</f>
        <v/>
      </c>
      <c r="U1360" s="41" t="str">
        <f t="shared" si="304"/>
        <v/>
      </c>
      <c r="W1360" s="28" t="str">
        <f t="shared" si="294"/>
        <v/>
      </c>
      <c r="X1360" s="36" t="str">
        <f t="shared" si="295"/>
        <v/>
      </c>
      <c r="Y1360" s="36"/>
      <c r="Z1360" s="36"/>
      <c r="AA1360" s="36" t="str">
        <f t="shared" si="296"/>
        <v/>
      </c>
      <c r="AB1360" s="36" t="str">
        <f t="shared" si="297"/>
        <v/>
      </c>
      <c r="AC1360" s="29" t="str">
        <f t="shared" si="298"/>
        <v/>
      </c>
      <c r="AE1360" s="28" t="str">
        <f t="shared" si="299"/>
        <v/>
      </c>
      <c r="AF1360" s="36" t="str">
        <f t="shared" si="300"/>
        <v/>
      </c>
      <c r="AG1360" s="36"/>
      <c r="AH1360" s="36"/>
      <c r="AI1360" s="36" t="str">
        <f t="shared" si="301"/>
        <v/>
      </c>
      <c r="AJ1360" s="36" t="str">
        <f t="shared" si="302"/>
        <v/>
      </c>
      <c r="AK1360" s="29"/>
      <c r="AM1360" s="41" t="str">
        <f t="shared" si="305"/>
        <v/>
      </c>
    </row>
    <row r="1361" spans="1:39" ht="14.45" customHeight="1" x14ac:dyDescent="0.25">
      <c r="A1361" s="13"/>
      <c r="B1361" s="84"/>
      <c r="C1361" s="85"/>
      <c r="D1361" s="86"/>
      <c r="E1361" s="86"/>
      <c r="F1361" s="87"/>
      <c r="G1361" s="87"/>
      <c r="H1361" s="88"/>
      <c r="I1361" s="13"/>
      <c r="J1361" s="17" t="str">
        <f t="shared" si="303"/>
        <v/>
      </c>
      <c r="K1361" s="13"/>
      <c r="L1361" s="21" t="str">
        <f t="shared" si="292"/>
        <v/>
      </c>
      <c r="M1361" s="22" t="str">
        <f t="shared" si="293"/>
        <v/>
      </c>
      <c r="N1361" s="13"/>
      <c r="Q1361" s="73" t="str">
        <f>IF(NOT($H1361=""), $H1361, IF($C1361="", "", IF(IFERROR(INDEX('Intro &amp; Setup'!$AO$17:$AO$66, MATCH($C1361, 'Intro &amp; Setup'!$AF$17:$AF$66, 0)), "")="", $Q$4, IFERROR(INDEX('Intro &amp; Setup'!$AO$17:$AO$66, MATCH($C1361, 'Intro &amp; Setup'!$AF$17:$AF$66, 0)), ""))))</f>
        <v/>
      </c>
      <c r="U1361" s="41" t="str">
        <f t="shared" si="304"/>
        <v/>
      </c>
      <c r="W1361" s="28" t="str">
        <f t="shared" si="294"/>
        <v/>
      </c>
      <c r="X1361" s="36" t="str">
        <f t="shared" si="295"/>
        <v/>
      </c>
      <c r="Y1361" s="36"/>
      <c r="Z1361" s="36"/>
      <c r="AA1361" s="36" t="str">
        <f t="shared" si="296"/>
        <v/>
      </c>
      <c r="AB1361" s="36" t="str">
        <f t="shared" si="297"/>
        <v/>
      </c>
      <c r="AC1361" s="29" t="str">
        <f t="shared" si="298"/>
        <v/>
      </c>
      <c r="AE1361" s="28" t="str">
        <f t="shared" si="299"/>
        <v/>
      </c>
      <c r="AF1361" s="36" t="str">
        <f t="shared" si="300"/>
        <v/>
      </c>
      <c r="AG1361" s="36"/>
      <c r="AH1361" s="36"/>
      <c r="AI1361" s="36" t="str">
        <f t="shared" si="301"/>
        <v/>
      </c>
      <c r="AJ1361" s="36" t="str">
        <f t="shared" si="302"/>
        <v/>
      </c>
      <c r="AK1361" s="29"/>
      <c r="AM1361" s="41" t="str">
        <f t="shared" si="305"/>
        <v/>
      </c>
    </row>
    <row r="1362" spans="1:39" ht="14.45" customHeight="1" x14ac:dyDescent="0.25">
      <c r="A1362" s="13"/>
      <c r="B1362" s="84"/>
      <c r="C1362" s="85"/>
      <c r="D1362" s="86"/>
      <c r="E1362" s="86"/>
      <c r="F1362" s="87"/>
      <c r="G1362" s="87"/>
      <c r="H1362" s="88"/>
      <c r="I1362" s="13"/>
      <c r="J1362" s="17" t="str">
        <f t="shared" si="303"/>
        <v/>
      </c>
      <c r="K1362" s="13"/>
      <c r="L1362" s="21" t="str">
        <f t="shared" si="292"/>
        <v/>
      </c>
      <c r="M1362" s="22" t="str">
        <f t="shared" si="293"/>
        <v/>
      </c>
      <c r="N1362" s="13"/>
      <c r="Q1362" s="73" t="str">
        <f>IF(NOT($H1362=""), $H1362, IF($C1362="", "", IF(IFERROR(INDEX('Intro &amp; Setup'!$AO$17:$AO$66, MATCH($C1362, 'Intro &amp; Setup'!$AF$17:$AF$66, 0)), "")="", $Q$4, IFERROR(INDEX('Intro &amp; Setup'!$AO$17:$AO$66, MATCH($C1362, 'Intro &amp; Setup'!$AF$17:$AF$66, 0)), ""))))</f>
        <v/>
      </c>
      <c r="U1362" s="41" t="str">
        <f t="shared" si="304"/>
        <v/>
      </c>
      <c r="W1362" s="28" t="str">
        <f t="shared" si="294"/>
        <v/>
      </c>
      <c r="X1362" s="36" t="str">
        <f t="shared" si="295"/>
        <v/>
      </c>
      <c r="Y1362" s="36"/>
      <c r="Z1362" s="36"/>
      <c r="AA1362" s="36" t="str">
        <f t="shared" si="296"/>
        <v/>
      </c>
      <c r="AB1362" s="36" t="str">
        <f t="shared" si="297"/>
        <v/>
      </c>
      <c r="AC1362" s="29" t="str">
        <f t="shared" si="298"/>
        <v/>
      </c>
      <c r="AE1362" s="28" t="str">
        <f t="shared" si="299"/>
        <v/>
      </c>
      <c r="AF1362" s="36" t="str">
        <f t="shared" si="300"/>
        <v/>
      </c>
      <c r="AG1362" s="36"/>
      <c r="AH1362" s="36"/>
      <c r="AI1362" s="36" t="str">
        <f t="shared" si="301"/>
        <v/>
      </c>
      <c r="AJ1362" s="36" t="str">
        <f t="shared" si="302"/>
        <v/>
      </c>
      <c r="AK1362" s="29"/>
      <c r="AM1362" s="41" t="str">
        <f t="shared" si="305"/>
        <v/>
      </c>
    </row>
    <row r="1363" spans="1:39" ht="14.45" customHeight="1" x14ac:dyDescent="0.25">
      <c r="A1363" s="13"/>
      <c r="B1363" s="84"/>
      <c r="C1363" s="85"/>
      <c r="D1363" s="86"/>
      <c r="E1363" s="86"/>
      <c r="F1363" s="87"/>
      <c r="G1363" s="87"/>
      <c r="H1363" s="88"/>
      <c r="I1363" s="13"/>
      <c r="J1363" s="17" t="str">
        <f t="shared" si="303"/>
        <v/>
      </c>
      <c r="K1363" s="13"/>
      <c r="L1363" s="21" t="str">
        <f t="shared" si="292"/>
        <v/>
      </c>
      <c r="M1363" s="22" t="str">
        <f t="shared" si="293"/>
        <v/>
      </c>
      <c r="N1363" s="13"/>
      <c r="Q1363" s="73" t="str">
        <f>IF(NOT($H1363=""), $H1363, IF($C1363="", "", IF(IFERROR(INDEX('Intro &amp; Setup'!$AO$17:$AO$66, MATCH($C1363, 'Intro &amp; Setup'!$AF$17:$AF$66, 0)), "")="", $Q$4, IFERROR(INDEX('Intro &amp; Setup'!$AO$17:$AO$66, MATCH($C1363, 'Intro &amp; Setup'!$AF$17:$AF$66, 0)), ""))))</f>
        <v/>
      </c>
      <c r="U1363" s="41" t="str">
        <f t="shared" si="304"/>
        <v/>
      </c>
      <c r="W1363" s="28" t="str">
        <f t="shared" si="294"/>
        <v/>
      </c>
      <c r="X1363" s="36" t="str">
        <f t="shared" si="295"/>
        <v/>
      </c>
      <c r="Y1363" s="36"/>
      <c r="Z1363" s="36"/>
      <c r="AA1363" s="36" t="str">
        <f t="shared" si="296"/>
        <v/>
      </c>
      <c r="AB1363" s="36" t="str">
        <f t="shared" si="297"/>
        <v/>
      </c>
      <c r="AC1363" s="29" t="str">
        <f t="shared" si="298"/>
        <v/>
      </c>
      <c r="AE1363" s="28" t="str">
        <f t="shared" si="299"/>
        <v/>
      </c>
      <c r="AF1363" s="36" t="str">
        <f t="shared" si="300"/>
        <v/>
      </c>
      <c r="AG1363" s="36"/>
      <c r="AH1363" s="36"/>
      <c r="AI1363" s="36" t="str">
        <f t="shared" si="301"/>
        <v/>
      </c>
      <c r="AJ1363" s="36" t="str">
        <f t="shared" si="302"/>
        <v/>
      </c>
      <c r="AK1363" s="29"/>
      <c r="AM1363" s="41" t="str">
        <f t="shared" si="305"/>
        <v/>
      </c>
    </row>
    <row r="1364" spans="1:39" ht="14.45" customHeight="1" x14ac:dyDescent="0.25">
      <c r="A1364" s="13"/>
      <c r="B1364" s="84"/>
      <c r="C1364" s="85"/>
      <c r="D1364" s="86"/>
      <c r="E1364" s="86"/>
      <c r="F1364" s="87"/>
      <c r="G1364" s="87"/>
      <c r="H1364" s="88"/>
      <c r="I1364" s="13"/>
      <c r="J1364" s="17" t="str">
        <f t="shared" si="303"/>
        <v/>
      </c>
      <c r="K1364" s="13"/>
      <c r="L1364" s="21" t="str">
        <f t="shared" si="292"/>
        <v/>
      </c>
      <c r="M1364" s="22" t="str">
        <f t="shared" si="293"/>
        <v/>
      </c>
      <c r="N1364" s="13"/>
      <c r="Q1364" s="73" t="str">
        <f>IF(NOT($H1364=""), $H1364, IF($C1364="", "", IF(IFERROR(INDEX('Intro &amp; Setup'!$AO$17:$AO$66, MATCH($C1364, 'Intro &amp; Setup'!$AF$17:$AF$66, 0)), "")="", $Q$4, IFERROR(INDEX('Intro &amp; Setup'!$AO$17:$AO$66, MATCH($C1364, 'Intro &amp; Setup'!$AF$17:$AF$66, 0)), ""))))</f>
        <v/>
      </c>
      <c r="U1364" s="41" t="str">
        <f t="shared" si="304"/>
        <v/>
      </c>
      <c r="W1364" s="28" t="str">
        <f t="shared" si="294"/>
        <v/>
      </c>
      <c r="X1364" s="36" t="str">
        <f t="shared" si="295"/>
        <v/>
      </c>
      <c r="Y1364" s="36"/>
      <c r="Z1364" s="36"/>
      <c r="AA1364" s="36" t="str">
        <f t="shared" si="296"/>
        <v/>
      </c>
      <c r="AB1364" s="36" t="str">
        <f t="shared" si="297"/>
        <v/>
      </c>
      <c r="AC1364" s="29" t="str">
        <f t="shared" si="298"/>
        <v/>
      </c>
      <c r="AE1364" s="28" t="str">
        <f t="shared" si="299"/>
        <v/>
      </c>
      <c r="AF1364" s="36" t="str">
        <f t="shared" si="300"/>
        <v/>
      </c>
      <c r="AG1364" s="36"/>
      <c r="AH1364" s="36"/>
      <c r="AI1364" s="36" t="str">
        <f t="shared" si="301"/>
        <v/>
      </c>
      <c r="AJ1364" s="36" t="str">
        <f t="shared" si="302"/>
        <v/>
      </c>
      <c r="AK1364" s="29"/>
      <c r="AM1364" s="41" t="str">
        <f t="shared" si="305"/>
        <v/>
      </c>
    </row>
    <row r="1365" spans="1:39" ht="14.45" customHeight="1" x14ac:dyDescent="0.25">
      <c r="A1365" s="13"/>
      <c r="B1365" s="84"/>
      <c r="C1365" s="85"/>
      <c r="D1365" s="86"/>
      <c r="E1365" s="86"/>
      <c r="F1365" s="87"/>
      <c r="G1365" s="87"/>
      <c r="H1365" s="88"/>
      <c r="I1365" s="13"/>
      <c r="J1365" s="17" t="str">
        <f t="shared" si="303"/>
        <v/>
      </c>
      <c r="K1365" s="13"/>
      <c r="L1365" s="21" t="str">
        <f t="shared" si="292"/>
        <v/>
      </c>
      <c r="M1365" s="22" t="str">
        <f t="shared" si="293"/>
        <v/>
      </c>
      <c r="N1365" s="13"/>
      <c r="Q1365" s="73" t="str">
        <f>IF(NOT($H1365=""), $H1365, IF($C1365="", "", IF(IFERROR(INDEX('Intro &amp; Setup'!$AO$17:$AO$66, MATCH($C1365, 'Intro &amp; Setup'!$AF$17:$AF$66, 0)), "")="", $Q$4, IFERROR(INDEX('Intro &amp; Setup'!$AO$17:$AO$66, MATCH($C1365, 'Intro &amp; Setup'!$AF$17:$AF$66, 0)), ""))))</f>
        <v/>
      </c>
      <c r="U1365" s="41" t="str">
        <f t="shared" si="304"/>
        <v/>
      </c>
      <c r="W1365" s="28" t="str">
        <f t="shared" si="294"/>
        <v/>
      </c>
      <c r="X1365" s="36" t="str">
        <f t="shared" si="295"/>
        <v/>
      </c>
      <c r="Y1365" s="36"/>
      <c r="Z1365" s="36"/>
      <c r="AA1365" s="36" t="str">
        <f t="shared" si="296"/>
        <v/>
      </c>
      <c r="AB1365" s="36" t="str">
        <f t="shared" si="297"/>
        <v/>
      </c>
      <c r="AC1365" s="29" t="str">
        <f t="shared" si="298"/>
        <v/>
      </c>
      <c r="AE1365" s="28" t="str">
        <f t="shared" si="299"/>
        <v/>
      </c>
      <c r="AF1365" s="36" t="str">
        <f t="shared" si="300"/>
        <v/>
      </c>
      <c r="AG1365" s="36"/>
      <c r="AH1365" s="36"/>
      <c r="AI1365" s="36" t="str">
        <f t="shared" si="301"/>
        <v/>
      </c>
      <c r="AJ1365" s="36" t="str">
        <f t="shared" si="302"/>
        <v/>
      </c>
      <c r="AK1365" s="29"/>
      <c r="AM1365" s="41" t="str">
        <f t="shared" si="305"/>
        <v/>
      </c>
    </row>
    <row r="1366" spans="1:39" ht="14.45" customHeight="1" x14ac:dyDescent="0.25">
      <c r="A1366" s="13"/>
      <c r="B1366" s="84"/>
      <c r="C1366" s="85"/>
      <c r="D1366" s="86"/>
      <c r="E1366" s="86"/>
      <c r="F1366" s="87"/>
      <c r="G1366" s="87"/>
      <c r="H1366" s="88"/>
      <c r="I1366" s="13"/>
      <c r="J1366" s="17" t="str">
        <f t="shared" si="303"/>
        <v/>
      </c>
      <c r="K1366" s="13"/>
      <c r="L1366" s="21" t="str">
        <f t="shared" si="292"/>
        <v/>
      </c>
      <c r="M1366" s="22" t="str">
        <f t="shared" si="293"/>
        <v/>
      </c>
      <c r="N1366" s="13"/>
      <c r="Q1366" s="73" t="str">
        <f>IF(NOT($H1366=""), $H1366, IF($C1366="", "", IF(IFERROR(INDEX('Intro &amp; Setup'!$AO$17:$AO$66, MATCH($C1366, 'Intro &amp; Setup'!$AF$17:$AF$66, 0)), "")="", $Q$4, IFERROR(INDEX('Intro &amp; Setup'!$AO$17:$AO$66, MATCH($C1366, 'Intro &amp; Setup'!$AF$17:$AF$66, 0)), ""))))</f>
        <v/>
      </c>
      <c r="U1366" s="41" t="str">
        <f t="shared" si="304"/>
        <v/>
      </c>
      <c r="W1366" s="28" t="str">
        <f t="shared" si="294"/>
        <v/>
      </c>
      <c r="X1366" s="36" t="str">
        <f t="shared" si="295"/>
        <v/>
      </c>
      <c r="Y1366" s="36"/>
      <c r="Z1366" s="36"/>
      <c r="AA1366" s="36" t="str">
        <f t="shared" si="296"/>
        <v/>
      </c>
      <c r="AB1366" s="36" t="str">
        <f t="shared" si="297"/>
        <v/>
      </c>
      <c r="AC1366" s="29" t="str">
        <f t="shared" si="298"/>
        <v/>
      </c>
      <c r="AE1366" s="28" t="str">
        <f t="shared" si="299"/>
        <v/>
      </c>
      <c r="AF1366" s="36" t="str">
        <f t="shared" si="300"/>
        <v/>
      </c>
      <c r="AG1366" s="36"/>
      <c r="AH1366" s="36"/>
      <c r="AI1366" s="36" t="str">
        <f t="shared" si="301"/>
        <v/>
      </c>
      <c r="AJ1366" s="36" t="str">
        <f t="shared" si="302"/>
        <v/>
      </c>
      <c r="AK1366" s="29"/>
      <c r="AM1366" s="41" t="str">
        <f t="shared" si="305"/>
        <v/>
      </c>
    </row>
    <row r="1367" spans="1:39" ht="14.45" customHeight="1" x14ac:dyDescent="0.25">
      <c r="A1367" s="13"/>
      <c r="B1367" s="84"/>
      <c r="C1367" s="85"/>
      <c r="D1367" s="86"/>
      <c r="E1367" s="86"/>
      <c r="F1367" s="87"/>
      <c r="G1367" s="87"/>
      <c r="H1367" s="88"/>
      <c r="I1367" s="13"/>
      <c r="J1367" s="17" t="str">
        <f t="shared" si="303"/>
        <v/>
      </c>
      <c r="K1367" s="13"/>
      <c r="L1367" s="21" t="str">
        <f t="shared" si="292"/>
        <v/>
      </c>
      <c r="M1367" s="22" t="str">
        <f t="shared" si="293"/>
        <v/>
      </c>
      <c r="N1367" s="13"/>
      <c r="Q1367" s="73" t="str">
        <f>IF(NOT($H1367=""), $H1367, IF($C1367="", "", IF(IFERROR(INDEX('Intro &amp; Setup'!$AO$17:$AO$66, MATCH($C1367, 'Intro &amp; Setup'!$AF$17:$AF$66, 0)), "")="", $Q$4, IFERROR(INDEX('Intro &amp; Setup'!$AO$17:$AO$66, MATCH($C1367, 'Intro &amp; Setup'!$AF$17:$AF$66, 0)), ""))))</f>
        <v/>
      </c>
      <c r="U1367" s="41" t="str">
        <f t="shared" si="304"/>
        <v/>
      </c>
      <c r="W1367" s="28" t="str">
        <f t="shared" si="294"/>
        <v/>
      </c>
      <c r="X1367" s="36" t="str">
        <f t="shared" si="295"/>
        <v/>
      </c>
      <c r="Y1367" s="36"/>
      <c r="Z1367" s="36"/>
      <c r="AA1367" s="36" t="str">
        <f t="shared" si="296"/>
        <v/>
      </c>
      <c r="AB1367" s="36" t="str">
        <f t="shared" si="297"/>
        <v/>
      </c>
      <c r="AC1367" s="29" t="str">
        <f t="shared" si="298"/>
        <v/>
      </c>
      <c r="AE1367" s="28" t="str">
        <f t="shared" si="299"/>
        <v/>
      </c>
      <c r="AF1367" s="36" t="str">
        <f t="shared" si="300"/>
        <v/>
      </c>
      <c r="AG1367" s="36"/>
      <c r="AH1367" s="36"/>
      <c r="AI1367" s="36" t="str">
        <f t="shared" si="301"/>
        <v/>
      </c>
      <c r="AJ1367" s="36" t="str">
        <f t="shared" si="302"/>
        <v/>
      </c>
      <c r="AK1367" s="29"/>
      <c r="AM1367" s="41" t="str">
        <f t="shared" si="305"/>
        <v/>
      </c>
    </row>
    <row r="1368" spans="1:39" ht="14.45" customHeight="1" x14ac:dyDescent="0.25">
      <c r="A1368" s="13"/>
      <c r="B1368" s="84"/>
      <c r="C1368" s="85"/>
      <c r="D1368" s="86"/>
      <c r="E1368" s="86"/>
      <c r="F1368" s="87"/>
      <c r="G1368" s="87"/>
      <c r="H1368" s="88"/>
      <c r="I1368" s="13"/>
      <c r="J1368" s="17" t="str">
        <f t="shared" si="303"/>
        <v/>
      </c>
      <c r="K1368" s="13"/>
      <c r="L1368" s="21" t="str">
        <f t="shared" si="292"/>
        <v/>
      </c>
      <c r="M1368" s="22" t="str">
        <f t="shared" si="293"/>
        <v/>
      </c>
      <c r="N1368" s="13"/>
      <c r="Q1368" s="73" t="str">
        <f>IF(NOT($H1368=""), $H1368, IF($C1368="", "", IF(IFERROR(INDEX('Intro &amp; Setup'!$AO$17:$AO$66, MATCH($C1368, 'Intro &amp; Setup'!$AF$17:$AF$66, 0)), "")="", $Q$4, IFERROR(INDEX('Intro &amp; Setup'!$AO$17:$AO$66, MATCH($C1368, 'Intro &amp; Setup'!$AF$17:$AF$66, 0)), ""))))</f>
        <v/>
      </c>
      <c r="U1368" s="41" t="str">
        <f t="shared" si="304"/>
        <v/>
      </c>
      <c r="W1368" s="28" t="str">
        <f t="shared" si="294"/>
        <v/>
      </c>
      <c r="X1368" s="36" t="str">
        <f t="shared" si="295"/>
        <v/>
      </c>
      <c r="Y1368" s="36"/>
      <c r="Z1368" s="36"/>
      <c r="AA1368" s="36" t="str">
        <f t="shared" si="296"/>
        <v/>
      </c>
      <c r="AB1368" s="36" t="str">
        <f t="shared" si="297"/>
        <v/>
      </c>
      <c r="AC1368" s="29" t="str">
        <f t="shared" si="298"/>
        <v/>
      </c>
      <c r="AE1368" s="28" t="str">
        <f t="shared" si="299"/>
        <v/>
      </c>
      <c r="AF1368" s="36" t="str">
        <f t="shared" si="300"/>
        <v/>
      </c>
      <c r="AG1368" s="36"/>
      <c r="AH1368" s="36"/>
      <c r="AI1368" s="36" t="str">
        <f t="shared" si="301"/>
        <v/>
      </c>
      <c r="AJ1368" s="36" t="str">
        <f t="shared" si="302"/>
        <v/>
      </c>
      <c r="AK1368" s="29"/>
      <c r="AM1368" s="41" t="str">
        <f t="shared" si="305"/>
        <v/>
      </c>
    </row>
    <row r="1369" spans="1:39" ht="14.45" customHeight="1" x14ac:dyDescent="0.25">
      <c r="A1369" s="13"/>
      <c r="B1369" s="84"/>
      <c r="C1369" s="85"/>
      <c r="D1369" s="86"/>
      <c r="E1369" s="86"/>
      <c r="F1369" s="87"/>
      <c r="G1369" s="87"/>
      <c r="H1369" s="88"/>
      <c r="I1369" s="13"/>
      <c r="J1369" s="17" t="str">
        <f t="shared" si="303"/>
        <v/>
      </c>
      <c r="K1369" s="13"/>
      <c r="L1369" s="21" t="str">
        <f t="shared" si="292"/>
        <v/>
      </c>
      <c r="M1369" s="22" t="str">
        <f t="shared" si="293"/>
        <v/>
      </c>
      <c r="N1369" s="13"/>
      <c r="Q1369" s="73" t="str">
        <f>IF(NOT($H1369=""), $H1369, IF($C1369="", "", IF(IFERROR(INDEX('Intro &amp; Setup'!$AO$17:$AO$66, MATCH($C1369, 'Intro &amp; Setup'!$AF$17:$AF$66, 0)), "")="", $Q$4, IFERROR(INDEX('Intro &amp; Setup'!$AO$17:$AO$66, MATCH($C1369, 'Intro &amp; Setup'!$AF$17:$AF$66, 0)), ""))))</f>
        <v/>
      </c>
      <c r="U1369" s="41" t="str">
        <f t="shared" si="304"/>
        <v/>
      </c>
      <c r="W1369" s="28" t="str">
        <f t="shared" si="294"/>
        <v/>
      </c>
      <c r="X1369" s="36" t="str">
        <f t="shared" si="295"/>
        <v/>
      </c>
      <c r="Y1369" s="36"/>
      <c r="Z1369" s="36"/>
      <c r="AA1369" s="36" t="str">
        <f t="shared" si="296"/>
        <v/>
      </c>
      <c r="AB1369" s="36" t="str">
        <f t="shared" si="297"/>
        <v/>
      </c>
      <c r="AC1369" s="29" t="str">
        <f t="shared" si="298"/>
        <v/>
      </c>
      <c r="AE1369" s="28" t="str">
        <f t="shared" si="299"/>
        <v/>
      </c>
      <c r="AF1369" s="36" t="str">
        <f t="shared" si="300"/>
        <v/>
      </c>
      <c r="AG1369" s="36"/>
      <c r="AH1369" s="36"/>
      <c r="AI1369" s="36" t="str">
        <f t="shared" si="301"/>
        <v/>
      </c>
      <c r="AJ1369" s="36" t="str">
        <f t="shared" si="302"/>
        <v/>
      </c>
      <c r="AK1369" s="29"/>
      <c r="AM1369" s="41" t="str">
        <f t="shared" si="305"/>
        <v/>
      </c>
    </row>
    <row r="1370" spans="1:39" ht="14.45" customHeight="1" x14ac:dyDescent="0.25">
      <c r="A1370" s="13"/>
      <c r="B1370" s="84"/>
      <c r="C1370" s="85"/>
      <c r="D1370" s="86"/>
      <c r="E1370" s="86"/>
      <c r="F1370" s="87"/>
      <c r="G1370" s="87"/>
      <c r="H1370" s="88"/>
      <c r="I1370" s="13"/>
      <c r="J1370" s="17" t="str">
        <f t="shared" si="303"/>
        <v/>
      </c>
      <c r="K1370" s="13"/>
      <c r="L1370" s="21" t="str">
        <f t="shared" si="292"/>
        <v/>
      </c>
      <c r="M1370" s="22" t="str">
        <f t="shared" si="293"/>
        <v/>
      </c>
      <c r="N1370" s="13"/>
      <c r="Q1370" s="73" t="str">
        <f>IF(NOT($H1370=""), $H1370, IF($C1370="", "", IF(IFERROR(INDEX('Intro &amp; Setup'!$AO$17:$AO$66, MATCH($C1370, 'Intro &amp; Setup'!$AF$17:$AF$66, 0)), "")="", $Q$4, IFERROR(INDEX('Intro &amp; Setup'!$AO$17:$AO$66, MATCH($C1370, 'Intro &amp; Setup'!$AF$17:$AF$66, 0)), ""))))</f>
        <v/>
      </c>
      <c r="U1370" s="41" t="str">
        <f t="shared" si="304"/>
        <v/>
      </c>
      <c r="W1370" s="28" t="str">
        <f t="shared" si="294"/>
        <v/>
      </c>
      <c r="X1370" s="36" t="str">
        <f t="shared" si="295"/>
        <v/>
      </c>
      <c r="Y1370" s="36"/>
      <c r="Z1370" s="36"/>
      <c r="AA1370" s="36" t="str">
        <f t="shared" si="296"/>
        <v/>
      </c>
      <c r="AB1370" s="36" t="str">
        <f t="shared" si="297"/>
        <v/>
      </c>
      <c r="AC1370" s="29" t="str">
        <f t="shared" si="298"/>
        <v/>
      </c>
      <c r="AE1370" s="28" t="str">
        <f t="shared" si="299"/>
        <v/>
      </c>
      <c r="AF1370" s="36" t="str">
        <f t="shared" si="300"/>
        <v/>
      </c>
      <c r="AG1370" s="36"/>
      <c r="AH1370" s="36"/>
      <c r="AI1370" s="36" t="str">
        <f t="shared" si="301"/>
        <v/>
      </c>
      <c r="AJ1370" s="36" t="str">
        <f t="shared" si="302"/>
        <v/>
      </c>
      <c r="AK1370" s="29"/>
      <c r="AM1370" s="41" t="str">
        <f t="shared" si="305"/>
        <v/>
      </c>
    </row>
    <row r="1371" spans="1:39" ht="14.45" customHeight="1" x14ac:dyDescent="0.25">
      <c r="A1371" s="13"/>
      <c r="B1371" s="84"/>
      <c r="C1371" s="85"/>
      <c r="D1371" s="86"/>
      <c r="E1371" s="86"/>
      <c r="F1371" s="87"/>
      <c r="G1371" s="87"/>
      <c r="H1371" s="88"/>
      <c r="I1371" s="13"/>
      <c r="J1371" s="17" t="str">
        <f t="shared" si="303"/>
        <v/>
      </c>
      <c r="K1371" s="13"/>
      <c r="L1371" s="21" t="str">
        <f t="shared" si="292"/>
        <v/>
      </c>
      <c r="M1371" s="22" t="str">
        <f t="shared" si="293"/>
        <v/>
      </c>
      <c r="N1371" s="13"/>
      <c r="Q1371" s="73" t="str">
        <f>IF(NOT($H1371=""), $H1371, IF($C1371="", "", IF(IFERROR(INDEX('Intro &amp; Setup'!$AO$17:$AO$66, MATCH($C1371, 'Intro &amp; Setup'!$AF$17:$AF$66, 0)), "")="", $Q$4, IFERROR(INDEX('Intro &amp; Setup'!$AO$17:$AO$66, MATCH($C1371, 'Intro &amp; Setup'!$AF$17:$AF$66, 0)), ""))))</f>
        <v/>
      </c>
      <c r="U1371" s="41" t="str">
        <f t="shared" si="304"/>
        <v/>
      </c>
      <c r="W1371" s="28" t="str">
        <f t="shared" si="294"/>
        <v/>
      </c>
      <c r="X1371" s="36" t="str">
        <f t="shared" si="295"/>
        <v/>
      </c>
      <c r="Y1371" s="36"/>
      <c r="Z1371" s="36"/>
      <c r="AA1371" s="36" t="str">
        <f t="shared" si="296"/>
        <v/>
      </c>
      <c r="AB1371" s="36" t="str">
        <f t="shared" si="297"/>
        <v/>
      </c>
      <c r="AC1371" s="29" t="str">
        <f t="shared" si="298"/>
        <v/>
      </c>
      <c r="AE1371" s="28" t="str">
        <f t="shared" si="299"/>
        <v/>
      </c>
      <c r="AF1371" s="36" t="str">
        <f t="shared" si="300"/>
        <v/>
      </c>
      <c r="AG1371" s="36"/>
      <c r="AH1371" s="36"/>
      <c r="AI1371" s="36" t="str">
        <f t="shared" si="301"/>
        <v/>
      </c>
      <c r="AJ1371" s="36" t="str">
        <f t="shared" si="302"/>
        <v/>
      </c>
      <c r="AK1371" s="29"/>
      <c r="AM1371" s="41" t="str">
        <f t="shared" si="305"/>
        <v/>
      </c>
    </row>
    <row r="1372" spans="1:39" ht="14.45" customHeight="1" x14ac:dyDescent="0.25">
      <c r="A1372" s="13"/>
      <c r="B1372" s="84"/>
      <c r="C1372" s="85"/>
      <c r="D1372" s="86"/>
      <c r="E1372" s="86"/>
      <c r="F1372" s="87"/>
      <c r="G1372" s="87"/>
      <c r="H1372" s="88"/>
      <c r="I1372" s="13"/>
      <c r="J1372" s="17" t="str">
        <f t="shared" si="303"/>
        <v/>
      </c>
      <c r="K1372" s="13"/>
      <c r="L1372" s="21" t="str">
        <f t="shared" si="292"/>
        <v/>
      </c>
      <c r="M1372" s="22" t="str">
        <f t="shared" si="293"/>
        <v/>
      </c>
      <c r="N1372" s="13"/>
      <c r="Q1372" s="73" t="str">
        <f>IF(NOT($H1372=""), $H1372, IF($C1372="", "", IF(IFERROR(INDEX('Intro &amp; Setup'!$AO$17:$AO$66, MATCH($C1372, 'Intro &amp; Setup'!$AF$17:$AF$66, 0)), "")="", $Q$4, IFERROR(INDEX('Intro &amp; Setup'!$AO$17:$AO$66, MATCH($C1372, 'Intro &amp; Setup'!$AF$17:$AF$66, 0)), ""))))</f>
        <v/>
      </c>
      <c r="U1372" s="41" t="str">
        <f t="shared" si="304"/>
        <v/>
      </c>
      <c r="W1372" s="28" t="str">
        <f t="shared" si="294"/>
        <v/>
      </c>
      <c r="X1372" s="36" t="str">
        <f t="shared" si="295"/>
        <v/>
      </c>
      <c r="Y1372" s="36"/>
      <c r="Z1372" s="36"/>
      <c r="AA1372" s="36" t="str">
        <f t="shared" si="296"/>
        <v/>
      </c>
      <c r="AB1372" s="36" t="str">
        <f t="shared" si="297"/>
        <v/>
      </c>
      <c r="AC1372" s="29" t="str">
        <f t="shared" si="298"/>
        <v/>
      </c>
      <c r="AE1372" s="28" t="str">
        <f t="shared" si="299"/>
        <v/>
      </c>
      <c r="AF1372" s="36" t="str">
        <f t="shared" si="300"/>
        <v/>
      </c>
      <c r="AG1372" s="36"/>
      <c r="AH1372" s="36"/>
      <c r="AI1372" s="36" t="str">
        <f t="shared" si="301"/>
        <v/>
      </c>
      <c r="AJ1372" s="36" t="str">
        <f t="shared" si="302"/>
        <v/>
      </c>
      <c r="AK1372" s="29"/>
      <c r="AM1372" s="41" t="str">
        <f t="shared" si="305"/>
        <v/>
      </c>
    </row>
    <row r="1373" spans="1:39" ht="14.45" customHeight="1" x14ac:dyDescent="0.25">
      <c r="A1373" s="13"/>
      <c r="B1373" s="84"/>
      <c r="C1373" s="85"/>
      <c r="D1373" s="86"/>
      <c r="E1373" s="86"/>
      <c r="F1373" s="87"/>
      <c r="G1373" s="87"/>
      <c r="H1373" s="88"/>
      <c r="I1373" s="13"/>
      <c r="J1373" s="17" t="str">
        <f t="shared" si="303"/>
        <v/>
      </c>
      <c r="K1373" s="13"/>
      <c r="L1373" s="21" t="str">
        <f t="shared" si="292"/>
        <v/>
      </c>
      <c r="M1373" s="22" t="str">
        <f t="shared" si="293"/>
        <v/>
      </c>
      <c r="N1373" s="13"/>
      <c r="Q1373" s="73" t="str">
        <f>IF(NOT($H1373=""), $H1373, IF($C1373="", "", IF(IFERROR(INDEX('Intro &amp; Setup'!$AO$17:$AO$66, MATCH($C1373, 'Intro &amp; Setup'!$AF$17:$AF$66, 0)), "")="", $Q$4, IFERROR(INDEX('Intro &amp; Setup'!$AO$17:$AO$66, MATCH($C1373, 'Intro &amp; Setup'!$AF$17:$AF$66, 0)), ""))))</f>
        <v/>
      </c>
      <c r="U1373" s="41" t="str">
        <f t="shared" si="304"/>
        <v/>
      </c>
      <c r="W1373" s="28" t="str">
        <f t="shared" si="294"/>
        <v/>
      </c>
      <c r="X1373" s="36" t="str">
        <f t="shared" si="295"/>
        <v/>
      </c>
      <c r="Y1373" s="36"/>
      <c r="Z1373" s="36"/>
      <c r="AA1373" s="36" t="str">
        <f t="shared" si="296"/>
        <v/>
      </c>
      <c r="AB1373" s="36" t="str">
        <f t="shared" si="297"/>
        <v/>
      </c>
      <c r="AC1373" s="29" t="str">
        <f t="shared" si="298"/>
        <v/>
      </c>
      <c r="AE1373" s="28" t="str">
        <f t="shared" si="299"/>
        <v/>
      </c>
      <c r="AF1373" s="36" t="str">
        <f t="shared" si="300"/>
        <v/>
      </c>
      <c r="AG1373" s="36"/>
      <c r="AH1373" s="36"/>
      <c r="AI1373" s="36" t="str">
        <f t="shared" si="301"/>
        <v/>
      </c>
      <c r="AJ1373" s="36" t="str">
        <f t="shared" si="302"/>
        <v/>
      </c>
      <c r="AK1373" s="29"/>
      <c r="AM1373" s="41" t="str">
        <f t="shared" si="305"/>
        <v/>
      </c>
    </row>
    <row r="1374" spans="1:39" ht="14.45" customHeight="1" x14ac:dyDescent="0.25">
      <c r="A1374" s="13"/>
      <c r="B1374" s="84"/>
      <c r="C1374" s="85"/>
      <c r="D1374" s="86"/>
      <c r="E1374" s="86"/>
      <c r="F1374" s="87"/>
      <c r="G1374" s="87"/>
      <c r="H1374" s="88"/>
      <c r="I1374" s="13"/>
      <c r="J1374" s="17" t="str">
        <f t="shared" si="303"/>
        <v/>
      </c>
      <c r="K1374" s="13"/>
      <c r="L1374" s="21" t="str">
        <f t="shared" si="292"/>
        <v/>
      </c>
      <c r="M1374" s="22" t="str">
        <f t="shared" si="293"/>
        <v/>
      </c>
      <c r="N1374" s="13"/>
      <c r="Q1374" s="73" t="str">
        <f>IF(NOT($H1374=""), $H1374, IF($C1374="", "", IF(IFERROR(INDEX('Intro &amp; Setup'!$AO$17:$AO$66, MATCH($C1374, 'Intro &amp; Setup'!$AF$17:$AF$66, 0)), "")="", $Q$4, IFERROR(INDEX('Intro &amp; Setup'!$AO$17:$AO$66, MATCH($C1374, 'Intro &amp; Setup'!$AF$17:$AF$66, 0)), ""))))</f>
        <v/>
      </c>
      <c r="U1374" s="41" t="str">
        <f t="shared" si="304"/>
        <v/>
      </c>
      <c r="W1374" s="28" t="str">
        <f t="shared" si="294"/>
        <v/>
      </c>
      <c r="X1374" s="36" t="str">
        <f t="shared" si="295"/>
        <v/>
      </c>
      <c r="Y1374" s="36"/>
      <c r="Z1374" s="36"/>
      <c r="AA1374" s="36" t="str">
        <f t="shared" si="296"/>
        <v/>
      </c>
      <c r="AB1374" s="36" t="str">
        <f t="shared" si="297"/>
        <v/>
      </c>
      <c r="AC1374" s="29" t="str">
        <f t="shared" si="298"/>
        <v/>
      </c>
      <c r="AE1374" s="28" t="str">
        <f t="shared" si="299"/>
        <v/>
      </c>
      <c r="AF1374" s="36" t="str">
        <f t="shared" si="300"/>
        <v/>
      </c>
      <c r="AG1374" s="36"/>
      <c r="AH1374" s="36"/>
      <c r="AI1374" s="36" t="str">
        <f t="shared" si="301"/>
        <v/>
      </c>
      <c r="AJ1374" s="36" t="str">
        <f t="shared" si="302"/>
        <v/>
      </c>
      <c r="AK1374" s="29"/>
      <c r="AM1374" s="41" t="str">
        <f t="shared" si="305"/>
        <v/>
      </c>
    </row>
    <row r="1375" spans="1:39" ht="14.45" customHeight="1" x14ac:dyDescent="0.25">
      <c r="A1375" s="13"/>
      <c r="B1375" s="84"/>
      <c r="C1375" s="85"/>
      <c r="D1375" s="86"/>
      <c r="E1375" s="86"/>
      <c r="F1375" s="87"/>
      <c r="G1375" s="87"/>
      <c r="H1375" s="88"/>
      <c r="I1375" s="13"/>
      <c r="J1375" s="17" t="str">
        <f t="shared" si="303"/>
        <v/>
      </c>
      <c r="K1375" s="13"/>
      <c r="L1375" s="21" t="str">
        <f t="shared" si="292"/>
        <v/>
      </c>
      <c r="M1375" s="22" t="str">
        <f t="shared" si="293"/>
        <v/>
      </c>
      <c r="N1375" s="13"/>
      <c r="Q1375" s="73" t="str">
        <f>IF(NOT($H1375=""), $H1375, IF($C1375="", "", IF(IFERROR(INDEX('Intro &amp; Setup'!$AO$17:$AO$66, MATCH($C1375, 'Intro &amp; Setup'!$AF$17:$AF$66, 0)), "")="", $Q$4, IFERROR(INDEX('Intro &amp; Setup'!$AO$17:$AO$66, MATCH($C1375, 'Intro &amp; Setup'!$AF$17:$AF$66, 0)), ""))))</f>
        <v/>
      </c>
      <c r="U1375" s="41" t="str">
        <f t="shared" si="304"/>
        <v/>
      </c>
      <c r="W1375" s="28" t="str">
        <f t="shared" si="294"/>
        <v/>
      </c>
      <c r="X1375" s="36" t="str">
        <f t="shared" si="295"/>
        <v/>
      </c>
      <c r="Y1375" s="36"/>
      <c r="Z1375" s="36"/>
      <c r="AA1375" s="36" t="str">
        <f t="shared" si="296"/>
        <v/>
      </c>
      <c r="AB1375" s="36" t="str">
        <f t="shared" si="297"/>
        <v/>
      </c>
      <c r="AC1375" s="29" t="str">
        <f t="shared" si="298"/>
        <v/>
      </c>
      <c r="AE1375" s="28" t="str">
        <f t="shared" si="299"/>
        <v/>
      </c>
      <c r="AF1375" s="36" t="str">
        <f t="shared" si="300"/>
        <v/>
      </c>
      <c r="AG1375" s="36"/>
      <c r="AH1375" s="36"/>
      <c r="AI1375" s="36" t="str">
        <f t="shared" si="301"/>
        <v/>
      </c>
      <c r="AJ1375" s="36" t="str">
        <f t="shared" si="302"/>
        <v/>
      </c>
      <c r="AK1375" s="29"/>
      <c r="AM1375" s="41" t="str">
        <f t="shared" si="305"/>
        <v/>
      </c>
    </row>
    <row r="1376" spans="1:39" ht="14.45" customHeight="1" x14ac:dyDescent="0.25">
      <c r="A1376" s="13"/>
      <c r="B1376" s="84"/>
      <c r="C1376" s="85"/>
      <c r="D1376" s="86"/>
      <c r="E1376" s="86"/>
      <c r="F1376" s="87"/>
      <c r="G1376" s="87"/>
      <c r="H1376" s="88"/>
      <c r="I1376" s="13"/>
      <c r="J1376" s="17" t="str">
        <f t="shared" si="303"/>
        <v/>
      </c>
      <c r="K1376" s="13"/>
      <c r="L1376" s="21" t="str">
        <f t="shared" si="292"/>
        <v/>
      </c>
      <c r="M1376" s="22" t="str">
        <f t="shared" si="293"/>
        <v/>
      </c>
      <c r="N1376" s="13"/>
      <c r="Q1376" s="73" t="str">
        <f>IF(NOT($H1376=""), $H1376, IF($C1376="", "", IF(IFERROR(INDEX('Intro &amp; Setup'!$AO$17:$AO$66, MATCH($C1376, 'Intro &amp; Setup'!$AF$17:$AF$66, 0)), "")="", $Q$4, IFERROR(INDEX('Intro &amp; Setup'!$AO$17:$AO$66, MATCH($C1376, 'Intro &amp; Setup'!$AF$17:$AF$66, 0)), ""))))</f>
        <v/>
      </c>
      <c r="U1376" s="41" t="str">
        <f t="shared" si="304"/>
        <v/>
      </c>
      <c r="W1376" s="28" t="str">
        <f t="shared" si="294"/>
        <v/>
      </c>
      <c r="X1376" s="36" t="str">
        <f t="shared" si="295"/>
        <v/>
      </c>
      <c r="Y1376" s="36"/>
      <c r="Z1376" s="36"/>
      <c r="AA1376" s="36" t="str">
        <f t="shared" si="296"/>
        <v/>
      </c>
      <c r="AB1376" s="36" t="str">
        <f t="shared" si="297"/>
        <v/>
      </c>
      <c r="AC1376" s="29" t="str">
        <f t="shared" si="298"/>
        <v/>
      </c>
      <c r="AE1376" s="28" t="str">
        <f t="shared" si="299"/>
        <v/>
      </c>
      <c r="AF1376" s="36" t="str">
        <f t="shared" si="300"/>
        <v/>
      </c>
      <c r="AG1376" s="36"/>
      <c r="AH1376" s="36"/>
      <c r="AI1376" s="36" t="str">
        <f t="shared" si="301"/>
        <v/>
      </c>
      <c r="AJ1376" s="36" t="str">
        <f t="shared" si="302"/>
        <v/>
      </c>
      <c r="AK1376" s="29"/>
      <c r="AM1376" s="41" t="str">
        <f t="shared" si="305"/>
        <v/>
      </c>
    </row>
    <row r="1377" spans="1:39" ht="14.45" customHeight="1" x14ac:dyDescent="0.25">
      <c r="A1377" s="13"/>
      <c r="B1377" s="84"/>
      <c r="C1377" s="85"/>
      <c r="D1377" s="86"/>
      <c r="E1377" s="86"/>
      <c r="F1377" s="87"/>
      <c r="G1377" s="87"/>
      <c r="H1377" s="88"/>
      <c r="I1377" s="13"/>
      <c r="J1377" s="17" t="str">
        <f t="shared" si="303"/>
        <v/>
      </c>
      <c r="K1377" s="13"/>
      <c r="L1377" s="21" t="str">
        <f t="shared" si="292"/>
        <v/>
      </c>
      <c r="M1377" s="22" t="str">
        <f t="shared" si="293"/>
        <v/>
      </c>
      <c r="N1377" s="13"/>
      <c r="Q1377" s="73" t="str">
        <f>IF(NOT($H1377=""), $H1377, IF($C1377="", "", IF(IFERROR(INDEX('Intro &amp; Setup'!$AO$17:$AO$66, MATCH($C1377, 'Intro &amp; Setup'!$AF$17:$AF$66, 0)), "")="", $Q$4, IFERROR(INDEX('Intro &amp; Setup'!$AO$17:$AO$66, MATCH($C1377, 'Intro &amp; Setup'!$AF$17:$AF$66, 0)), ""))))</f>
        <v/>
      </c>
      <c r="U1377" s="41" t="str">
        <f t="shared" si="304"/>
        <v/>
      </c>
      <c r="W1377" s="28" t="str">
        <f t="shared" si="294"/>
        <v/>
      </c>
      <c r="X1377" s="36" t="str">
        <f t="shared" si="295"/>
        <v/>
      </c>
      <c r="Y1377" s="36"/>
      <c r="Z1377" s="36"/>
      <c r="AA1377" s="36" t="str">
        <f t="shared" si="296"/>
        <v/>
      </c>
      <c r="AB1377" s="36" t="str">
        <f t="shared" si="297"/>
        <v/>
      </c>
      <c r="AC1377" s="29" t="str">
        <f t="shared" si="298"/>
        <v/>
      </c>
      <c r="AE1377" s="28" t="str">
        <f t="shared" si="299"/>
        <v/>
      </c>
      <c r="AF1377" s="36" t="str">
        <f t="shared" si="300"/>
        <v/>
      </c>
      <c r="AG1377" s="36"/>
      <c r="AH1377" s="36"/>
      <c r="AI1377" s="36" t="str">
        <f t="shared" si="301"/>
        <v/>
      </c>
      <c r="AJ1377" s="36" t="str">
        <f t="shared" si="302"/>
        <v/>
      </c>
      <c r="AK1377" s="29"/>
      <c r="AM1377" s="41" t="str">
        <f t="shared" si="305"/>
        <v/>
      </c>
    </row>
    <row r="1378" spans="1:39" ht="14.45" customHeight="1" x14ac:dyDescent="0.25">
      <c r="A1378" s="13"/>
      <c r="B1378" s="84"/>
      <c r="C1378" s="85"/>
      <c r="D1378" s="86"/>
      <c r="E1378" s="86"/>
      <c r="F1378" s="87"/>
      <c r="G1378" s="87"/>
      <c r="H1378" s="88"/>
      <c r="I1378" s="13"/>
      <c r="J1378" s="17" t="str">
        <f t="shared" si="303"/>
        <v/>
      </c>
      <c r="K1378" s="13"/>
      <c r="L1378" s="21" t="str">
        <f t="shared" si="292"/>
        <v/>
      </c>
      <c r="M1378" s="22" t="str">
        <f t="shared" si="293"/>
        <v/>
      </c>
      <c r="N1378" s="13"/>
      <c r="Q1378" s="73" t="str">
        <f>IF(NOT($H1378=""), $H1378, IF($C1378="", "", IF(IFERROR(INDEX('Intro &amp; Setup'!$AO$17:$AO$66, MATCH($C1378, 'Intro &amp; Setup'!$AF$17:$AF$66, 0)), "")="", $Q$4, IFERROR(INDEX('Intro &amp; Setup'!$AO$17:$AO$66, MATCH($C1378, 'Intro &amp; Setup'!$AF$17:$AF$66, 0)), ""))))</f>
        <v/>
      </c>
      <c r="U1378" s="41" t="str">
        <f t="shared" si="304"/>
        <v/>
      </c>
      <c r="W1378" s="28" t="str">
        <f t="shared" si="294"/>
        <v/>
      </c>
      <c r="X1378" s="36" t="str">
        <f t="shared" si="295"/>
        <v/>
      </c>
      <c r="Y1378" s="36"/>
      <c r="Z1378" s="36"/>
      <c r="AA1378" s="36" t="str">
        <f t="shared" si="296"/>
        <v/>
      </c>
      <c r="AB1378" s="36" t="str">
        <f t="shared" si="297"/>
        <v/>
      </c>
      <c r="AC1378" s="29" t="str">
        <f t="shared" si="298"/>
        <v/>
      </c>
      <c r="AE1378" s="28" t="str">
        <f t="shared" si="299"/>
        <v/>
      </c>
      <c r="AF1378" s="36" t="str">
        <f t="shared" si="300"/>
        <v/>
      </c>
      <c r="AG1378" s="36"/>
      <c r="AH1378" s="36"/>
      <c r="AI1378" s="36" t="str">
        <f t="shared" si="301"/>
        <v/>
      </c>
      <c r="AJ1378" s="36" t="str">
        <f t="shared" si="302"/>
        <v/>
      </c>
      <c r="AK1378" s="29"/>
      <c r="AM1378" s="41" t="str">
        <f t="shared" si="305"/>
        <v/>
      </c>
    </row>
    <row r="1379" spans="1:39" ht="14.45" customHeight="1" x14ac:dyDescent="0.25">
      <c r="A1379" s="13"/>
      <c r="B1379" s="84"/>
      <c r="C1379" s="85"/>
      <c r="D1379" s="86"/>
      <c r="E1379" s="86"/>
      <c r="F1379" s="87"/>
      <c r="G1379" s="87"/>
      <c r="H1379" s="88"/>
      <c r="I1379" s="13"/>
      <c r="J1379" s="17" t="str">
        <f t="shared" si="303"/>
        <v/>
      </c>
      <c r="K1379" s="13"/>
      <c r="L1379" s="21" t="str">
        <f t="shared" si="292"/>
        <v/>
      </c>
      <c r="M1379" s="22" t="str">
        <f t="shared" si="293"/>
        <v/>
      </c>
      <c r="N1379" s="13"/>
      <c r="Q1379" s="73" t="str">
        <f>IF(NOT($H1379=""), $H1379, IF($C1379="", "", IF(IFERROR(INDEX('Intro &amp; Setup'!$AO$17:$AO$66, MATCH($C1379, 'Intro &amp; Setup'!$AF$17:$AF$66, 0)), "")="", $Q$4, IFERROR(INDEX('Intro &amp; Setup'!$AO$17:$AO$66, MATCH($C1379, 'Intro &amp; Setup'!$AF$17:$AF$66, 0)), ""))))</f>
        <v/>
      </c>
      <c r="U1379" s="41" t="str">
        <f t="shared" si="304"/>
        <v/>
      </c>
      <c r="W1379" s="28" t="str">
        <f t="shared" si="294"/>
        <v/>
      </c>
      <c r="X1379" s="36" t="str">
        <f t="shared" si="295"/>
        <v/>
      </c>
      <c r="Y1379" s="36"/>
      <c r="Z1379" s="36"/>
      <c r="AA1379" s="36" t="str">
        <f t="shared" si="296"/>
        <v/>
      </c>
      <c r="AB1379" s="36" t="str">
        <f t="shared" si="297"/>
        <v/>
      </c>
      <c r="AC1379" s="29" t="str">
        <f t="shared" si="298"/>
        <v/>
      </c>
      <c r="AE1379" s="28" t="str">
        <f t="shared" si="299"/>
        <v/>
      </c>
      <c r="AF1379" s="36" t="str">
        <f t="shared" si="300"/>
        <v/>
      </c>
      <c r="AG1379" s="36"/>
      <c r="AH1379" s="36"/>
      <c r="AI1379" s="36" t="str">
        <f t="shared" si="301"/>
        <v/>
      </c>
      <c r="AJ1379" s="36" t="str">
        <f t="shared" si="302"/>
        <v/>
      </c>
      <c r="AK1379" s="29"/>
      <c r="AM1379" s="41" t="str">
        <f t="shared" si="305"/>
        <v/>
      </c>
    </row>
    <row r="1380" spans="1:39" ht="14.45" customHeight="1" x14ac:dyDescent="0.25">
      <c r="A1380" s="13"/>
      <c r="B1380" s="84"/>
      <c r="C1380" s="85"/>
      <c r="D1380" s="86"/>
      <c r="E1380" s="86"/>
      <c r="F1380" s="87"/>
      <c r="G1380" s="87"/>
      <c r="H1380" s="88"/>
      <c r="I1380" s="13"/>
      <c r="J1380" s="17" t="str">
        <f t="shared" si="303"/>
        <v/>
      </c>
      <c r="K1380" s="13"/>
      <c r="L1380" s="21" t="str">
        <f t="shared" si="292"/>
        <v/>
      </c>
      <c r="M1380" s="22" t="str">
        <f t="shared" si="293"/>
        <v/>
      </c>
      <c r="N1380" s="13"/>
      <c r="Q1380" s="73" t="str">
        <f>IF(NOT($H1380=""), $H1380, IF($C1380="", "", IF(IFERROR(INDEX('Intro &amp; Setup'!$AO$17:$AO$66, MATCH($C1380, 'Intro &amp; Setup'!$AF$17:$AF$66, 0)), "")="", $Q$4, IFERROR(INDEX('Intro &amp; Setup'!$AO$17:$AO$66, MATCH($C1380, 'Intro &amp; Setup'!$AF$17:$AF$66, 0)), ""))))</f>
        <v/>
      </c>
      <c r="U1380" s="41" t="str">
        <f t="shared" si="304"/>
        <v/>
      </c>
      <c r="W1380" s="28" t="str">
        <f t="shared" si="294"/>
        <v/>
      </c>
      <c r="X1380" s="36" t="str">
        <f t="shared" si="295"/>
        <v/>
      </c>
      <c r="Y1380" s="36"/>
      <c r="Z1380" s="36"/>
      <c r="AA1380" s="36" t="str">
        <f t="shared" si="296"/>
        <v/>
      </c>
      <c r="AB1380" s="36" t="str">
        <f t="shared" si="297"/>
        <v/>
      </c>
      <c r="AC1380" s="29" t="str">
        <f t="shared" si="298"/>
        <v/>
      </c>
      <c r="AE1380" s="28" t="str">
        <f t="shared" si="299"/>
        <v/>
      </c>
      <c r="AF1380" s="36" t="str">
        <f t="shared" si="300"/>
        <v/>
      </c>
      <c r="AG1380" s="36"/>
      <c r="AH1380" s="36"/>
      <c r="AI1380" s="36" t="str">
        <f t="shared" si="301"/>
        <v/>
      </c>
      <c r="AJ1380" s="36" t="str">
        <f t="shared" si="302"/>
        <v/>
      </c>
      <c r="AK1380" s="29"/>
      <c r="AM1380" s="41" t="str">
        <f t="shared" si="305"/>
        <v/>
      </c>
    </row>
    <row r="1381" spans="1:39" ht="14.45" customHeight="1" x14ac:dyDescent="0.25">
      <c r="A1381" s="13"/>
      <c r="B1381" s="84"/>
      <c r="C1381" s="85"/>
      <c r="D1381" s="86"/>
      <c r="E1381" s="86"/>
      <c r="F1381" s="87"/>
      <c r="G1381" s="87"/>
      <c r="H1381" s="88"/>
      <c r="I1381" s="13"/>
      <c r="J1381" s="17" t="str">
        <f t="shared" si="303"/>
        <v/>
      </c>
      <c r="K1381" s="13"/>
      <c r="L1381" s="21" t="str">
        <f t="shared" si="292"/>
        <v/>
      </c>
      <c r="M1381" s="22" t="str">
        <f t="shared" si="293"/>
        <v/>
      </c>
      <c r="N1381" s="13"/>
      <c r="Q1381" s="73" t="str">
        <f>IF(NOT($H1381=""), $H1381, IF($C1381="", "", IF(IFERROR(INDEX('Intro &amp; Setup'!$AO$17:$AO$66, MATCH($C1381, 'Intro &amp; Setup'!$AF$17:$AF$66, 0)), "")="", $Q$4, IFERROR(INDEX('Intro &amp; Setup'!$AO$17:$AO$66, MATCH($C1381, 'Intro &amp; Setup'!$AF$17:$AF$66, 0)), ""))))</f>
        <v/>
      </c>
      <c r="U1381" s="41" t="str">
        <f t="shared" si="304"/>
        <v/>
      </c>
      <c r="W1381" s="28" t="str">
        <f t="shared" si="294"/>
        <v/>
      </c>
      <c r="X1381" s="36" t="str">
        <f t="shared" si="295"/>
        <v/>
      </c>
      <c r="Y1381" s="36"/>
      <c r="Z1381" s="36"/>
      <c r="AA1381" s="36" t="str">
        <f t="shared" si="296"/>
        <v/>
      </c>
      <c r="AB1381" s="36" t="str">
        <f t="shared" si="297"/>
        <v/>
      </c>
      <c r="AC1381" s="29" t="str">
        <f t="shared" si="298"/>
        <v/>
      </c>
      <c r="AE1381" s="28" t="str">
        <f t="shared" si="299"/>
        <v/>
      </c>
      <c r="AF1381" s="36" t="str">
        <f t="shared" si="300"/>
        <v/>
      </c>
      <c r="AG1381" s="36"/>
      <c r="AH1381" s="36"/>
      <c r="AI1381" s="36" t="str">
        <f t="shared" si="301"/>
        <v/>
      </c>
      <c r="AJ1381" s="36" t="str">
        <f t="shared" si="302"/>
        <v/>
      </c>
      <c r="AK1381" s="29"/>
      <c r="AM1381" s="41" t="str">
        <f t="shared" si="305"/>
        <v/>
      </c>
    </row>
    <row r="1382" spans="1:39" ht="14.45" customHeight="1" x14ac:dyDescent="0.25">
      <c r="A1382" s="13"/>
      <c r="B1382" s="84"/>
      <c r="C1382" s="85"/>
      <c r="D1382" s="86"/>
      <c r="E1382" s="86"/>
      <c r="F1382" s="87"/>
      <c r="G1382" s="87"/>
      <c r="H1382" s="88"/>
      <c r="I1382" s="13"/>
      <c r="J1382" s="17" t="str">
        <f t="shared" si="303"/>
        <v/>
      </c>
      <c r="K1382" s="13"/>
      <c r="L1382" s="21" t="str">
        <f t="shared" si="292"/>
        <v/>
      </c>
      <c r="M1382" s="22" t="str">
        <f t="shared" si="293"/>
        <v/>
      </c>
      <c r="N1382" s="13"/>
      <c r="Q1382" s="73" t="str">
        <f>IF(NOT($H1382=""), $H1382, IF($C1382="", "", IF(IFERROR(INDEX('Intro &amp; Setup'!$AO$17:$AO$66, MATCH($C1382, 'Intro &amp; Setup'!$AF$17:$AF$66, 0)), "")="", $Q$4, IFERROR(INDEX('Intro &amp; Setup'!$AO$17:$AO$66, MATCH($C1382, 'Intro &amp; Setup'!$AF$17:$AF$66, 0)), ""))))</f>
        <v/>
      </c>
      <c r="U1382" s="41" t="str">
        <f t="shared" si="304"/>
        <v/>
      </c>
      <c r="W1382" s="28" t="str">
        <f t="shared" si="294"/>
        <v/>
      </c>
      <c r="X1382" s="36" t="str">
        <f t="shared" si="295"/>
        <v/>
      </c>
      <c r="Y1382" s="36"/>
      <c r="Z1382" s="36"/>
      <c r="AA1382" s="36" t="str">
        <f t="shared" si="296"/>
        <v/>
      </c>
      <c r="AB1382" s="36" t="str">
        <f t="shared" si="297"/>
        <v/>
      </c>
      <c r="AC1382" s="29" t="str">
        <f t="shared" si="298"/>
        <v/>
      </c>
      <c r="AE1382" s="28" t="str">
        <f t="shared" si="299"/>
        <v/>
      </c>
      <c r="AF1382" s="36" t="str">
        <f t="shared" si="300"/>
        <v/>
      </c>
      <c r="AG1382" s="36"/>
      <c r="AH1382" s="36"/>
      <c r="AI1382" s="36" t="str">
        <f t="shared" si="301"/>
        <v/>
      </c>
      <c r="AJ1382" s="36" t="str">
        <f t="shared" si="302"/>
        <v/>
      </c>
      <c r="AK1382" s="29"/>
      <c r="AM1382" s="41" t="str">
        <f t="shared" si="305"/>
        <v/>
      </c>
    </row>
    <row r="1383" spans="1:39" ht="14.45" customHeight="1" x14ac:dyDescent="0.25">
      <c r="A1383" s="13"/>
      <c r="B1383" s="84"/>
      <c r="C1383" s="85"/>
      <c r="D1383" s="86"/>
      <c r="E1383" s="86"/>
      <c r="F1383" s="87"/>
      <c r="G1383" s="87"/>
      <c r="H1383" s="88"/>
      <c r="I1383" s="13"/>
      <c r="J1383" s="17" t="str">
        <f t="shared" si="303"/>
        <v/>
      </c>
      <c r="K1383" s="13"/>
      <c r="L1383" s="21" t="str">
        <f t="shared" si="292"/>
        <v/>
      </c>
      <c r="M1383" s="22" t="str">
        <f t="shared" si="293"/>
        <v/>
      </c>
      <c r="N1383" s="13"/>
      <c r="Q1383" s="73" t="str">
        <f>IF(NOT($H1383=""), $H1383, IF($C1383="", "", IF(IFERROR(INDEX('Intro &amp; Setup'!$AO$17:$AO$66, MATCH($C1383, 'Intro &amp; Setup'!$AF$17:$AF$66, 0)), "")="", $Q$4, IFERROR(INDEX('Intro &amp; Setup'!$AO$17:$AO$66, MATCH($C1383, 'Intro &amp; Setup'!$AF$17:$AF$66, 0)), ""))))</f>
        <v/>
      </c>
      <c r="U1383" s="41" t="str">
        <f t="shared" si="304"/>
        <v/>
      </c>
      <c r="W1383" s="28" t="str">
        <f t="shared" si="294"/>
        <v/>
      </c>
      <c r="X1383" s="36" t="str">
        <f t="shared" si="295"/>
        <v/>
      </c>
      <c r="Y1383" s="36"/>
      <c r="Z1383" s="36"/>
      <c r="AA1383" s="36" t="str">
        <f t="shared" si="296"/>
        <v/>
      </c>
      <c r="AB1383" s="36" t="str">
        <f t="shared" si="297"/>
        <v/>
      </c>
      <c r="AC1383" s="29" t="str">
        <f t="shared" si="298"/>
        <v/>
      </c>
      <c r="AE1383" s="28" t="str">
        <f t="shared" si="299"/>
        <v/>
      </c>
      <c r="AF1383" s="36" t="str">
        <f t="shared" si="300"/>
        <v/>
      </c>
      <c r="AG1383" s="36"/>
      <c r="AH1383" s="36"/>
      <c r="AI1383" s="36" t="str">
        <f t="shared" si="301"/>
        <v/>
      </c>
      <c r="AJ1383" s="36" t="str">
        <f t="shared" si="302"/>
        <v/>
      </c>
      <c r="AK1383" s="29"/>
      <c r="AM1383" s="41" t="str">
        <f t="shared" si="305"/>
        <v/>
      </c>
    </row>
    <row r="1384" spans="1:39" ht="14.45" customHeight="1" x14ac:dyDescent="0.25">
      <c r="A1384" s="13"/>
      <c r="B1384" s="84"/>
      <c r="C1384" s="85"/>
      <c r="D1384" s="86"/>
      <c r="E1384" s="86"/>
      <c r="F1384" s="87"/>
      <c r="G1384" s="87"/>
      <c r="H1384" s="88"/>
      <c r="I1384" s="13"/>
      <c r="J1384" s="17" t="str">
        <f t="shared" si="303"/>
        <v/>
      </c>
      <c r="K1384" s="13"/>
      <c r="L1384" s="21" t="str">
        <f t="shared" si="292"/>
        <v/>
      </c>
      <c r="M1384" s="22" t="str">
        <f t="shared" si="293"/>
        <v/>
      </c>
      <c r="N1384" s="13"/>
      <c r="Q1384" s="73" t="str">
        <f>IF(NOT($H1384=""), $H1384, IF($C1384="", "", IF(IFERROR(INDEX('Intro &amp; Setup'!$AO$17:$AO$66, MATCH($C1384, 'Intro &amp; Setup'!$AF$17:$AF$66, 0)), "")="", $Q$4, IFERROR(INDEX('Intro &amp; Setup'!$AO$17:$AO$66, MATCH($C1384, 'Intro &amp; Setup'!$AF$17:$AF$66, 0)), ""))))</f>
        <v/>
      </c>
      <c r="U1384" s="41" t="str">
        <f t="shared" si="304"/>
        <v/>
      </c>
      <c r="W1384" s="28" t="str">
        <f t="shared" si="294"/>
        <v/>
      </c>
      <c r="X1384" s="36" t="str">
        <f t="shared" si="295"/>
        <v/>
      </c>
      <c r="Y1384" s="36"/>
      <c r="Z1384" s="36"/>
      <c r="AA1384" s="36" t="str">
        <f t="shared" si="296"/>
        <v/>
      </c>
      <c r="AB1384" s="36" t="str">
        <f t="shared" si="297"/>
        <v/>
      </c>
      <c r="AC1384" s="29" t="str">
        <f t="shared" si="298"/>
        <v/>
      </c>
      <c r="AE1384" s="28" t="str">
        <f t="shared" si="299"/>
        <v/>
      </c>
      <c r="AF1384" s="36" t="str">
        <f t="shared" si="300"/>
        <v/>
      </c>
      <c r="AG1384" s="36"/>
      <c r="AH1384" s="36"/>
      <c r="AI1384" s="36" t="str">
        <f t="shared" si="301"/>
        <v/>
      </c>
      <c r="AJ1384" s="36" t="str">
        <f t="shared" si="302"/>
        <v/>
      </c>
      <c r="AK1384" s="29"/>
      <c r="AM1384" s="41" t="str">
        <f t="shared" si="305"/>
        <v/>
      </c>
    </row>
    <row r="1385" spans="1:39" ht="14.45" customHeight="1" x14ac:dyDescent="0.25">
      <c r="A1385" s="13"/>
      <c r="B1385" s="84"/>
      <c r="C1385" s="85"/>
      <c r="D1385" s="86"/>
      <c r="E1385" s="86"/>
      <c r="F1385" s="87"/>
      <c r="G1385" s="87"/>
      <c r="H1385" s="88"/>
      <c r="I1385" s="13"/>
      <c r="J1385" s="17" t="str">
        <f t="shared" si="303"/>
        <v/>
      </c>
      <c r="K1385" s="13"/>
      <c r="L1385" s="21" t="str">
        <f t="shared" si="292"/>
        <v/>
      </c>
      <c r="M1385" s="22" t="str">
        <f t="shared" si="293"/>
        <v/>
      </c>
      <c r="N1385" s="13"/>
      <c r="Q1385" s="73" t="str">
        <f>IF(NOT($H1385=""), $H1385, IF($C1385="", "", IF(IFERROR(INDEX('Intro &amp; Setup'!$AO$17:$AO$66, MATCH($C1385, 'Intro &amp; Setup'!$AF$17:$AF$66, 0)), "")="", $Q$4, IFERROR(INDEX('Intro &amp; Setup'!$AO$17:$AO$66, MATCH($C1385, 'Intro &amp; Setup'!$AF$17:$AF$66, 0)), ""))))</f>
        <v/>
      </c>
      <c r="U1385" s="41" t="str">
        <f t="shared" si="304"/>
        <v/>
      </c>
      <c r="W1385" s="28" t="str">
        <f t="shared" si="294"/>
        <v/>
      </c>
      <c r="X1385" s="36" t="str">
        <f t="shared" si="295"/>
        <v/>
      </c>
      <c r="Y1385" s="36"/>
      <c r="Z1385" s="36"/>
      <c r="AA1385" s="36" t="str">
        <f t="shared" si="296"/>
        <v/>
      </c>
      <c r="AB1385" s="36" t="str">
        <f t="shared" si="297"/>
        <v/>
      </c>
      <c r="AC1385" s="29" t="str">
        <f t="shared" si="298"/>
        <v/>
      </c>
      <c r="AE1385" s="28" t="str">
        <f t="shared" si="299"/>
        <v/>
      </c>
      <c r="AF1385" s="36" t="str">
        <f t="shared" si="300"/>
        <v/>
      </c>
      <c r="AG1385" s="36"/>
      <c r="AH1385" s="36"/>
      <c r="AI1385" s="36" t="str">
        <f t="shared" si="301"/>
        <v/>
      </c>
      <c r="AJ1385" s="36" t="str">
        <f t="shared" si="302"/>
        <v/>
      </c>
      <c r="AK1385" s="29"/>
      <c r="AM1385" s="41" t="str">
        <f t="shared" si="305"/>
        <v/>
      </c>
    </row>
    <row r="1386" spans="1:39" ht="14.45" customHeight="1" x14ac:dyDescent="0.25">
      <c r="A1386" s="13"/>
      <c r="B1386" s="84"/>
      <c r="C1386" s="85"/>
      <c r="D1386" s="86"/>
      <c r="E1386" s="86"/>
      <c r="F1386" s="87"/>
      <c r="G1386" s="87"/>
      <c r="H1386" s="88"/>
      <c r="I1386" s="13"/>
      <c r="J1386" s="17" t="str">
        <f t="shared" si="303"/>
        <v/>
      </c>
      <c r="K1386" s="13"/>
      <c r="L1386" s="21" t="str">
        <f t="shared" si="292"/>
        <v/>
      </c>
      <c r="M1386" s="22" t="str">
        <f t="shared" si="293"/>
        <v/>
      </c>
      <c r="N1386" s="13"/>
      <c r="Q1386" s="73" t="str">
        <f>IF(NOT($H1386=""), $H1386, IF($C1386="", "", IF(IFERROR(INDEX('Intro &amp; Setup'!$AO$17:$AO$66, MATCH($C1386, 'Intro &amp; Setup'!$AF$17:$AF$66, 0)), "")="", $Q$4, IFERROR(INDEX('Intro &amp; Setup'!$AO$17:$AO$66, MATCH($C1386, 'Intro &amp; Setup'!$AF$17:$AF$66, 0)), ""))))</f>
        <v/>
      </c>
      <c r="U1386" s="41" t="str">
        <f t="shared" si="304"/>
        <v/>
      </c>
      <c r="W1386" s="28" t="str">
        <f t="shared" si="294"/>
        <v/>
      </c>
      <c r="X1386" s="36" t="str">
        <f t="shared" si="295"/>
        <v/>
      </c>
      <c r="Y1386" s="36"/>
      <c r="Z1386" s="36"/>
      <c r="AA1386" s="36" t="str">
        <f t="shared" si="296"/>
        <v/>
      </c>
      <c r="AB1386" s="36" t="str">
        <f t="shared" si="297"/>
        <v/>
      </c>
      <c r="AC1386" s="29" t="str">
        <f t="shared" si="298"/>
        <v/>
      </c>
      <c r="AE1386" s="28" t="str">
        <f t="shared" si="299"/>
        <v/>
      </c>
      <c r="AF1386" s="36" t="str">
        <f t="shared" si="300"/>
        <v/>
      </c>
      <c r="AG1386" s="36"/>
      <c r="AH1386" s="36"/>
      <c r="AI1386" s="36" t="str">
        <f t="shared" si="301"/>
        <v/>
      </c>
      <c r="AJ1386" s="36" t="str">
        <f t="shared" si="302"/>
        <v/>
      </c>
      <c r="AK1386" s="29"/>
      <c r="AM1386" s="41" t="str">
        <f t="shared" si="305"/>
        <v/>
      </c>
    </row>
    <row r="1387" spans="1:39" ht="14.45" customHeight="1" x14ac:dyDescent="0.25">
      <c r="A1387" s="13"/>
      <c r="B1387" s="84"/>
      <c r="C1387" s="85"/>
      <c r="D1387" s="86"/>
      <c r="E1387" s="86"/>
      <c r="F1387" s="87"/>
      <c r="G1387" s="87"/>
      <c r="H1387" s="88"/>
      <c r="I1387" s="13"/>
      <c r="J1387" s="17" t="str">
        <f t="shared" si="303"/>
        <v/>
      </c>
      <c r="K1387" s="13"/>
      <c r="L1387" s="21" t="str">
        <f t="shared" si="292"/>
        <v/>
      </c>
      <c r="M1387" s="22" t="str">
        <f t="shared" si="293"/>
        <v/>
      </c>
      <c r="N1387" s="13"/>
      <c r="Q1387" s="73" t="str">
        <f>IF(NOT($H1387=""), $H1387, IF($C1387="", "", IF(IFERROR(INDEX('Intro &amp; Setup'!$AO$17:$AO$66, MATCH($C1387, 'Intro &amp; Setup'!$AF$17:$AF$66, 0)), "")="", $Q$4, IFERROR(INDEX('Intro &amp; Setup'!$AO$17:$AO$66, MATCH($C1387, 'Intro &amp; Setup'!$AF$17:$AF$66, 0)), ""))))</f>
        <v/>
      </c>
      <c r="U1387" s="41" t="str">
        <f t="shared" si="304"/>
        <v/>
      </c>
      <c r="W1387" s="28" t="str">
        <f t="shared" si="294"/>
        <v/>
      </c>
      <c r="X1387" s="36" t="str">
        <f t="shared" si="295"/>
        <v/>
      </c>
      <c r="Y1387" s="36"/>
      <c r="Z1387" s="36"/>
      <c r="AA1387" s="36" t="str">
        <f t="shared" si="296"/>
        <v/>
      </c>
      <c r="AB1387" s="36" t="str">
        <f t="shared" si="297"/>
        <v/>
      </c>
      <c r="AC1387" s="29" t="str">
        <f t="shared" si="298"/>
        <v/>
      </c>
      <c r="AE1387" s="28" t="str">
        <f t="shared" si="299"/>
        <v/>
      </c>
      <c r="AF1387" s="36" t="str">
        <f t="shared" si="300"/>
        <v/>
      </c>
      <c r="AG1387" s="36"/>
      <c r="AH1387" s="36"/>
      <c r="AI1387" s="36" t="str">
        <f t="shared" si="301"/>
        <v/>
      </c>
      <c r="AJ1387" s="36" t="str">
        <f t="shared" si="302"/>
        <v/>
      </c>
      <c r="AK1387" s="29"/>
      <c r="AM1387" s="41" t="str">
        <f t="shared" si="305"/>
        <v/>
      </c>
    </row>
    <row r="1388" spans="1:39" ht="14.45" customHeight="1" x14ac:dyDescent="0.25">
      <c r="A1388" s="13"/>
      <c r="B1388" s="84"/>
      <c r="C1388" s="85"/>
      <c r="D1388" s="86"/>
      <c r="E1388" s="86"/>
      <c r="F1388" s="87"/>
      <c r="G1388" s="87"/>
      <c r="H1388" s="88"/>
      <c r="I1388" s="13"/>
      <c r="J1388" s="17" t="str">
        <f t="shared" si="303"/>
        <v/>
      </c>
      <c r="K1388" s="13"/>
      <c r="L1388" s="21" t="str">
        <f t="shared" si="292"/>
        <v/>
      </c>
      <c r="M1388" s="22" t="str">
        <f t="shared" si="293"/>
        <v/>
      </c>
      <c r="N1388" s="13"/>
      <c r="Q1388" s="73" t="str">
        <f>IF(NOT($H1388=""), $H1388, IF($C1388="", "", IF(IFERROR(INDEX('Intro &amp; Setup'!$AO$17:$AO$66, MATCH($C1388, 'Intro &amp; Setup'!$AF$17:$AF$66, 0)), "")="", $Q$4, IFERROR(INDEX('Intro &amp; Setup'!$AO$17:$AO$66, MATCH($C1388, 'Intro &amp; Setup'!$AF$17:$AF$66, 0)), ""))))</f>
        <v/>
      </c>
      <c r="U1388" s="41" t="str">
        <f t="shared" si="304"/>
        <v/>
      </c>
      <c r="W1388" s="28" t="str">
        <f t="shared" si="294"/>
        <v/>
      </c>
      <c r="X1388" s="36" t="str">
        <f t="shared" si="295"/>
        <v/>
      </c>
      <c r="Y1388" s="36"/>
      <c r="Z1388" s="36"/>
      <c r="AA1388" s="36" t="str">
        <f t="shared" si="296"/>
        <v/>
      </c>
      <c r="AB1388" s="36" t="str">
        <f t="shared" si="297"/>
        <v/>
      </c>
      <c r="AC1388" s="29" t="str">
        <f t="shared" si="298"/>
        <v/>
      </c>
      <c r="AE1388" s="28" t="str">
        <f t="shared" si="299"/>
        <v/>
      </c>
      <c r="AF1388" s="36" t="str">
        <f t="shared" si="300"/>
        <v/>
      </c>
      <c r="AG1388" s="36"/>
      <c r="AH1388" s="36"/>
      <c r="AI1388" s="36" t="str">
        <f t="shared" si="301"/>
        <v/>
      </c>
      <c r="AJ1388" s="36" t="str">
        <f t="shared" si="302"/>
        <v/>
      </c>
      <c r="AK1388" s="29"/>
      <c r="AM1388" s="41" t="str">
        <f t="shared" si="305"/>
        <v/>
      </c>
    </row>
    <row r="1389" spans="1:39" ht="14.45" customHeight="1" x14ac:dyDescent="0.25">
      <c r="A1389" s="13"/>
      <c r="B1389" s="84"/>
      <c r="C1389" s="85"/>
      <c r="D1389" s="86"/>
      <c r="E1389" s="86"/>
      <c r="F1389" s="87"/>
      <c r="G1389" s="87"/>
      <c r="H1389" s="88"/>
      <c r="I1389" s="13"/>
      <c r="J1389" s="17" t="str">
        <f t="shared" si="303"/>
        <v/>
      </c>
      <c r="K1389" s="13"/>
      <c r="L1389" s="21" t="str">
        <f t="shared" si="292"/>
        <v/>
      </c>
      <c r="M1389" s="22" t="str">
        <f t="shared" si="293"/>
        <v/>
      </c>
      <c r="N1389" s="13"/>
      <c r="Q1389" s="73" t="str">
        <f>IF(NOT($H1389=""), $H1389, IF($C1389="", "", IF(IFERROR(INDEX('Intro &amp; Setup'!$AO$17:$AO$66, MATCH($C1389, 'Intro &amp; Setup'!$AF$17:$AF$66, 0)), "")="", $Q$4, IFERROR(INDEX('Intro &amp; Setup'!$AO$17:$AO$66, MATCH($C1389, 'Intro &amp; Setup'!$AF$17:$AF$66, 0)), ""))))</f>
        <v/>
      </c>
      <c r="U1389" s="41" t="str">
        <f t="shared" si="304"/>
        <v/>
      </c>
      <c r="W1389" s="28" t="str">
        <f t="shared" si="294"/>
        <v/>
      </c>
      <c r="X1389" s="36" t="str">
        <f t="shared" si="295"/>
        <v/>
      </c>
      <c r="Y1389" s="36"/>
      <c r="Z1389" s="36"/>
      <c r="AA1389" s="36" t="str">
        <f t="shared" si="296"/>
        <v/>
      </c>
      <c r="AB1389" s="36" t="str">
        <f t="shared" si="297"/>
        <v/>
      </c>
      <c r="AC1389" s="29" t="str">
        <f t="shared" si="298"/>
        <v/>
      </c>
      <c r="AE1389" s="28" t="str">
        <f t="shared" si="299"/>
        <v/>
      </c>
      <c r="AF1389" s="36" t="str">
        <f t="shared" si="300"/>
        <v/>
      </c>
      <c r="AG1389" s="36"/>
      <c r="AH1389" s="36"/>
      <c r="AI1389" s="36" t="str">
        <f t="shared" si="301"/>
        <v/>
      </c>
      <c r="AJ1389" s="36" t="str">
        <f t="shared" si="302"/>
        <v/>
      </c>
      <c r="AK1389" s="29"/>
      <c r="AM1389" s="41" t="str">
        <f t="shared" si="305"/>
        <v/>
      </c>
    </row>
    <row r="1390" spans="1:39" ht="14.45" customHeight="1" x14ac:dyDescent="0.25">
      <c r="A1390" s="13"/>
      <c r="B1390" s="84"/>
      <c r="C1390" s="85"/>
      <c r="D1390" s="86"/>
      <c r="E1390" s="86"/>
      <c r="F1390" s="87"/>
      <c r="G1390" s="87"/>
      <c r="H1390" s="88"/>
      <c r="I1390" s="13"/>
      <c r="J1390" s="17" t="str">
        <f t="shared" si="303"/>
        <v/>
      </c>
      <c r="K1390" s="13"/>
      <c r="L1390" s="21" t="str">
        <f t="shared" si="292"/>
        <v/>
      </c>
      <c r="M1390" s="22" t="str">
        <f t="shared" si="293"/>
        <v/>
      </c>
      <c r="N1390" s="13"/>
      <c r="Q1390" s="73" t="str">
        <f>IF(NOT($H1390=""), $H1390, IF($C1390="", "", IF(IFERROR(INDEX('Intro &amp; Setup'!$AO$17:$AO$66, MATCH($C1390, 'Intro &amp; Setup'!$AF$17:$AF$66, 0)), "")="", $Q$4, IFERROR(INDEX('Intro &amp; Setup'!$AO$17:$AO$66, MATCH($C1390, 'Intro &amp; Setup'!$AF$17:$AF$66, 0)), ""))))</f>
        <v/>
      </c>
      <c r="U1390" s="41" t="str">
        <f t="shared" si="304"/>
        <v/>
      </c>
      <c r="W1390" s="28" t="str">
        <f t="shared" si="294"/>
        <v/>
      </c>
      <c r="X1390" s="36" t="str">
        <f t="shared" si="295"/>
        <v/>
      </c>
      <c r="Y1390" s="36"/>
      <c r="Z1390" s="36"/>
      <c r="AA1390" s="36" t="str">
        <f t="shared" si="296"/>
        <v/>
      </c>
      <c r="AB1390" s="36" t="str">
        <f t="shared" si="297"/>
        <v/>
      </c>
      <c r="AC1390" s="29" t="str">
        <f t="shared" si="298"/>
        <v/>
      </c>
      <c r="AE1390" s="28" t="str">
        <f t="shared" si="299"/>
        <v/>
      </c>
      <c r="AF1390" s="36" t="str">
        <f t="shared" si="300"/>
        <v/>
      </c>
      <c r="AG1390" s="36"/>
      <c r="AH1390" s="36"/>
      <c r="AI1390" s="36" t="str">
        <f t="shared" si="301"/>
        <v/>
      </c>
      <c r="AJ1390" s="36" t="str">
        <f t="shared" si="302"/>
        <v/>
      </c>
      <c r="AK1390" s="29"/>
      <c r="AM1390" s="41" t="str">
        <f t="shared" si="305"/>
        <v/>
      </c>
    </row>
    <row r="1391" spans="1:39" ht="14.45" customHeight="1" x14ac:dyDescent="0.25">
      <c r="A1391" s="13"/>
      <c r="B1391" s="84"/>
      <c r="C1391" s="85"/>
      <c r="D1391" s="86"/>
      <c r="E1391" s="86"/>
      <c r="F1391" s="87"/>
      <c r="G1391" s="87"/>
      <c r="H1391" s="88"/>
      <c r="I1391" s="13"/>
      <c r="J1391" s="17" t="str">
        <f t="shared" si="303"/>
        <v/>
      </c>
      <c r="K1391" s="13"/>
      <c r="L1391" s="21" t="str">
        <f t="shared" si="292"/>
        <v/>
      </c>
      <c r="M1391" s="22" t="str">
        <f t="shared" si="293"/>
        <v/>
      </c>
      <c r="N1391" s="13"/>
      <c r="Q1391" s="73" t="str">
        <f>IF(NOT($H1391=""), $H1391, IF($C1391="", "", IF(IFERROR(INDEX('Intro &amp; Setup'!$AO$17:$AO$66, MATCH($C1391, 'Intro &amp; Setup'!$AF$17:$AF$66, 0)), "")="", $Q$4, IFERROR(INDEX('Intro &amp; Setup'!$AO$17:$AO$66, MATCH($C1391, 'Intro &amp; Setup'!$AF$17:$AF$66, 0)), ""))))</f>
        <v/>
      </c>
      <c r="U1391" s="41" t="str">
        <f t="shared" si="304"/>
        <v/>
      </c>
      <c r="W1391" s="28" t="str">
        <f t="shared" si="294"/>
        <v/>
      </c>
      <c r="X1391" s="36" t="str">
        <f t="shared" si="295"/>
        <v/>
      </c>
      <c r="Y1391" s="36"/>
      <c r="Z1391" s="36"/>
      <c r="AA1391" s="36" t="str">
        <f t="shared" si="296"/>
        <v/>
      </c>
      <c r="AB1391" s="36" t="str">
        <f t="shared" si="297"/>
        <v/>
      </c>
      <c r="AC1391" s="29" t="str">
        <f t="shared" si="298"/>
        <v/>
      </c>
      <c r="AE1391" s="28" t="str">
        <f t="shared" si="299"/>
        <v/>
      </c>
      <c r="AF1391" s="36" t="str">
        <f t="shared" si="300"/>
        <v/>
      </c>
      <c r="AG1391" s="36"/>
      <c r="AH1391" s="36"/>
      <c r="AI1391" s="36" t="str">
        <f t="shared" si="301"/>
        <v/>
      </c>
      <c r="AJ1391" s="36" t="str">
        <f t="shared" si="302"/>
        <v/>
      </c>
      <c r="AK1391" s="29"/>
      <c r="AM1391" s="41" t="str">
        <f t="shared" si="305"/>
        <v/>
      </c>
    </row>
    <row r="1392" spans="1:39" ht="14.45" customHeight="1" x14ac:dyDescent="0.25">
      <c r="A1392" s="13"/>
      <c r="B1392" s="84"/>
      <c r="C1392" s="85"/>
      <c r="D1392" s="86"/>
      <c r="E1392" s="86"/>
      <c r="F1392" s="87"/>
      <c r="G1392" s="87"/>
      <c r="H1392" s="88"/>
      <c r="I1392" s="13"/>
      <c r="J1392" s="17" t="str">
        <f t="shared" si="303"/>
        <v/>
      </c>
      <c r="K1392" s="13"/>
      <c r="L1392" s="21" t="str">
        <f t="shared" si="292"/>
        <v/>
      </c>
      <c r="M1392" s="22" t="str">
        <f t="shared" si="293"/>
        <v/>
      </c>
      <c r="N1392" s="13"/>
      <c r="Q1392" s="73" t="str">
        <f>IF(NOT($H1392=""), $H1392, IF($C1392="", "", IF(IFERROR(INDEX('Intro &amp; Setup'!$AO$17:$AO$66, MATCH($C1392, 'Intro &amp; Setup'!$AF$17:$AF$66, 0)), "")="", $Q$4, IFERROR(INDEX('Intro &amp; Setup'!$AO$17:$AO$66, MATCH($C1392, 'Intro &amp; Setup'!$AF$17:$AF$66, 0)), ""))))</f>
        <v/>
      </c>
      <c r="U1392" s="41" t="str">
        <f t="shared" si="304"/>
        <v/>
      </c>
      <c r="W1392" s="28" t="str">
        <f t="shared" si="294"/>
        <v/>
      </c>
      <c r="X1392" s="36" t="str">
        <f t="shared" si="295"/>
        <v/>
      </c>
      <c r="Y1392" s="36"/>
      <c r="Z1392" s="36"/>
      <c r="AA1392" s="36" t="str">
        <f t="shared" si="296"/>
        <v/>
      </c>
      <c r="AB1392" s="36" t="str">
        <f t="shared" si="297"/>
        <v/>
      </c>
      <c r="AC1392" s="29" t="str">
        <f t="shared" si="298"/>
        <v/>
      </c>
      <c r="AE1392" s="28" t="str">
        <f t="shared" si="299"/>
        <v/>
      </c>
      <c r="AF1392" s="36" t="str">
        <f t="shared" si="300"/>
        <v/>
      </c>
      <c r="AG1392" s="36"/>
      <c r="AH1392" s="36"/>
      <c r="AI1392" s="36" t="str">
        <f t="shared" si="301"/>
        <v/>
      </c>
      <c r="AJ1392" s="36" t="str">
        <f t="shared" si="302"/>
        <v/>
      </c>
      <c r="AK1392" s="29"/>
      <c r="AM1392" s="41" t="str">
        <f t="shared" si="305"/>
        <v/>
      </c>
    </row>
    <row r="1393" spans="1:39" ht="14.45" customHeight="1" x14ac:dyDescent="0.25">
      <c r="A1393" s="13"/>
      <c r="B1393" s="84"/>
      <c r="C1393" s="85"/>
      <c r="D1393" s="86"/>
      <c r="E1393" s="86"/>
      <c r="F1393" s="87"/>
      <c r="G1393" s="87"/>
      <c r="H1393" s="88"/>
      <c r="I1393" s="13"/>
      <c r="J1393" s="17" t="str">
        <f t="shared" si="303"/>
        <v/>
      </c>
      <c r="K1393" s="13"/>
      <c r="L1393" s="21" t="str">
        <f t="shared" si="292"/>
        <v/>
      </c>
      <c r="M1393" s="22" t="str">
        <f t="shared" si="293"/>
        <v/>
      </c>
      <c r="N1393" s="13"/>
      <c r="Q1393" s="73" t="str">
        <f>IF(NOT($H1393=""), $H1393, IF($C1393="", "", IF(IFERROR(INDEX('Intro &amp; Setup'!$AO$17:$AO$66, MATCH($C1393, 'Intro &amp; Setup'!$AF$17:$AF$66, 0)), "")="", $Q$4, IFERROR(INDEX('Intro &amp; Setup'!$AO$17:$AO$66, MATCH($C1393, 'Intro &amp; Setup'!$AF$17:$AF$66, 0)), ""))))</f>
        <v/>
      </c>
      <c r="U1393" s="41" t="str">
        <f t="shared" si="304"/>
        <v/>
      </c>
      <c r="W1393" s="28" t="str">
        <f t="shared" si="294"/>
        <v/>
      </c>
      <c r="X1393" s="36" t="str">
        <f t="shared" si="295"/>
        <v/>
      </c>
      <c r="Y1393" s="36"/>
      <c r="Z1393" s="36"/>
      <c r="AA1393" s="36" t="str">
        <f t="shared" si="296"/>
        <v/>
      </c>
      <c r="AB1393" s="36" t="str">
        <f t="shared" si="297"/>
        <v/>
      </c>
      <c r="AC1393" s="29" t="str">
        <f t="shared" si="298"/>
        <v/>
      </c>
      <c r="AE1393" s="28" t="str">
        <f t="shared" si="299"/>
        <v/>
      </c>
      <c r="AF1393" s="36" t="str">
        <f t="shared" si="300"/>
        <v/>
      </c>
      <c r="AG1393" s="36"/>
      <c r="AH1393" s="36"/>
      <c r="AI1393" s="36" t="str">
        <f t="shared" si="301"/>
        <v/>
      </c>
      <c r="AJ1393" s="36" t="str">
        <f t="shared" si="302"/>
        <v/>
      </c>
      <c r="AK1393" s="29"/>
      <c r="AM1393" s="41" t="str">
        <f t="shared" si="305"/>
        <v/>
      </c>
    </row>
    <row r="1394" spans="1:39" ht="14.45" customHeight="1" x14ac:dyDescent="0.25">
      <c r="A1394" s="13"/>
      <c r="B1394" s="84"/>
      <c r="C1394" s="85"/>
      <c r="D1394" s="86"/>
      <c r="E1394" s="86"/>
      <c r="F1394" s="87"/>
      <c r="G1394" s="87"/>
      <c r="H1394" s="88"/>
      <c r="I1394" s="13"/>
      <c r="J1394" s="17" t="str">
        <f t="shared" si="303"/>
        <v/>
      </c>
      <c r="K1394" s="13"/>
      <c r="L1394" s="21" t="str">
        <f t="shared" si="292"/>
        <v/>
      </c>
      <c r="M1394" s="22" t="str">
        <f t="shared" si="293"/>
        <v/>
      </c>
      <c r="N1394" s="13"/>
      <c r="Q1394" s="73" t="str">
        <f>IF(NOT($H1394=""), $H1394, IF($C1394="", "", IF(IFERROR(INDEX('Intro &amp; Setup'!$AO$17:$AO$66, MATCH($C1394, 'Intro &amp; Setup'!$AF$17:$AF$66, 0)), "")="", $Q$4, IFERROR(INDEX('Intro &amp; Setup'!$AO$17:$AO$66, MATCH($C1394, 'Intro &amp; Setup'!$AF$17:$AF$66, 0)), ""))))</f>
        <v/>
      </c>
      <c r="U1394" s="41" t="str">
        <f t="shared" si="304"/>
        <v/>
      </c>
      <c r="W1394" s="28" t="str">
        <f t="shared" si="294"/>
        <v/>
      </c>
      <c r="X1394" s="36" t="str">
        <f t="shared" si="295"/>
        <v/>
      </c>
      <c r="Y1394" s="36"/>
      <c r="Z1394" s="36"/>
      <c r="AA1394" s="36" t="str">
        <f t="shared" si="296"/>
        <v/>
      </c>
      <c r="AB1394" s="36" t="str">
        <f t="shared" si="297"/>
        <v/>
      </c>
      <c r="AC1394" s="29" t="str">
        <f t="shared" si="298"/>
        <v/>
      </c>
      <c r="AE1394" s="28" t="str">
        <f t="shared" si="299"/>
        <v/>
      </c>
      <c r="AF1394" s="36" t="str">
        <f t="shared" si="300"/>
        <v/>
      </c>
      <c r="AG1394" s="36"/>
      <c r="AH1394" s="36"/>
      <c r="AI1394" s="36" t="str">
        <f t="shared" si="301"/>
        <v/>
      </c>
      <c r="AJ1394" s="36" t="str">
        <f t="shared" si="302"/>
        <v/>
      </c>
      <c r="AK1394" s="29"/>
      <c r="AM1394" s="41" t="str">
        <f t="shared" si="305"/>
        <v/>
      </c>
    </row>
    <row r="1395" spans="1:39" ht="14.45" customHeight="1" x14ac:dyDescent="0.25">
      <c r="A1395" s="13"/>
      <c r="B1395" s="84"/>
      <c r="C1395" s="85"/>
      <c r="D1395" s="86"/>
      <c r="E1395" s="86"/>
      <c r="F1395" s="87"/>
      <c r="G1395" s="87"/>
      <c r="H1395" s="88"/>
      <c r="I1395" s="13"/>
      <c r="J1395" s="17" t="str">
        <f t="shared" si="303"/>
        <v/>
      </c>
      <c r="K1395" s="13"/>
      <c r="L1395" s="21" t="str">
        <f t="shared" si="292"/>
        <v/>
      </c>
      <c r="M1395" s="22" t="str">
        <f t="shared" si="293"/>
        <v/>
      </c>
      <c r="N1395" s="13"/>
      <c r="Q1395" s="73" t="str">
        <f>IF(NOT($H1395=""), $H1395, IF($C1395="", "", IF(IFERROR(INDEX('Intro &amp; Setup'!$AO$17:$AO$66, MATCH($C1395, 'Intro &amp; Setup'!$AF$17:$AF$66, 0)), "")="", $Q$4, IFERROR(INDEX('Intro &amp; Setup'!$AO$17:$AO$66, MATCH($C1395, 'Intro &amp; Setup'!$AF$17:$AF$66, 0)), ""))))</f>
        <v/>
      </c>
      <c r="U1395" s="41" t="str">
        <f t="shared" si="304"/>
        <v/>
      </c>
      <c r="W1395" s="28" t="str">
        <f t="shared" si="294"/>
        <v/>
      </c>
      <c r="X1395" s="36" t="str">
        <f t="shared" si="295"/>
        <v/>
      </c>
      <c r="Y1395" s="36"/>
      <c r="Z1395" s="36"/>
      <c r="AA1395" s="36" t="str">
        <f t="shared" si="296"/>
        <v/>
      </c>
      <c r="AB1395" s="36" t="str">
        <f t="shared" si="297"/>
        <v/>
      </c>
      <c r="AC1395" s="29" t="str">
        <f t="shared" si="298"/>
        <v/>
      </c>
      <c r="AE1395" s="28" t="str">
        <f t="shared" si="299"/>
        <v/>
      </c>
      <c r="AF1395" s="36" t="str">
        <f t="shared" si="300"/>
        <v/>
      </c>
      <c r="AG1395" s="36"/>
      <c r="AH1395" s="36"/>
      <c r="AI1395" s="36" t="str">
        <f t="shared" si="301"/>
        <v/>
      </c>
      <c r="AJ1395" s="36" t="str">
        <f t="shared" si="302"/>
        <v/>
      </c>
      <c r="AK1395" s="29"/>
      <c r="AM1395" s="41" t="str">
        <f t="shared" si="305"/>
        <v/>
      </c>
    </row>
    <row r="1396" spans="1:39" ht="14.45" customHeight="1" x14ac:dyDescent="0.25">
      <c r="A1396" s="13"/>
      <c r="B1396" s="84"/>
      <c r="C1396" s="85"/>
      <c r="D1396" s="86"/>
      <c r="E1396" s="86"/>
      <c r="F1396" s="87"/>
      <c r="G1396" s="87"/>
      <c r="H1396" s="88"/>
      <c r="I1396" s="13"/>
      <c r="J1396" s="17" t="str">
        <f t="shared" si="303"/>
        <v/>
      </c>
      <c r="K1396" s="13"/>
      <c r="L1396" s="21" t="str">
        <f t="shared" si="292"/>
        <v/>
      </c>
      <c r="M1396" s="22" t="str">
        <f t="shared" si="293"/>
        <v/>
      </c>
      <c r="N1396" s="13"/>
      <c r="Q1396" s="73" t="str">
        <f>IF(NOT($H1396=""), $H1396, IF($C1396="", "", IF(IFERROR(INDEX('Intro &amp; Setup'!$AO$17:$AO$66, MATCH($C1396, 'Intro &amp; Setup'!$AF$17:$AF$66, 0)), "")="", $Q$4, IFERROR(INDEX('Intro &amp; Setup'!$AO$17:$AO$66, MATCH($C1396, 'Intro &amp; Setup'!$AF$17:$AF$66, 0)), ""))))</f>
        <v/>
      </c>
      <c r="U1396" s="41" t="str">
        <f t="shared" si="304"/>
        <v/>
      </c>
      <c r="W1396" s="28" t="str">
        <f t="shared" si="294"/>
        <v/>
      </c>
      <c r="X1396" s="36" t="str">
        <f t="shared" si="295"/>
        <v/>
      </c>
      <c r="Y1396" s="36"/>
      <c r="Z1396" s="36"/>
      <c r="AA1396" s="36" t="str">
        <f t="shared" si="296"/>
        <v/>
      </c>
      <c r="AB1396" s="36" t="str">
        <f t="shared" si="297"/>
        <v/>
      </c>
      <c r="AC1396" s="29" t="str">
        <f t="shared" si="298"/>
        <v/>
      </c>
      <c r="AE1396" s="28" t="str">
        <f t="shared" si="299"/>
        <v/>
      </c>
      <c r="AF1396" s="36" t="str">
        <f t="shared" si="300"/>
        <v/>
      </c>
      <c r="AG1396" s="36"/>
      <c r="AH1396" s="36"/>
      <c r="AI1396" s="36" t="str">
        <f t="shared" si="301"/>
        <v/>
      </c>
      <c r="AJ1396" s="36" t="str">
        <f t="shared" si="302"/>
        <v/>
      </c>
      <c r="AK1396" s="29"/>
      <c r="AM1396" s="41" t="str">
        <f t="shared" si="305"/>
        <v/>
      </c>
    </row>
    <row r="1397" spans="1:39" ht="14.45" customHeight="1" x14ac:dyDescent="0.25">
      <c r="A1397" s="13"/>
      <c r="B1397" s="84"/>
      <c r="C1397" s="85"/>
      <c r="D1397" s="86"/>
      <c r="E1397" s="86"/>
      <c r="F1397" s="87"/>
      <c r="G1397" s="87"/>
      <c r="H1397" s="88"/>
      <c r="I1397" s="13"/>
      <c r="J1397" s="17" t="str">
        <f t="shared" si="303"/>
        <v/>
      </c>
      <c r="K1397" s="13"/>
      <c r="L1397" s="21" t="str">
        <f t="shared" si="292"/>
        <v/>
      </c>
      <c r="M1397" s="22" t="str">
        <f t="shared" si="293"/>
        <v/>
      </c>
      <c r="N1397" s="13"/>
      <c r="Q1397" s="73" t="str">
        <f>IF(NOT($H1397=""), $H1397, IF($C1397="", "", IF(IFERROR(INDEX('Intro &amp; Setup'!$AO$17:$AO$66, MATCH($C1397, 'Intro &amp; Setup'!$AF$17:$AF$66, 0)), "")="", $Q$4, IFERROR(INDEX('Intro &amp; Setup'!$AO$17:$AO$66, MATCH($C1397, 'Intro &amp; Setup'!$AF$17:$AF$66, 0)), ""))))</f>
        <v/>
      </c>
      <c r="U1397" s="41" t="str">
        <f t="shared" si="304"/>
        <v/>
      </c>
      <c r="W1397" s="28" t="str">
        <f t="shared" si="294"/>
        <v/>
      </c>
      <c r="X1397" s="36" t="str">
        <f t="shared" si="295"/>
        <v/>
      </c>
      <c r="Y1397" s="36"/>
      <c r="Z1397" s="36"/>
      <c r="AA1397" s="36" t="str">
        <f t="shared" si="296"/>
        <v/>
      </c>
      <c r="AB1397" s="36" t="str">
        <f t="shared" si="297"/>
        <v/>
      </c>
      <c r="AC1397" s="29" t="str">
        <f t="shared" si="298"/>
        <v/>
      </c>
      <c r="AE1397" s="28" t="str">
        <f t="shared" si="299"/>
        <v/>
      </c>
      <c r="AF1397" s="36" t="str">
        <f t="shared" si="300"/>
        <v/>
      </c>
      <c r="AG1397" s="36"/>
      <c r="AH1397" s="36"/>
      <c r="AI1397" s="36" t="str">
        <f t="shared" si="301"/>
        <v/>
      </c>
      <c r="AJ1397" s="36" t="str">
        <f t="shared" si="302"/>
        <v/>
      </c>
      <c r="AK1397" s="29"/>
      <c r="AM1397" s="41" t="str">
        <f t="shared" si="305"/>
        <v/>
      </c>
    </row>
    <row r="1398" spans="1:39" ht="14.45" customHeight="1" x14ac:dyDescent="0.25">
      <c r="A1398" s="13"/>
      <c r="B1398" s="84"/>
      <c r="C1398" s="85"/>
      <c r="D1398" s="86"/>
      <c r="E1398" s="86"/>
      <c r="F1398" s="87"/>
      <c r="G1398" s="87"/>
      <c r="H1398" s="88"/>
      <c r="I1398" s="13"/>
      <c r="J1398" s="17" t="str">
        <f t="shared" si="303"/>
        <v/>
      </c>
      <c r="K1398" s="13"/>
      <c r="L1398" s="21" t="str">
        <f t="shared" si="292"/>
        <v/>
      </c>
      <c r="M1398" s="22" t="str">
        <f t="shared" si="293"/>
        <v/>
      </c>
      <c r="N1398" s="13"/>
      <c r="Q1398" s="73" t="str">
        <f>IF(NOT($H1398=""), $H1398, IF($C1398="", "", IF(IFERROR(INDEX('Intro &amp; Setup'!$AO$17:$AO$66, MATCH($C1398, 'Intro &amp; Setup'!$AF$17:$AF$66, 0)), "")="", $Q$4, IFERROR(INDEX('Intro &amp; Setup'!$AO$17:$AO$66, MATCH($C1398, 'Intro &amp; Setup'!$AF$17:$AF$66, 0)), ""))))</f>
        <v/>
      </c>
      <c r="U1398" s="41" t="str">
        <f t="shared" si="304"/>
        <v/>
      </c>
      <c r="W1398" s="28" t="str">
        <f t="shared" si="294"/>
        <v/>
      </c>
      <c r="X1398" s="36" t="str">
        <f t="shared" si="295"/>
        <v/>
      </c>
      <c r="Y1398" s="36"/>
      <c r="Z1398" s="36"/>
      <c r="AA1398" s="36" t="str">
        <f t="shared" si="296"/>
        <v/>
      </c>
      <c r="AB1398" s="36" t="str">
        <f t="shared" si="297"/>
        <v/>
      </c>
      <c r="AC1398" s="29" t="str">
        <f t="shared" si="298"/>
        <v/>
      </c>
      <c r="AE1398" s="28" t="str">
        <f t="shared" si="299"/>
        <v/>
      </c>
      <c r="AF1398" s="36" t="str">
        <f t="shared" si="300"/>
        <v/>
      </c>
      <c r="AG1398" s="36"/>
      <c r="AH1398" s="36"/>
      <c r="AI1398" s="36" t="str">
        <f t="shared" si="301"/>
        <v/>
      </c>
      <c r="AJ1398" s="36" t="str">
        <f t="shared" si="302"/>
        <v/>
      </c>
      <c r="AK1398" s="29"/>
      <c r="AM1398" s="41" t="str">
        <f t="shared" si="305"/>
        <v/>
      </c>
    </row>
    <row r="1399" spans="1:39" ht="14.45" customHeight="1" x14ac:dyDescent="0.25">
      <c r="A1399" s="13"/>
      <c r="B1399" s="84"/>
      <c r="C1399" s="85"/>
      <c r="D1399" s="86"/>
      <c r="E1399" s="86"/>
      <c r="F1399" s="87"/>
      <c r="G1399" s="87"/>
      <c r="H1399" s="88"/>
      <c r="I1399" s="13"/>
      <c r="J1399" s="17" t="str">
        <f t="shared" si="303"/>
        <v/>
      </c>
      <c r="K1399" s="13"/>
      <c r="L1399" s="21" t="str">
        <f t="shared" si="292"/>
        <v/>
      </c>
      <c r="M1399" s="22" t="str">
        <f t="shared" si="293"/>
        <v/>
      </c>
      <c r="N1399" s="13"/>
      <c r="Q1399" s="73" t="str">
        <f>IF(NOT($H1399=""), $H1399, IF($C1399="", "", IF(IFERROR(INDEX('Intro &amp; Setup'!$AO$17:$AO$66, MATCH($C1399, 'Intro &amp; Setup'!$AF$17:$AF$66, 0)), "")="", $Q$4, IFERROR(INDEX('Intro &amp; Setup'!$AO$17:$AO$66, MATCH($C1399, 'Intro &amp; Setup'!$AF$17:$AF$66, 0)), ""))))</f>
        <v/>
      </c>
      <c r="U1399" s="41" t="str">
        <f t="shared" si="304"/>
        <v/>
      </c>
      <c r="W1399" s="28" t="str">
        <f t="shared" si="294"/>
        <v/>
      </c>
      <c r="X1399" s="36" t="str">
        <f t="shared" si="295"/>
        <v/>
      </c>
      <c r="Y1399" s="36"/>
      <c r="Z1399" s="36"/>
      <c r="AA1399" s="36" t="str">
        <f t="shared" si="296"/>
        <v/>
      </c>
      <c r="AB1399" s="36" t="str">
        <f t="shared" si="297"/>
        <v/>
      </c>
      <c r="AC1399" s="29" t="str">
        <f t="shared" si="298"/>
        <v/>
      </c>
      <c r="AE1399" s="28" t="str">
        <f t="shared" si="299"/>
        <v/>
      </c>
      <c r="AF1399" s="36" t="str">
        <f t="shared" si="300"/>
        <v/>
      </c>
      <c r="AG1399" s="36"/>
      <c r="AH1399" s="36"/>
      <c r="AI1399" s="36" t="str">
        <f t="shared" si="301"/>
        <v/>
      </c>
      <c r="AJ1399" s="36" t="str">
        <f t="shared" si="302"/>
        <v/>
      </c>
      <c r="AK1399" s="29"/>
      <c r="AM1399" s="41" t="str">
        <f t="shared" si="305"/>
        <v/>
      </c>
    </row>
    <row r="1400" spans="1:39" ht="14.45" customHeight="1" x14ac:dyDescent="0.25">
      <c r="A1400" s="13"/>
      <c r="B1400" s="84"/>
      <c r="C1400" s="85"/>
      <c r="D1400" s="86"/>
      <c r="E1400" s="86"/>
      <c r="F1400" s="87"/>
      <c r="G1400" s="87"/>
      <c r="H1400" s="88"/>
      <c r="I1400" s="13"/>
      <c r="J1400" s="17" t="str">
        <f t="shared" si="303"/>
        <v/>
      </c>
      <c r="K1400" s="13"/>
      <c r="L1400" s="21" t="str">
        <f t="shared" si="292"/>
        <v/>
      </c>
      <c r="M1400" s="22" t="str">
        <f t="shared" si="293"/>
        <v/>
      </c>
      <c r="N1400" s="13"/>
      <c r="Q1400" s="73" t="str">
        <f>IF(NOT($H1400=""), $H1400, IF($C1400="", "", IF(IFERROR(INDEX('Intro &amp; Setup'!$AO$17:$AO$66, MATCH($C1400, 'Intro &amp; Setup'!$AF$17:$AF$66, 0)), "")="", $Q$4, IFERROR(INDEX('Intro &amp; Setup'!$AO$17:$AO$66, MATCH($C1400, 'Intro &amp; Setup'!$AF$17:$AF$66, 0)), ""))))</f>
        <v/>
      </c>
      <c r="U1400" s="41" t="str">
        <f t="shared" si="304"/>
        <v/>
      </c>
      <c r="W1400" s="28" t="str">
        <f t="shared" si="294"/>
        <v/>
      </c>
      <c r="X1400" s="36" t="str">
        <f t="shared" si="295"/>
        <v/>
      </c>
      <c r="Y1400" s="36"/>
      <c r="Z1400" s="36"/>
      <c r="AA1400" s="36" t="str">
        <f t="shared" si="296"/>
        <v/>
      </c>
      <c r="AB1400" s="36" t="str">
        <f t="shared" si="297"/>
        <v/>
      </c>
      <c r="AC1400" s="29" t="str">
        <f t="shared" si="298"/>
        <v/>
      </c>
      <c r="AE1400" s="28" t="str">
        <f t="shared" si="299"/>
        <v/>
      </c>
      <c r="AF1400" s="36" t="str">
        <f t="shared" si="300"/>
        <v/>
      </c>
      <c r="AG1400" s="36"/>
      <c r="AH1400" s="36"/>
      <c r="AI1400" s="36" t="str">
        <f t="shared" si="301"/>
        <v/>
      </c>
      <c r="AJ1400" s="36" t="str">
        <f t="shared" si="302"/>
        <v/>
      </c>
      <c r="AK1400" s="29"/>
      <c r="AM1400" s="41" t="str">
        <f t="shared" si="305"/>
        <v/>
      </c>
    </row>
    <row r="1401" spans="1:39" ht="14.45" customHeight="1" x14ac:dyDescent="0.25">
      <c r="A1401" s="13"/>
      <c r="B1401" s="84"/>
      <c r="C1401" s="85"/>
      <c r="D1401" s="86"/>
      <c r="E1401" s="86"/>
      <c r="F1401" s="87"/>
      <c r="G1401" s="87"/>
      <c r="H1401" s="88"/>
      <c r="I1401" s="13"/>
      <c r="J1401" s="17" t="str">
        <f t="shared" si="303"/>
        <v/>
      </c>
      <c r="K1401" s="13"/>
      <c r="L1401" s="21" t="str">
        <f t="shared" si="292"/>
        <v/>
      </c>
      <c r="M1401" s="22" t="str">
        <f t="shared" si="293"/>
        <v/>
      </c>
      <c r="N1401" s="13"/>
      <c r="Q1401" s="73" t="str">
        <f>IF(NOT($H1401=""), $H1401, IF($C1401="", "", IF(IFERROR(INDEX('Intro &amp; Setup'!$AO$17:$AO$66, MATCH($C1401, 'Intro &amp; Setup'!$AF$17:$AF$66, 0)), "")="", $Q$4, IFERROR(INDEX('Intro &amp; Setup'!$AO$17:$AO$66, MATCH($C1401, 'Intro &amp; Setup'!$AF$17:$AF$66, 0)), ""))))</f>
        <v/>
      </c>
      <c r="U1401" s="41" t="str">
        <f t="shared" si="304"/>
        <v/>
      </c>
      <c r="W1401" s="28" t="str">
        <f t="shared" si="294"/>
        <v/>
      </c>
      <c r="X1401" s="36" t="str">
        <f t="shared" si="295"/>
        <v/>
      </c>
      <c r="Y1401" s="36"/>
      <c r="Z1401" s="36"/>
      <c r="AA1401" s="36" t="str">
        <f t="shared" si="296"/>
        <v/>
      </c>
      <c r="AB1401" s="36" t="str">
        <f t="shared" si="297"/>
        <v/>
      </c>
      <c r="AC1401" s="29" t="str">
        <f t="shared" si="298"/>
        <v/>
      </c>
      <c r="AE1401" s="28" t="str">
        <f t="shared" si="299"/>
        <v/>
      </c>
      <c r="AF1401" s="36" t="str">
        <f t="shared" si="300"/>
        <v/>
      </c>
      <c r="AG1401" s="36"/>
      <c r="AH1401" s="36"/>
      <c r="AI1401" s="36" t="str">
        <f t="shared" si="301"/>
        <v/>
      </c>
      <c r="AJ1401" s="36" t="str">
        <f t="shared" si="302"/>
        <v/>
      </c>
      <c r="AK1401" s="29"/>
      <c r="AM1401" s="41" t="str">
        <f t="shared" si="305"/>
        <v/>
      </c>
    </row>
    <row r="1402" spans="1:39" ht="14.45" customHeight="1" x14ac:dyDescent="0.25">
      <c r="A1402" s="13"/>
      <c r="B1402" s="84"/>
      <c r="C1402" s="85"/>
      <c r="D1402" s="86"/>
      <c r="E1402" s="86"/>
      <c r="F1402" s="87"/>
      <c r="G1402" s="87"/>
      <c r="H1402" s="88"/>
      <c r="I1402" s="13"/>
      <c r="J1402" s="17" t="str">
        <f t="shared" si="303"/>
        <v/>
      </c>
      <c r="K1402" s="13"/>
      <c r="L1402" s="21" t="str">
        <f t="shared" si="292"/>
        <v/>
      </c>
      <c r="M1402" s="22" t="str">
        <f t="shared" si="293"/>
        <v/>
      </c>
      <c r="N1402" s="13"/>
      <c r="Q1402" s="73" t="str">
        <f>IF(NOT($H1402=""), $H1402, IF($C1402="", "", IF(IFERROR(INDEX('Intro &amp; Setup'!$AO$17:$AO$66, MATCH($C1402, 'Intro &amp; Setup'!$AF$17:$AF$66, 0)), "")="", $Q$4, IFERROR(INDEX('Intro &amp; Setup'!$AO$17:$AO$66, MATCH($C1402, 'Intro &amp; Setup'!$AF$17:$AF$66, 0)), ""))))</f>
        <v/>
      </c>
      <c r="U1402" s="41" t="str">
        <f t="shared" si="304"/>
        <v/>
      </c>
      <c r="W1402" s="28" t="str">
        <f t="shared" si="294"/>
        <v/>
      </c>
      <c r="X1402" s="36" t="str">
        <f t="shared" si="295"/>
        <v/>
      </c>
      <c r="Y1402" s="36"/>
      <c r="Z1402" s="36"/>
      <c r="AA1402" s="36" t="str">
        <f t="shared" si="296"/>
        <v/>
      </c>
      <c r="AB1402" s="36" t="str">
        <f t="shared" si="297"/>
        <v/>
      </c>
      <c r="AC1402" s="29" t="str">
        <f t="shared" si="298"/>
        <v/>
      </c>
      <c r="AE1402" s="28" t="str">
        <f t="shared" si="299"/>
        <v/>
      </c>
      <c r="AF1402" s="36" t="str">
        <f t="shared" si="300"/>
        <v/>
      </c>
      <c r="AG1402" s="36"/>
      <c r="AH1402" s="36"/>
      <c r="AI1402" s="36" t="str">
        <f t="shared" si="301"/>
        <v/>
      </c>
      <c r="AJ1402" s="36" t="str">
        <f t="shared" si="302"/>
        <v/>
      </c>
      <c r="AK1402" s="29"/>
      <c r="AM1402" s="41" t="str">
        <f t="shared" si="305"/>
        <v/>
      </c>
    </row>
    <row r="1403" spans="1:39" ht="14.45" customHeight="1" x14ac:dyDescent="0.25">
      <c r="A1403" s="13"/>
      <c r="B1403" s="84"/>
      <c r="C1403" s="85"/>
      <c r="D1403" s="86"/>
      <c r="E1403" s="86"/>
      <c r="F1403" s="87"/>
      <c r="G1403" s="87"/>
      <c r="H1403" s="88"/>
      <c r="I1403" s="13"/>
      <c r="J1403" s="17" t="str">
        <f t="shared" si="303"/>
        <v/>
      </c>
      <c r="K1403" s="13"/>
      <c r="L1403" s="21" t="str">
        <f t="shared" si="292"/>
        <v/>
      </c>
      <c r="M1403" s="22" t="str">
        <f t="shared" si="293"/>
        <v/>
      </c>
      <c r="N1403" s="13"/>
      <c r="Q1403" s="73" t="str">
        <f>IF(NOT($H1403=""), $H1403, IF($C1403="", "", IF(IFERROR(INDEX('Intro &amp; Setup'!$AO$17:$AO$66, MATCH($C1403, 'Intro &amp; Setup'!$AF$17:$AF$66, 0)), "")="", $Q$4, IFERROR(INDEX('Intro &amp; Setup'!$AO$17:$AO$66, MATCH($C1403, 'Intro &amp; Setup'!$AF$17:$AF$66, 0)), ""))))</f>
        <v/>
      </c>
      <c r="U1403" s="41" t="str">
        <f t="shared" si="304"/>
        <v/>
      </c>
      <c r="W1403" s="28" t="str">
        <f t="shared" si="294"/>
        <v/>
      </c>
      <c r="X1403" s="36" t="str">
        <f t="shared" si="295"/>
        <v/>
      </c>
      <c r="Y1403" s="36"/>
      <c r="Z1403" s="36"/>
      <c r="AA1403" s="36" t="str">
        <f t="shared" si="296"/>
        <v/>
      </c>
      <c r="AB1403" s="36" t="str">
        <f t="shared" si="297"/>
        <v/>
      </c>
      <c r="AC1403" s="29" t="str">
        <f t="shared" si="298"/>
        <v/>
      </c>
      <c r="AE1403" s="28" t="str">
        <f t="shared" si="299"/>
        <v/>
      </c>
      <c r="AF1403" s="36" t="str">
        <f t="shared" si="300"/>
        <v/>
      </c>
      <c r="AG1403" s="36"/>
      <c r="AH1403" s="36"/>
      <c r="AI1403" s="36" t="str">
        <f t="shared" si="301"/>
        <v/>
      </c>
      <c r="AJ1403" s="36" t="str">
        <f t="shared" si="302"/>
        <v/>
      </c>
      <c r="AK1403" s="29"/>
      <c r="AM1403" s="41" t="str">
        <f t="shared" si="305"/>
        <v/>
      </c>
    </row>
    <row r="1404" spans="1:39" ht="14.45" customHeight="1" x14ac:dyDescent="0.25">
      <c r="A1404" s="13"/>
      <c r="B1404" s="84"/>
      <c r="C1404" s="85"/>
      <c r="D1404" s="86"/>
      <c r="E1404" s="86"/>
      <c r="F1404" s="87"/>
      <c r="G1404" s="87"/>
      <c r="H1404" s="88"/>
      <c r="I1404" s="13"/>
      <c r="J1404" s="17" t="str">
        <f t="shared" si="303"/>
        <v/>
      </c>
      <c r="K1404" s="13"/>
      <c r="L1404" s="21" t="str">
        <f t="shared" si="292"/>
        <v/>
      </c>
      <c r="M1404" s="22" t="str">
        <f t="shared" si="293"/>
        <v/>
      </c>
      <c r="N1404" s="13"/>
      <c r="Q1404" s="73" t="str">
        <f>IF(NOT($H1404=""), $H1404, IF($C1404="", "", IF(IFERROR(INDEX('Intro &amp; Setup'!$AO$17:$AO$66, MATCH($C1404, 'Intro &amp; Setup'!$AF$17:$AF$66, 0)), "")="", $Q$4, IFERROR(INDEX('Intro &amp; Setup'!$AO$17:$AO$66, MATCH($C1404, 'Intro &amp; Setup'!$AF$17:$AF$66, 0)), ""))))</f>
        <v/>
      </c>
      <c r="U1404" s="41" t="str">
        <f t="shared" si="304"/>
        <v/>
      </c>
      <c r="W1404" s="28" t="str">
        <f t="shared" si="294"/>
        <v/>
      </c>
      <c r="X1404" s="36" t="str">
        <f t="shared" si="295"/>
        <v/>
      </c>
      <c r="Y1404" s="36"/>
      <c r="Z1404" s="36"/>
      <c r="AA1404" s="36" t="str">
        <f t="shared" si="296"/>
        <v/>
      </c>
      <c r="AB1404" s="36" t="str">
        <f t="shared" si="297"/>
        <v/>
      </c>
      <c r="AC1404" s="29" t="str">
        <f t="shared" si="298"/>
        <v/>
      </c>
      <c r="AE1404" s="28" t="str">
        <f t="shared" si="299"/>
        <v/>
      </c>
      <c r="AF1404" s="36" t="str">
        <f t="shared" si="300"/>
        <v/>
      </c>
      <c r="AG1404" s="36"/>
      <c r="AH1404" s="36"/>
      <c r="AI1404" s="36" t="str">
        <f t="shared" si="301"/>
        <v/>
      </c>
      <c r="AJ1404" s="36" t="str">
        <f t="shared" si="302"/>
        <v/>
      </c>
      <c r="AK1404" s="29"/>
      <c r="AM1404" s="41" t="str">
        <f t="shared" si="305"/>
        <v/>
      </c>
    </row>
    <row r="1405" spans="1:39" ht="14.45" customHeight="1" x14ac:dyDescent="0.25">
      <c r="A1405" s="13"/>
      <c r="B1405" s="84"/>
      <c r="C1405" s="85"/>
      <c r="D1405" s="86"/>
      <c r="E1405" s="86"/>
      <c r="F1405" s="87"/>
      <c r="G1405" s="87"/>
      <c r="H1405" s="88"/>
      <c r="I1405" s="13"/>
      <c r="J1405" s="17" t="str">
        <f t="shared" si="303"/>
        <v/>
      </c>
      <c r="K1405" s="13"/>
      <c r="L1405" s="21" t="str">
        <f t="shared" si="292"/>
        <v/>
      </c>
      <c r="M1405" s="22" t="str">
        <f t="shared" si="293"/>
        <v/>
      </c>
      <c r="N1405" s="13"/>
      <c r="Q1405" s="73" t="str">
        <f>IF(NOT($H1405=""), $H1405, IF($C1405="", "", IF(IFERROR(INDEX('Intro &amp; Setup'!$AO$17:$AO$66, MATCH($C1405, 'Intro &amp; Setup'!$AF$17:$AF$66, 0)), "")="", $Q$4, IFERROR(INDEX('Intro &amp; Setup'!$AO$17:$AO$66, MATCH($C1405, 'Intro &amp; Setup'!$AF$17:$AF$66, 0)), ""))))</f>
        <v/>
      </c>
      <c r="U1405" s="41" t="str">
        <f t="shared" si="304"/>
        <v/>
      </c>
      <c r="W1405" s="28" t="str">
        <f t="shared" si="294"/>
        <v/>
      </c>
      <c r="X1405" s="36" t="str">
        <f t="shared" si="295"/>
        <v/>
      </c>
      <c r="Y1405" s="36"/>
      <c r="Z1405" s="36"/>
      <c r="AA1405" s="36" t="str">
        <f t="shared" si="296"/>
        <v/>
      </c>
      <c r="AB1405" s="36" t="str">
        <f t="shared" si="297"/>
        <v/>
      </c>
      <c r="AC1405" s="29" t="str">
        <f t="shared" si="298"/>
        <v/>
      </c>
      <c r="AE1405" s="28" t="str">
        <f t="shared" si="299"/>
        <v/>
      </c>
      <c r="AF1405" s="36" t="str">
        <f t="shared" si="300"/>
        <v/>
      </c>
      <c r="AG1405" s="36"/>
      <c r="AH1405" s="36"/>
      <c r="AI1405" s="36" t="str">
        <f t="shared" si="301"/>
        <v/>
      </c>
      <c r="AJ1405" s="36" t="str">
        <f t="shared" si="302"/>
        <v/>
      </c>
      <c r="AK1405" s="29"/>
      <c r="AM1405" s="41" t="str">
        <f t="shared" si="305"/>
        <v/>
      </c>
    </row>
    <row r="1406" spans="1:39" ht="14.45" customHeight="1" x14ac:dyDescent="0.25">
      <c r="A1406" s="13"/>
      <c r="B1406" s="84"/>
      <c r="C1406" s="85"/>
      <c r="D1406" s="86"/>
      <c r="E1406" s="86"/>
      <c r="F1406" s="87"/>
      <c r="G1406" s="87"/>
      <c r="H1406" s="88"/>
      <c r="I1406" s="13"/>
      <c r="J1406" s="17" t="str">
        <f t="shared" si="303"/>
        <v/>
      </c>
      <c r="K1406" s="13"/>
      <c r="L1406" s="21" t="str">
        <f t="shared" si="292"/>
        <v/>
      </c>
      <c r="M1406" s="22" t="str">
        <f t="shared" si="293"/>
        <v/>
      </c>
      <c r="N1406" s="13"/>
      <c r="Q1406" s="73" t="str">
        <f>IF(NOT($H1406=""), $H1406, IF($C1406="", "", IF(IFERROR(INDEX('Intro &amp; Setup'!$AO$17:$AO$66, MATCH($C1406, 'Intro &amp; Setup'!$AF$17:$AF$66, 0)), "")="", $Q$4, IFERROR(INDEX('Intro &amp; Setup'!$AO$17:$AO$66, MATCH($C1406, 'Intro &amp; Setup'!$AF$17:$AF$66, 0)), ""))))</f>
        <v/>
      </c>
      <c r="U1406" s="41" t="str">
        <f t="shared" si="304"/>
        <v/>
      </c>
      <c r="W1406" s="28" t="str">
        <f t="shared" si="294"/>
        <v/>
      </c>
      <c r="X1406" s="36" t="str">
        <f t="shared" si="295"/>
        <v/>
      </c>
      <c r="Y1406" s="36"/>
      <c r="Z1406" s="36"/>
      <c r="AA1406" s="36" t="str">
        <f t="shared" si="296"/>
        <v/>
      </c>
      <c r="AB1406" s="36" t="str">
        <f t="shared" si="297"/>
        <v/>
      </c>
      <c r="AC1406" s="29" t="str">
        <f t="shared" si="298"/>
        <v/>
      </c>
      <c r="AE1406" s="28" t="str">
        <f t="shared" si="299"/>
        <v/>
      </c>
      <c r="AF1406" s="36" t="str">
        <f t="shared" si="300"/>
        <v/>
      </c>
      <c r="AG1406" s="36"/>
      <c r="AH1406" s="36"/>
      <c r="AI1406" s="36" t="str">
        <f t="shared" si="301"/>
        <v/>
      </c>
      <c r="AJ1406" s="36" t="str">
        <f t="shared" si="302"/>
        <v/>
      </c>
      <c r="AK1406" s="29"/>
      <c r="AM1406" s="41" t="str">
        <f t="shared" si="305"/>
        <v/>
      </c>
    </row>
    <row r="1407" spans="1:39" ht="14.45" customHeight="1" x14ac:dyDescent="0.25">
      <c r="A1407" s="13"/>
      <c r="B1407" s="84"/>
      <c r="C1407" s="85"/>
      <c r="D1407" s="86"/>
      <c r="E1407" s="86"/>
      <c r="F1407" s="87"/>
      <c r="G1407" s="87"/>
      <c r="H1407" s="88"/>
      <c r="I1407" s="13"/>
      <c r="J1407" s="17" t="str">
        <f t="shared" si="303"/>
        <v/>
      </c>
      <c r="K1407" s="13"/>
      <c r="L1407" s="21" t="str">
        <f t="shared" si="292"/>
        <v/>
      </c>
      <c r="M1407" s="22" t="str">
        <f t="shared" si="293"/>
        <v/>
      </c>
      <c r="N1407" s="13"/>
      <c r="Q1407" s="73" t="str">
        <f>IF(NOT($H1407=""), $H1407, IF($C1407="", "", IF(IFERROR(INDEX('Intro &amp; Setup'!$AO$17:$AO$66, MATCH($C1407, 'Intro &amp; Setup'!$AF$17:$AF$66, 0)), "")="", $Q$4, IFERROR(INDEX('Intro &amp; Setup'!$AO$17:$AO$66, MATCH($C1407, 'Intro &amp; Setup'!$AF$17:$AF$66, 0)), ""))))</f>
        <v/>
      </c>
      <c r="U1407" s="41" t="str">
        <f t="shared" si="304"/>
        <v/>
      </c>
      <c r="W1407" s="28" t="str">
        <f t="shared" si="294"/>
        <v/>
      </c>
      <c r="X1407" s="36" t="str">
        <f t="shared" si="295"/>
        <v/>
      </c>
      <c r="Y1407" s="36"/>
      <c r="Z1407" s="36"/>
      <c r="AA1407" s="36" t="str">
        <f t="shared" si="296"/>
        <v/>
      </c>
      <c r="AB1407" s="36" t="str">
        <f t="shared" si="297"/>
        <v/>
      </c>
      <c r="AC1407" s="29" t="str">
        <f t="shared" si="298"/>
        <v/>
      </c>
      <c r="AE1407" s="28" t="str">
        <f t="shared" si="299"/>
        <v/>
      </c>
      <c r="AF1407" s="36" t="str">
        <f t="shared" si="300"/>
        <v/>
      </c>
      <c r="AG1407" s="36"/>
      <c r="AH1407" s="36"/>
      <c r="AI1407" s="36" t="str">
        <f t="shared" si="301"/>
        <v/>
      </c>
      <c r="AJ1407" s="36" t="str">
        <f t="shared" si="302"/>
        <v/>
      </c>
      <c r="AK1407" s="29"/>
      <c r="AM1407" s="41" t="str">
        <f t="shared" si="305"/>
        <v/>
      </c>
    </row>
    <row r="1408" spans="1:39" ht="14.45" customHeight="1" x14ac:dyDescent="0.25">
      <c r="A1408" s="13"/>
      <c r="B1408" s="84"/>
      <c r="C1408" s="85"/>
      <c r="D1408" s="86"/>
      <c r="E1408" s="86"/>
      <c r="F1408" s="87"/>
      <c r="G1408" s="87"/>
      <c r="H1408" s="88"/>
      <c r="I1408" s="13"/>
      <c r="J1408" s="17" t="str">
        <f t="shared" si="303"/>
        <v/>
      </c>
      <c r="K1408" s="13"/>
      <c r="L1408" s="21" t="str">
        <f t="shared" si="292"/>
        <v/>
      </c>
      <c r="M1408" s="22" t="str">
        <f t="shared" si="293"/>
        <v/>
      </c>
      <c r="N1408" s="13"/>
      <c r="Q1408" s="73" t="str">
        <f>IF(NOT($H1408=""), $H1408, IF($C1408="", "", IF(IFERROR(INDEX('Intro &amp; Setup'!$AO$17:$AO$66, MATCH($C1408, 'Intro &amp; Setup'!$AF$17:$AF$66, 0)), "")="", $Q$4, IFERROR(INDEX('Intro &amp; Setup'!$AO$17:$AO$66, MATCH($C1408, 'Intro &amp; Setup'!$AF$17:$AF$66, 0)), ""))))</f>
        <v/>
      </c>
      <c r="U1408" s="41" t="str">
        <f t="shared" si="304"/>
        <v/>
      </c>
      <c r="W1408" s="28" t="str">
        <f t="shared" si="294"/>
        <v/>
      </c>
      <c r="X1408" s="36" t="str">
        <f t="shared" si="295"/>
        <v/>
      </c>
      <c r="Y1408" s="36"/>
      <c r="Z1408" s="36"/>
      <c r="AA1408" s="36" t="str">
        <f t="shared" si="296"/>
        <v/>
      </c>
      <c r="AB1408" s="36" t="str">
        <f t="shared" si="297"/>
        <v/>
      </c>
      <c r="AC1408" s="29" t="str">
        <f t="shared" si="298"/>
        <v/>
      </c>
      <c r="AE1408" s="28" t="str">
        <f t="shared" si="299"/>
        <v/>
      </c>
      <c r="AF1408" s="36" t="str">
        <f t="shared" si="300"/>
        <v/>
      </c>
      <c r="AG1408" s="36"/>
      <c r="AH1408" s="36"/>
      <c r="AI1408" s="36" t="str">
        <f t="shared" si="301"/>
        <v/>
      </c>
      <c r="AJ1408" s="36" t="str">
        <f t="shared" si="302"/>
        <v/>
      </c>
      <c r="AK1408" s="29"/>
      <c r="AM1408" s="41" t="str">
        <f t="shared" si="305"/>
        <v/>
      </c>
    </row>
    <row r="1409" spans="1:39" ht="14.45" customHeight="1" x14ac:dyDescent="0.25">
      <c r="A1409" s="13"/>
      <c r="B1409" s="84"/>
      <c r="C1409" s="85"/>
      <c r="D1409" s="86"/>
      <c r="E1409" s="86"/>
      <c r="F1409" s="87"/>
      <c r="G1409" s="87"/>
      <c r="H1409" s="88"/>
      <c r="I1409" s="13"/>
      <c r="J1409" s="17" t="str">
        <f t="shared" si="303"/>
        <v/>
      </c>
      <c r="K1409" s="13"/>
      <c r="L1409" s="21" t="str">
        <f t="shared" si="292"/>
        <v/>
      </c>
      <c r="M1409" s="22" t="str">
        <f t="shared" si="293"/>
        <v/>
      </c>
      <c r="N1409" s="13"/>
      <c r="Q1409" s="73" t="str">
        <f>IF(NOT($H1409=""), $H1409, IF($C1409="", "", IF(IFERROR(INDEX('Intro &amp; Setup'!$AO$17:$AO$66, MATCH($C1409, 'Intro &amp; Setup'!$AF$17:$AF$66, 0)), "")="", $Q$4, IFERROR(INDEX('Intro &amp; Setup'!$AO$17:$AO$66, MATCH($C1409, 'Intro &amp; Setup'!$AF$17:$AF$66, 0)), ""))))</f>
        <v/>
      </c>
      <c r="U1409" s="41" t="str">
        <f t="shared" si="304"/>
        <v/>
      </c>
      <c r="W1409" s="28" t="str">
        <f t="shared" si="294"/>
        <v/>
      </c>
      <c r="X1409" s="36" t="str">
        <f t="shared" si="295"/>
        <v/>
      </c>
      <c r="Y1409" s="36"/>
      <c r="Z1409" s="36"/>
      <c r="AA1409" s="36" t="str">
        <f t="shared" si="296"/>
        <v/>
      </c>
      <c r="AB1409" s="36" t="str">
        <f t="shared" si="297"/>
        <v/>
      </c>
      <c r="AC1409" s="29" t="str">
        <f t="shared" si="298"/>
        <v/>
      </c>
      <c r="AE1409" s="28" t="str">
        <f t="shared" si="299"/>
        <v/>
      </c>
      <c r="AF1409" s="36" t="str">
        <f t="shared" si="300"/>
        <v/>
      </c>
      <c r="AG1409" s="36"/>
      <c r="AH1409" s="36"/>
      <c r="AI1409" s="36" t="str">
        <f t="shared" si="301"/>
        <v/>
      </c>
      <c r="AJ1409" s="36" t="str">
        <f t="shared" si="302"/>
        <v/>
      </c>
      <c r="AK1409" s="29"/>
      <c r="AM1409" s="41" t="str">
        <f t="shared" si="305"/>
        <v/>
      </c>
    </row>
    <row r="1410" spans="1:39" ht="14.45" customHeight="1" x14ac:dyDescent="0.25">
      <c r="A1410" s="13"/>
      <c r="B1410" s="84"/>
      <c r="C1410" s="85"/>
      <c r="D1410" s="86"/>
      <c r="E1410" s="86"/>
      <c r="F1410" s="87"/>
      <c r="G1410" s="87"/>
      <c r="H1410" s="88"/>
      <c r="I1410" s="13"/>
      <c r="J1410" s="17" t="str">
        <f t="shared" si="303"/>
        <v/>
      </c>
      <c r="K1410" s="13"/>
      <c r="L1410" s="21" t="str">
        <f t="shared" si="292"/>
        <v/>
      </c>
      <c r="M1410" s="22" t="str">
        <f t="shared" si="293"/>
        <v/>
      </c>
      <c r="N1410" s="13"/>
      <c r="Q1410" s="73" t="str">
        <f>IF(NOT($H1410=""), $H1410, IF($C1410="", "", IF(IFERROR(INDEX('Intro &amp; Setup'!$AO$17:$AO$66, MATCH($C1410, 'Intro &amp; Setup'!$AF$17:$AF$66, 0)), "")="", $Q$4, IFERROR(INDEX('Intro &amp; Setup'!$AO$17:$AO$66, MATCH($C1410, 'Intro &amp; Setup'!$AF$17:$AF$66, 0)), ""))))</f>
        <v/>
      </c>
      <c r="U1410" s="41" t="str">
        <f t="shared" si="304"/>
        <v/>
      </c>
      <c r="W1410" s="28" t="str">
        <f t="shared" si="294"/>
        <v/>
      </c>
      <c r="X1410" s="36" t="str">
        <f t="shared" si="295"/>
        <v/>
      </c>
      <c r="Y1410" s="36"/>
      <c r="Z1410" s="36"/>
      <c r="AA1410" s="36" t="str">
        <f t="shared" si="296"/>
        <v/>
      </c>
      <c r="AB1410" s="36" t="str">
        <f t="shared" si="297"/>
        <v/>
      </c>
      <c r="AC1410" s="29" t="str">
        <f t="shared" si="298"/>
        <v/>
      </c>
      <c r="AE1410" s="28" t="str">
        <f t="shared" si="299"/>
        <v/>
      </c>
      <c r="AF1410" s="36" t="str">
        <f t="shared" si="300"/>
        <v/>
      </c>
      <c r="AG1410" s="36"/>
      <c r="AH1410" s="36"/>
      <c r="AI1410" s="36" t="str">
        <f t="shared" si="301"/>
        <v/>
      </c>
      <c r="AJ1410" s="36" t="str">
        <f t="shared" si="302"/>
        <v/>
      </c>
      <c r="AK1410" s="29"/>
      <c r="AM1410" s="41" t="str">
        <f t="shared" si="305"/>
        <v/>
      </c>
    </row>
    <row r="1411" spans="1:39" ht="14.45" customHeight="1" x14ac:dyDescent="0.25">
      <c r="A1411" s="13"/>
      <c r="B1411" s="84"/>
      <c r="C1411" s="85"/>
      <c r="D1411" s="86"/>
      <c r="E1411" s="86"/>
      <c r="F1411" s="87"/>
      <c r="G1411" s="87"/>
      <c r="H1411" s="88"/>
      <c r="I1411" s="13"/>
      <c r="J1411" s="17" t="str">
        <f t="shared" si="303"/>
        <v/>
      </c>
      <c r="K1411" s="13"/>
      <c r="L1411" s="21" t="str">
        <f t="shared" si="292"/>
        <v/>
      </c>
      <c r="M1411" s="22" t="str">
        <f t="shared" si="293"/>
        <v/>
      </c>
      <c r="N1411" s="13"/>
      <c r="Q1411" s="73" t="str">
        <f>IF(NOT($H1411=""), $H1411, IF($C1411="", "", IF(IFERROR(INDEX('Intro &amp; Setup'!$AO$17:$AO$66, MATCH($C1411, 'Intro &amp; Setup'!$AF$17:$AF$66, 0)), "")="", $Q$4, IFERROR(INDEX('Intro &amp; Setup'!$AO$17:$AO$66, MATCH($C1411, 'Intro &amp; Setup'!$AF$17:$AF$66, 0)), ""))))</f>
        <v/>
      </c>
      <c r="U1411" s="41" t="str">
        <f t="shared" si="304"/>
        <v/>
      </c>
      <c r="W1411" s="28" t="str">
        <f t="shared" si="294"/>
        <v/>
      </c>
      <c r="X1411" s="36" t="str">
        <f t="shared" si="295"/>
        <v/>
      </c>
      <c r="Y1411" s="36"/>
      <c r="Z1411" s="36"/>
      <c r="AA1411" s="36" t="str">
        <f t="shared" si="296"/>
        <v/>
      </c>
      <c r="AB1411" s="36" t="str">
        <f t="shared" si="297"/>
        <v/>
      </c>
      <c r="AC1411" s="29" t="str">
        <f t="shared" si="298"/>
        <v/>
      </c>
      <c r="AE1411" s="28" t="str">
        <f t="shared" si="299"/>
        <v/>
      </c>
      <c r="AF1411" s="36" t="str">
        <f t="shared" si="300"/>
        <v/>
      </c>
      <c r="AG1411" s="36"/>
      <c r="AH1411" s="36"/>
      <c r="AI1411" s="36" t="str">
        <f t="shared" si="301"/>
        <v/>
      </c>
      <c r="AJ1411" s="36" t="str">
        <f t="shared" si="302"/>
        <v/>
      </c>
      <c r="AK1411" s="29"/>
      <c r="AM1411" s="41" t="str">
        <f t="shared" si="305"/>
        <v/>
      </c>
    </row>
    <row r="1412" spans="1:39" ht="14.45" customHeight="1" x14ac:dyDescent="0.25">
      <c r="A1412" s="13"/>
      <c r="B1412" s="84"/>
      <c r="C1412" s="85"/>
      <c r="D1412" s="86"/>
      <c r="E1412" s="86"/>
      <c r="F1412" s="87"/>
      <c r="G1412" s="87"/>
      <c r="H1412" s="88"/>
      <c r="I1412" s="13"/>
      <c r="J1412" s="17" t="str">
        <f t="shared" si="303"/>
        <v/>
      </c>
      <c r="K1412" s="13"/>
      <c r="L1412" s="21" t="str">
        <f t="shared" si="292"/>
        <v/>
      </c>
      <c r="M1412" s="22" t="str">
        <f t="shared" si="293"/>
        <v/>
      </c>
      <c r="N1412" s="13"/>
      <c r="Q1412" s="73" t="str">
        <f>IF(NOT($H1412=""), $H1412, IF($C1412="", "", IF(IFERROR(INDEX('Intro &amp; Setup'!$AO$17:$AO$66, MATCH($C1412, 'Intro &amp; Setup'!$AF$17:$AF$66, 0)), "")="", $Q$4, IFERROR(INDEX('Intro &amp; Setup'!$AO$17:$AO$66, MATCH($C1412, 'Intro &amp; Setup'!$AF$17:$AF$66, 0)), ""))))</f>
        <v/>
      </c>
      <c r="U1412" s="41" t="str">
        <f t="shared" si="304"/>
        <v/>
      </c>
      <c r="W1412" s="28" t="str">
        <f t="shared" si="294"/>
        <v/>
      </c>
      <c r="X1412" s="36" t="str">
        <f t="shared" si="295"/>
        <v/>
      </c>
      <c r="Y1412" s="36"/>
      <c r="Z1412" s="36"/>
      <c r="AA1412" s="36" t="str">
        <f t="shared" si="296"/>
        <v/>
      </c>
      <c r="AB1412" s="36" t="str">
        <f t="shared" si="297"/>
        <v/>
      </c>
      <c r="AC1412" s="29" t="str">
        <f t="shared" si="298"/>
        <v/>
      </c>
      <c r="AE1412" s="28" t="str">
        <f t="shared" si="299"/>
        <v/>
      </c>
      <c r="AF1412" s="36" t="str">
        <f t="shared" si="300"/>
        <v/>
      </c>
      <c r="AG1412" s="36"/>
      <c r="AH1412" s="36"/>
      <c r="AI1412" s="36" t="str">
        <f t="shared" si="301"/>
        <v/>
      </c>
      <c r="AJ1412" s="36" t="str">
        <f t="shared" si="302"/>
        <v/>
      </c>
      <c r="AK1412" s="29"/>
      <c r="AM1412" s="41" t="str">
        <f t="shared" si="305"/>
        <v/>
      </c>
    </row>
    <row r="1413" spans="1:39" ht="14.45" customHeight="1" x14ac:dyDescent="0.25">
      <c r="A1413" s="13"/>
      <c r="B1413" s="84"/>
      <c r="C1413" s="85"/>
      <c r="D1413" s="86"/>
      <c r="E1413" s="86"/>
      <c r="F1413" s="87"/>
      <c r="G1413" s="87"/>
      <c r="H1413" s="88"/>
      <c r="I1413" s="13"/>
      <c r="J1413" s="17" t="str">
        <f t="shared" si="303"/>
        <v/>
      </c>
      <c r="K1413" s="13"/>
      <c r="L1413" s="21" t="str">
        <f t="shared" si="292"/>
        <v/>
      </c>
      <c r="M1413" s="22" t="str">
        <f t="shared" si="293"/>
        <v/>
      </c>
      <c r="N1413" s="13"/>
      <c r="Q1413" s="73" t="str">
        <f>IF(NOT($H1413=""), $H1413, IF($C1413="", "", IF(IFERROR(INDEX('Intro &amp; Setup'!$AO$17:$AO$66, MATCH($C1413, 'Intro &amp; Setup'!$AF$17:$AF$66, 0)), "")="", $Q$4, IFERROR(INDEX('Intro &amp; Setup'!$AO$17:$AO$66, MATCH($C1413, 'Intro &amp; Setup'!$AF$17:$AF$66, 0)), ""))))</f>
        <v/>
      </c>
      <c r="U1413" s="41" t="str">
        <f t="shared" si="304"/>
        <v/>
      </c>
      <c r="W1413" s="28" t="str">
        <f t="shared" si="294"/>
        <v/>
      </c>
      <c r="X1413" s="36" t="str">
        <f t="shared" si="295"/>
        <v/>
      </c>
      <c r="Y1413" s="36"/>
      <c r="Z1413" s="36"/>
      <c r="AA1413" s="36" t="str">
        <f t="shared" si="296"/>
        <v/>
      </c>
      <c r="AB1413" s="36" t="str">
        <f t="shared" si="297"/>
        <v/>
      </c>
      <c r="AC1413" s="29" t="str">
        <f t="shared" si="298"/>
        <v/>
      </c>
      <c r="AE1413" s="28" t="str">
        <f t="shared" si="299"/>
        <v/>
      </c>
      <c r="AF1413" s="36" t="str">
        <f t="shared" si="300"/>
        <v/>
      </c>
      <c r="AG1413" s="36"/>
      <c r="AH1413" s="36"/>
      <c r="AI1413" s="36" t="str">
        <f t="shared" si="301"/>
        <v/>
      </c>
      <c r="AJ1413" s="36" t="str">
        <f t="shared" si="302"/>
        <v/>
      </c>
      <c r="AK1413" s="29"/>
      <c r="AM1413" s="41" t="str">
        <f t="shared" si="305"/>
        <v/>
      </c>
    </row>
    <row r="1414" spans="1:39" ht="14.45" customHeight="1" x14ac:dyDescent="0.25">
      <c r="A1414" s="13"/>
      <c r="B1414" s="84"/>
      <c r="C1414" s="85"/>
      <c r="D1414" s="86"/>
      <c r="E1414" s="86"/>
      <c r="F1414" s="87"/>
      <c r="G1414" s="87"/>
      <c r="H1414" s="88"/>
      <c r="I1414" s="13"/>
      <c r="J1414" s="17" t="str">
        <f t="shared" si="303"/>
        <v/>
      </c>
      <c r="K1414" s="13"/>
      <c r="L1414" s="21" t="str">
        <f t="shared" si="292"/>
        <v/>
      </c>
      <c r="M1414" s="22" t="str">
        <f t="shared" si="293"/>
        <v/>
      </c>
      <c r="N1414" s="13"/>
      <c r="Q1414" s="73" t="str">
        <f>IF(NOT($H1414=""), $H1414, IF($C1414="", "", IF(IFERROR(INDEX('Intro &amp; Setup'!$AO$17:$AO$66, MATCH($C1414, 'Intro &amp; Setup'!$AF$17:$AF$66, 0)), "")="", $Q$4, IFERROR(INDEX('Intro &amp; Setup'!$AO$17:$AO$66, MATCH($C1414, 'Intro &amp; Setup'!$AF$17:$AF$66, 0)), ""))))</f>
        <v/>
      </c>
      <c r="U1414" s="41" t="str">
        <f t="shared" si="304"/>
        <v/>
      </c>
      <c r="W1414" s="28" t="str">
        <f t="shared" si="294"/>
        <v/>
      </c>
      <c r="X1414" s="36" t="str">
        <f t="shared" si="295"/>
        <v/>
      </c>
      <c r="Y1414" s="36"/>
      <c r="Z1414" s="36"/>
      <c r="AA1414" s="36" t="str">
        <f t="shared" si="296"/>
        <v/>
      </c>
      <c r="AB1414" s="36" t="str">
        <f t="shared" si="297"/>
        <v/>
      </c>
      <c r="AC1414" s="29" t="str">
        <f t="shared" si="298"/>
        <v/>
      </c>
      <c r="AE1414" s="28" t="str">
        <f t="shared" si="299"/>
        <v/>
      </c>
      <c r="AF1414" s="36" t="str">
        <f t="shared" si="300"/>
        <v/>
      </c>
      <c r="AG1414" s="36"/>
      <c r="AH1414" s="36"/>
      <c r="AI1414" s="36" t="str">
        <f t="shared" si="301"/>
        <v/>
      </c>
      <c r="AJ1414" s="36" t="str">
        <f t="shared" si="302"/>
        <v/>
      </c>
      <c r="AK1414" s="29"/>
      <c r="AM1414" s="41" t="str">
        <f t="shared" si="305"/>
        <v/>
      </c>
    </row>
    <row r="1415" spans="1:39" ht="14.45" customHeight="1" x14ac:dyDescent="0.25">
      <c r="A1415" s="13"/>
      <c r="B1415" s="84"/>
      <c r="C1415" s="85"/>
      <c r="D1415" s="86"/>
      <c r="E1415" s="86"/>
      <c r="F1415" s="87"/>
      <c r="G1415" s="87"/>
      <c r="H1415" s="88"/>
      <c r="I1415" s="13"/>
      <c r="J1415" s="17" t="str">
        <f t="shared" si="303"/>
        <v/>
      </c>
      <c r="K1415" s="13"/>
      <c r="L1415" s="21" t="str">
        <f t="shared" si="292"/>
        <v/>
      </c>
      <c r="M1415" s="22" t="str">
        <f t="shared" si="293"/>
        <v/>
      </c>
      <c r="N1415" s="13"/>
      <c r="Q1415" s="73" t="str">
        <f>IF(NOT($H1415=""), $H1415, IF($C1415="", "", IF(IFERROR(INDEX('Intro &amp; Setup'!$AO$17:$AO$66, MATCH($C1415, 'Intro &amp; Setup'!$AF$17:$AF$66, 0)), "")="", $Q$4, IFERROR(INDEX('Intro &amp; Setup'!$AO$17:$AO$66, MATCH($C1415, 'Intro &amp; Setup'!$AF$17:$AF$66, 0)), ""))))</f>
        <v/>
      </c>
      <c r="U1415" s="41" t="str">
        <f t="shared" si="304"/>
        <v/>
      </c>
      <c r="W1415" s="28" t="str">
        <f t="shared" si="294"/>
        <v/>
      </c>
      <c r="X1415" s="36" t="str">
        <f t="shared" si="295"/>
        <v/>
      </c>
      <c r="Y1415" s="36"/>
      <c r="Z1415" s="36"/>
      <c r="AA1415" s="36" t="str">
        <f t="shared" si="296"/>
        <v/>
      </c>
      <c r="AB1415" s="36" t="str">
        <f t="shared" si="297"/>
        <v/>
      </c>
      <c r="AC1415" s="29" t="str">
        <f t="shared" si="298"/>
        <v/>
      </c>
      <c r="AE1415" s="28" t="str">
        <f t="shared" si="299"/>
        <v/>
      </c>
      <c r="AF1415" s="36" t="str">
        <f t="shared" si="300"/>
        <v/>
      </c>
      <c r="AG1415" s="36"/>
      <c r="AH1415" s="36"/>
      <c r="AI1415" s="36" t="str">
        <f t="shared" si="301"/>
        <v/>
      </c>
      <c r="AJ1415" s="36" t="str">
        <f t="shared" si="302"/>
        <v/>
      </c>
      <c r="AK1415" s="29"/>
      <c r="AM1415" s="41" t="str">
        <f t="shared" si="305"/>
        <v/>
      </c>
    </row>
    <row r="1416" spans="1:39" ht="14.45" customHeight="1" x14ac:dyDescent="0.25">
      <c r="A1416" s="13"/>
      <c r="B1416" s="84"/>
      <c r="C1416" s="85"/>
      <c r="D1416" s="86"/>
      <c r="E1416" s="86"/>
      <c r="F1416" s="87"/>
      <c r="G1416" s="87"/>
      <c r="H1416" s="88"/>
      <c r="I1416" s="13"/>
      <c r="J1416" s="17" t="str">
        <f t="shared" si="303"/>
        <v/>
      </c>
      <c r="K1416" s="13"/>
      <c r="L1416" s="21" t="str">
        <f t="shared" si="292"/>
        <v/>
      </c>
      <c r="M1416" s="22" t="str">
        <f t="shared" si="293"/>
        <v/>
      </c>
      <c r="N1416" s="13"/>
      <c r="Q1416" s="73" t="str">
        <f>IF(NOT($H1416=""), $H1416, IF($C1416="", "", IF(IFERROR(INDEX('Intro &amp; Setup'!$AO$17:$AO$66, MATCH($C1416, 'Intro &amp; Setup'!$AF$17:$AF$66, 0)), "")="", $Q$4, IFERROR(INDEX('Intro &amp; Setup'!$AO$17:$AO$66, MATCH($C1416, 'Intro &amp; Setup'!$AF$17:$AF$66, 0)), ""))))</f>
        <v/>
      </c>
      <c r="U1416" s="41" t="str">
        <f t="shared" si="304"/>
        <v/>
      </c>
      <c r="W1416" s="28" t="str">
        <f t="shared" si="294"/>
        <v/>
      </c>
      <c r="X1416" s="36" t="str">
        <f t="shared" si="295"/>
        <v/>
      </c>
      <c r="Y1416" s="36"/>
      <c r="Z1416" s="36"/>
      <c r="AA1416" s="36" t="str">
        <f t="shared" si="296"/>
        <v/>
      </c>
      <c r="AB1416" s="36" t="str">
        <f t="shared" si="297"/>
        <v/>
      </c>
      <c r="AC1416" s="29" t="str">
        <f t="shared" si="298"/>
        <v/>
      </c>
      <c r="AE1416" s="28" t="str">
        <f t="shared" si="299"/>
        <v/>
      </c>
      <c r="AF1416" s="36" t="str">
        <f t="shared" si="300"/>
        <v/>
      </c>
      <c r="AG1416" s="36"/>
      <c r="AH1416" s="36"/>
      <c r="AI1416" s="36" t="str">
        <f t="shared" si="301"/>
        <v/>
      </c>
      <c r="AJ1416" s="36" t="str">
        <f t="shared" si="302"/>
        <v/>
      </c>
      <c r="AK1416" s="29"/>
      <c r="AM1416" s="41" t="str">
        <f t="shared" si="305"/>
        <v/>
      </c>
    </row>
    <row r="1417" spans="1:39" ht="14.45" customHeight="1" x14ac:dyDescent="0.25">
      <c r="A1417" s="13"/>
      <c r="B1417" s="84"/>
      <c r="C1417" s="85"/>
      <c r="D1417" s="86"/>
      <c r="E1417" s="86"/>
      <c r="F1417" s="87"/>
      <c r="G1417" s="87"/>
      <c r="H1417" s="88"/>
      <c r="I1417" s="13"/>
      <c r="J1417" s="17" t="str">
        <f t="shared" si="303"/>
        <v/>
      </c>
      <c r="K1417" s="13"/>
      <c r="L1417" s="21" t="str">
        <f t="shared" si="292"/>
        <v/>
      </c>
      <c r="M1417" s="22" t="str">
        <f t="shared" si="293"/>
        <v/>
      </c>
      <c r="N1417" s="13"/>
      <c r="Q1417" s="73" t="str">
        <f>IF(NOT($H1417=""), $H1417, IF($C1417="", "", IF(IFERROR(INDEX('Intro &amp; Setup'!$AO$17:$AO$66, MATCH($C1417, 'Intro &amp; Setup'!$AF$17:$AF$66, 0)), "")="", $Q$4, IFERROR(INDEX('Intro &amp; Setup'!$AO$17:$AO$66, MATCH($C1417, 'Intro &amp; Setup'!$AF$17:$AF$66, 0)), ""))))</f>
        <v/>
      </c>
      <c r="U1417" s="41" t="str">
        <f t="shared" si="304"/>
        <v/>
      </c>
      <c r="W1417" s="28" t="str">
        <f t="shared" si="294"/>
        <v/>
      </c>
      <c r="X1417" s="36" t="str">
        <f t="shared" si="295"/>
        <v/>
      </c>
      <c r="Y1417" s="36"/>
      <c r="Z1417" s="36"/>
      <c r="AA1417" s="36" t="str">
        <f t="shared" si="296"/>
        <v/>
      </c>
      <c r="AB1417" s="36" t="str">
        <f t="shared" si="297"/>
        <v/>
      </c>
      <c r="AC1417" s="29" t="str">
        <f t="shared" si="298"/>
        <v/>
      </c>
      <c r="AE1417" s="28" t="str">
        <f t="shared" si="299"/>
        <v/>
      </c>
      <c r="AF1417" s="36" t="str">
        <f t="shared" si="300"/>
        <v/>
      </c>
      <c r="AG1417" s="36"/>
      <c r="AH1417" s="36"/>
      <c r="AI1417" s="36" t="str">
        <f t="shared" si="301"/>
        <v/>
      </c>
      <c r="AJ1417" s="36" t="str">
        <f t="shared" si="302"/>
        <v/>
      </c>
      <c r="AK1417" s="29"/>
      <c r="AM1417" s="41" t="str">
        <f t="shared" si="305"/>
        <v/>
      </c>
    </row>
    <row r="1418" spans="1:39" ht="14.45" customHeight="1" x14ac:dyDescent="0.25">
      <c r="A1418" s="13"/>
      <c r="B1418" s="84"/>
      <c r="C1418" s="85"/>
      <c r="D1418" s="86"/>
      <c r="E1418" s="86"/>
      <c r="F1418" s="87"/>
      <c r="G1418" s="87"/>
      <c r="H1418" s="88"/>
      <c r="I1418" s="13"/>
      <c r="J1418" s="17" t="str">
        <f t="shared" si="303"/>
        <v/>
      </c>
      <c r="K1418" s="13"/>
      <c r="L1418" s="21" t="str">
        <f t="shared" si="292"/>
        <v/>
      </c>
      <c r="M1418" s="22" t="str">
        <f t="shared" si="293"/>
        <v/>
      </c>
      <c r="N1418" s="13"/>
      <c r="Q1418" s="73" t="str">
        <f>IF(NOT($H1418=""), $H1418, IF($C1418="", "", IF(IFERROR(INDEX('Intro &amp; Setup'!$AO$17:$AO$66, MATCH($C1418, 'Intro &amp; Setup'!$AF$17:$AF$66, 0)), "")="", $Q$4, IFERROR(INDEX('Intro &amp; Setup'!$AO$17:$AO$66, MATCH($C1418, 'Intro &amp; Setup'!$AF$17:$AF$66, 0)), ""))))</f>
        <v/>
      </c>
      <c r="U1418" s="41" t="str">
        <f t="shared" si="304"/>
        <v/>
      </c>
      <c r="W1418" s="28" t="str">
        <f t="shared" si="294"/>
        <v/>
      </c>
      <c r="X1418" s="36" t="str">
        <f t="shared" si="295"/>
        <v/>
      </c>
      <c r="Y1418" s="36"/>
      <c r="Z1418" s="36"/>
      <c r="AA1418" s="36" t="str">
        <f t="shared" si="296"/>
        <v/>
      </c>
      <c r="AB1418" s="36" t="str">
        <f t="shared" si="297"/>
        <v/>
      </c>
      <c r="AC1418" s="29" t="str">
        <f t="shared" si="298"/>
        <v/>
      </c>
      <c r="AE1418" s="28" t="str">
        <f t="shared" si="299"/>
        <v/>
      </c>
      <c r="AF1418" s="36" t="str">
        <f t="shared" si="300"/>
        <v/>
      </c>
      <c r="AG1418" s="36"/>
      <c r="AH1418" s="36"/>
      <c r="AI1418" s="36" t="str">
        <f t="shared" si="301"/>
        <v/>
      </c>
      <c r="AJ1418" s="36" t="str">
        <f t="shared" si="302"/>
        <v/>
      </c>
      <c r="AK1418" s="29"/>
      <c r="AM1418" s="41" t="str">
        <f t="shared" si="305"/>
        <v/>
      </c>
    </row>
    <row r="1419" spans="1:39" ht="14.45" customHeight="1" x14ac:dyDescent="0.25">
      <c r="A1419" s="13"/>
      <c r="B1419" s="84"/>
      <c r="C1419" s="85"/>
      <c r="D1419" s="86"/>
      <c r="E1419" s="86"/>
      <c r="F1419" s="87"/>
      <c r="G1419" s="87"/>
      <c r="H1419" s="88"/>
      <c r="I1419" s="13"/>
      <c r="J1419" s="17" t="str">
        <f t="shared" si="303"/>
        <v/>
      </c>
      <c r="K1419" s="13"/>
      <c r="L1419" s="21" t="str">
        <f t="shared" ref="L1419:L1482" si="306">IF($U1419="", "", IF($Q1419=$Q$5, "", F1419))</f>
        <v/>
      </c>
      <c r="M1419" s="22" t="str">
        <f t="shared" ref="M1419:M1482" si="307">IF($U1419="", "", IF($Q1419=$Q$5, "", G1419))</f>
        <v/>
      </c>
      <c r="N1419" s="13"/>
      <c r="Q1419" s="73" t="str">
        <f>IF(NOT($H1419=""), $H1419, IF($C1419="", "", IF(IFERROR(INDEX('Intro &amp; Setup'!$AO$17:$AO$66, MATCH($C1419, 'Intro &amp; Setup'!$AF$17:$AF$66, 0)), "")="", $Q$4, IFERROR(INDEX('Intro &amp; Setup'!$AO$17:$AO$66, MATCH($C1419, 'Intro &amp; Setup'!$AF$17:$AF$66, 0)), ""))))</f>
        <v/>
      </c>
      <c r="U1419" s="41" t="str">
        <f t="shared" si="304"/>
        <v/>
      </c>
      <c r="W1419" s="28" t="str">
        <f t="shared" ref="W1419:W1482" si="308">IF(OR($U1419="", B1419=""), "", IF(OR(B1419&lt;$S$3, B1419&gt;$S$4, ISNUMBER(B1419)=FALSE), "X", ""))</f>
        <v/>
      </c>
      <c r="X1419" s="36" t="str">
        <f t="shared" ref="X1419:X1482" si="309">IF(OR($U1419="", C1419=""), "", IF(COUNTIF($S$11:$S$60, C1419)=0, "X", ""))</f>
        <v/>
      </c>
      <c r="Y1419" s="36"/>
      <c r="Z1419" s="36"/>
      <c r="AA1419" s="36" t="str">
        <f t="shared" ref="AA1419:AA1482" si="310">IF(OR($U1419="", F1419=""), "", IF(ISNUMBER(F1419)=FALSE, "X", ""))</f>
        <v/>
      </c>
      <c r="AB1419" s="36" t="str">
        <f t="shared" ref="AB1419:AB1482" si="311">IF(OR($U1419="", G1419=""), "", IF(ISNUMBER(G1419)=FALSE, "X", ""))</f>
        <v/>
      </c>
      <c r="AC1419" s="29" t="str">
        <f t="shared" ref="AC1419:AC1482" si="312">IF(OR($U1419="", H1419=""), "", IF(COUNTIF($Q$4:$Q$5, H1419)=0, "X", ""))</f>
        <v/>
      </c>
      <c r="AE1419" s="28" t="str">
        <f t="shared" ref="AE1419:AE1482" si="313">IF($U1419="", "", IF(B1419="", "X", ""))</f>
        <v/>
      </c>
      <c r="AF1419" s="36" t="str">
        <f t="shared" ref="AF1419:AF1482" si="314">IF($U1419="", "", IF(C1419="", "X", ""))</f>
        <v/>
      </c>
      <c r="AG1419" s="36"/>
      <c r="AH1419" s="36"/>
      <c r="AI1419" s="36" t="str">
        <f t="shared" ref="AI1419:AI1482" si="315">IF(OR($U1419="", NOT($G1419="")), "", IF(F1419="", "X", ""))</f>
        <v/>
      </c>
      <c r="AJ1419" s="36" t="str">
        <f t="shared" ref="AJ1419:AJ1482" si="316">IF(OR($U1419="", NOT($F1419="")), "", IF(G1419="", "X", ""))</f>
        <v/>
      </c>
      <c r="AK1419" s="29"/>
      <c r="AM1419" s="41" t="str">
        <f t="shared" si="305"/>
        <v/>
      </c>
    </row>
    <row r="1420" spans="1:39" ht="14.45" customHeight="1" x14ac:dyDescent="0.25">
      <c r="A1420" s="13"/>
      <c r="B1420" s="84"/>
      <c r="C1420" s="85"/>
      <c r="D1420" s="86"/>
      <c r="E1420" s="86"/>
      <c r="F1420" s="87"/>
      <c r="G1420" s="87"/>
      <c r="H1420" s="88"/>
      <c r="I1420" s="13"/>
      <c r="J1420" s="17" t="str">
        <f t="shared" ref="J1420:J1483" si="317">IF(AND($F1420="", $G1420=""), "", IF($Q1420=$Q$5, "", IFERROR((($M1420-$L1420)*$J$7), "")))</f>
        <v/>
      </c>
      <c r="K1420" s="13"/>
      <c r="L1420" s="21" t="str">
        <f t="shared" si="306"/>
        <v/>
      </c>
      <c r="M1420" s="22" t="str">
        <f t="shared" si="307"/>
        <v/>
      </c>
      <c r="N1420" s="13"/>
      <c r="Q1420" s="73" t="str">
        <f>IF(NOT($H1420=""), $H1420, IF($C1420="", "", IF(IFERROR(INDEX('Intro &amp; Setup'!$AO$17:$AO$66, MATCH($C1420, 'Intro &amp; Setup'!$AF$17:$AF$66, 0)), "")="", $Q$4, IFERROR(INDEX('Intro &amp; Setup'!$AO$17:$AO$66, MATCH($C1420, 'Intro &amp; Setup'!$AF$17:$AF$66, 0)), ""))))</f>
        <v/>
      </c>
      <c r="U1420" s="41" t="str">
        <f t="shared" ref="U1420:U1483" si="318">IF(COUNTIF($B1420:$H1420, "")=7, "", "X")</f>
        <v/>
      </c>
      <c r="W1420" s="28" t="str">
        <f t="shared" si="308"/>
        <v/>
      </c>
      <c r="X1420" s="36" t="str">
        <f t="shared" si="309"/>
        <v/>
      </c>
      <c r="Y1420" s="36"/>
      <c r="Z1420" s="36"/>
      <c r="AA1420" s="36" t="str">
        <f t="shared" si="310"/>
        <v/>
      </c>
      <c r="AB1420" s="36" t="str">
        <f t="shared" si="311"/>
        <v/>
      </c>
      <c r="AC1420" s="29" t="str">
        <f t="shared" si="312"/>
        <v/>
      </c>
      <c r="AE1420" s="28" t="str">
        <f t="shared" si="313"/>
        <v/>
      </c>
      <c r="AF1420" s="36" t="str">
        <f t="shared" si="314"/>
        <v/>
      </c>
      <c r="AG1420" s="36"/>
      <c r="AH1420" s="36"/>
      <c r="AI1420" s="36" t="str">
        <f t="shared" si="315"/>
        <v/>
      </c>
      <c r="AJ1420" s="36" t="str">
        <f t="shared" si="316"/>
        <v/>
      </c>
      <c r="AK1420" s="29"/>
      <c r="AM1420" s="41" t="str">
        <f t="shared" ref="AM1420:AM1483" si="319">IF($B1420="", "", TEXT($B1420, "mmm yyyy"))</f>
        <v/>
      </c>
    </row>
    <row r="1421" spans="1:39" ht="14.45" customHeight="1" x14ac:dyDescent="0.25">
      <c r="A1421" s="13"/>
      <c r="B1421" s="84"/>
      <c r="C1421" s="85"/>
      <c r="D1421" s="86"/>
      <c r="E1421" s="86"/>
      <c r="F1421" s="87"/>
      <c r="G1421" s="87"/>
      <c r="H1421" s="88"/>
      <c r="I1421" s="13"/>
      <c r="J1421" s="17" t="str">
        <f t="shared" si="317"/>
        <v/>
      </c>
      <c r="K1421" s="13"/>
      <c r="L1421" s="21" t="str">
        <f t="shared" si="306"/>
        <v/>
      </c>
      <c r="M1421" s="22" t="str">
        <f t="shared" si="307"/>
        <v/>
      </c>
      <c r="N1421" s="13"/>
      <c r="Q1421" s="73" t="str">
        <f>IF(NOT($H1421=""), $H1421, IF($C1421="", "", IF(IFERROR(INDEX('Intro &amp; Setup'!$AO$17:$AO$66, MATCH($C1421, 'Intro &amp; Setup'!$AF$17:$AF$66, 0)), "")="", $Q$4, IFERROR(INDEX('Intro &amp; Setup'!$AO$17:$AO$66, MATCH($C1421, 'Intro &amp; Setup'!$AF$17:$AF$66, 0)), ""))))</f>
        <v/>
      </c>
      <c r="U1421" s="41" t="str">
        <f t="shared" si="318"/>
        <v/>
      </c>
      <c r="W1421" s="28" t="str">
        <f t="shared" si="308"/>
        <v/>
      </c>
      <c r="X1421" s="36" t="str">
        <f t="shared" si="309"/>
        <v/>
      </c>
      <c r="Y1421" s="36"/>
      <c r="Z1421" s="36"/>
      <c r="AA1421" s="36" t="str">
        <f t="shared" si="310"/>
        <v/>
      </c>
      <c r="AB1421" s="36" t="str">
        <f t="shared" si="311"/>
        <v/>
      </c>
      <c r="AC1421" s="29" t="str">
        <f t="shared" si="312"/>
        <v/>
      </c>
      <c r="AE1421" s="28" t="str">
        <f t="shared" si="313"/>
        <v/>
      </c>
      <c r="AF1421" s="36" t="str">
        <f t="shared" si="314"/>
        <v/>
      </c>
      <c r="AG1421" s="36"/>
      <c r="AH1421" s="36"/>
      <c r="AI1421" s="36" t="str">
        <f t="shared" si="315"/>
        <v/>
      </c>
      <c r="AJ1421" s="36" t="str">
        <f t="shared" si="316"/>
        <v/>
      </c>
      <c r="AK1421" s="29"/>
      <c r="AM1421" s="41" t="str">
        <f t="shared" si="319"/>
        <v/>
      </c>
    </row>
    <row r="1422" spans="1:39" ht="14.45" customHeight="1" x14ac:dyDescent="0.25">
      <c r="A1422" s="13"/>
      <c r="B1422" s="84"/>
      <c r="C1422" s="85"/>
      <c r="D1422" s="86"/>
      <c r="E1422" s="86"/>
      <c r="F1422" s="87"/>
      <c r="G1422" s="87"/>
      <c r="H1422" s="88"/>
      <c r="I1422" s="13"/>
      <c r="J1422" s="17" t="str">
        <f t="shared" si="317"/>
        <v/>
      </c>
      <c r="K1422" s="13"/>
      <c r="L1422" s="21" t="str">
        <f t="shared" si="306"/>
        <v/>
      </c>
      <c r="M1422" s="22" t="str">
        <f t="shared" si="307"/>
        <v/>
      </c>
      <c r="N1422" s="13"/>
      <c r="Q1422" s="73" t="str">
        <f>IF(NOT($H1422=""), $H1422, IF($C1422="", "", IF(IFERROR(INDEX('Intro &amp; Setup'!$AO$17:$AO$66, MATCH($C1422, 'Intro &amp; Setup'!$AF$17:$AF$66, 0)), "")="", $Q$4, IFERROR(INDEX('Intro &amp; Setup'!$AO$17:$AO$66, MATCH($C1422, 'Intro &amp; Setup'!$AF$17:$AF$66, 0)), ""))))</f>
        <v/>
      </c>
      <c r="U1422" s="41" t="str">
        <f t="shared" si="318"/>
        <v/>
      </c>
      <c r="W1422" s="28" t="str">
        <f t="shared" si="308"/>
        <v/>
      </c>
      <c r="X1422" s="36" t="str">
        <f t="shared" si="309"/>
        <v/>
      </c>
      <c r="Y1422" s="36"/>
      <c r="Z1422" s="36"/>
      <c r="AA1422" s="36" t="str">
        <f t="shared" si="310"/>
        <v/>
      </c>
      <c r="AB1422" s="36" t="str">
        <f t="shared" si="311"/>
        <v/>
      </c>
      <c r="AC1422" s="29" t="str">
        <f t="shared" si="312"/>
        <v/>
      </c>
      <c r="AE1422" s="28" t="str">
        <f t="shared" si="313"/>
        <v/>
      </c>
      <c r="AF1422" s="36" t="str">
        <f t="shared" si="314"/>
        <v/>
      </c>
      <c r="AG1422" s="36"/>
      <c r="AH1422" s="36"/>
      <c r="AI1422" s="36" t="str">
        <f t="shared" si="315"/>
        <v/>
      </c>
      <c r="AJ1422" s="36" t="str">
        <f t="shared" si="316"/>
        <v/>
      </c>
      <c r="AK1422" s="29"/>
      <c r="AM1422" s="41" t="str">
        <f t="shared" si="319"/>
        <v/>
      </c>
    </row>
    <row r="1423" spans="1:39" ht="14.45" customHeight="1" x14ac:dyDescent="0.25">
      <c r="A1423" s="13"/>
      <c r="B1423" s="84"/>
      <c r="C1423" s="85"/>
      <c r="D1423" s="86"/>
      <c r="E1423" s="86"/>
      <c r="F1423" s="87"/>
      <c r="G1423" s="87"/>
      <c r="H1423" s="88"/>
      <c r="I1423" s="13"/>
      <c r="J1423" s="17" t="str">
        <f t="shared" si="317"/>
        <v/>
      </c>
      <c r="K1423" s="13"/>
      <c r="L1423" s="21" t="str">
        <f t="shared" si="306"/>
        <v/>
      </c>
      <c r="M1423" s="22" t="str">
        <f t="shared" si="307"/>
        <v/>
      </c>
      <c r="N1423" s="13"/>
      <c r="Q1423" s="73" t="str">
        <f>IF(NOT($H1423=""), $H1423, IF($C1423="", "", IF(IFERROR(INDEX('Intro &amp; Setup'!$AO$17:$AO$66, MATCH($C1423, 'Intro &amp; Setup'!$AF$17:$AF$66, 0)), "")="", $Q$4, IFERROR(INDEX('Intro &amp; Setup'!$AO$17:$AO$66, MATCH($C1423, 'Intro &amp; Setup'!$AF$17:$AF$66, 0)), ""))))</f>
        <v/>
      </c>
      <c r="U1423" s="41" t="str">
        <f t="shared" si="318"/>
        <v/>
      </c>
      <c r="W1423" s="28" t="str">
        <f t="shared" si="308"/>
        <v/>
      </c>
      <c r="X1423" s="36" t="str">
        <f t="shared" si="309"/>
        <v/>
      </c>
      <c r="Y1423" s="36"/>
      <c r="Z1423" s="36"/>
      <c r="AA1423" s="36" t="str">
        <f t="shared" si="310"/>
        <v/>
      </c>
      <c r="AB1423" s="36" t="str">
        <f t="shared" si="311"/>
        <v/>
      </c>
      <c r="AC1423" s="29" t="str">
        <f t="shared" si="312"/>
        <v/>
      </c>
      <c r="AE1423" s="28" t="str">
        <f t="shared" si="313"/>
        <v/>
      </c>
      <c r="AF1423" s="36" t="str">
        <f t="shared" si="314"/>
        <v/>
      </c>
      <c r="AG1423" s="36"/>
      <c r="AH1423" s="36"/>
      <c r="AI1423" s="36" t="str">
        <f t="shared" si="315"/>
        <v/>
      </c>
      <c r="AJ1423" s="36" t="str">
        <f t="shared" si="316"/>
        <v/>
      </c>
      <c r="AK1423" s="29"/>
      <c r="AM1423" s="41" t="str">
        <f t="shared" si="319"/>
        <v/>
      </c>
    </row>
    <row r="1424" spans="1:39" ht="14.45" customHeight="1" x14ac:dyDescent="0.25">
      <c r="A1424" s="13"/>
      <c r="B1424" s="84"/>
      <c r="C1424" s="85"/>
      <c r="D1424" s="86"/>
      <c r="E1424" s="86"/>
      <c r="F1424" s="87"/>
      <c r="G1424" s="87"/>
      <c r="H1424" s="88"/>
      <c r="I1424" s="13"/>
      <c r="J1424" s="17" t="str">
        <f t="shared" si="317"/>
        <v/>
      </c>
      <c r="K1424" s="13"/>
      <c r="L1424" s="21" t="str">
        <f t="shared" si="306"/>
        <v/>
      </c>
      <c r="M1424" s="22" t="str">
        <f t="shared" si="307"/>
        <v/>
      </c>
      <c r="N1424" s="13"/>
      <c r="Q1424" s="73" t="str">
        <f>IF(NOT($H1424=""), $H1424, IF($C1424="", "", IF(IFERROR(INDEX('Intro &amp; Setup'!$AO$17:$AO$66, MATCH($C1424, 'Intro &amp; Setup'!$AF$17:$AF$66, 0)), "")="", $Q$4, IFERROR(INDEX('Intro &amp; Setup'!$AO$17:$AO$66, MATCH($C1424, 'Intro &amp; Setup'!$AF$17:$AF$66, 0)), ""))))</f>
        <v/>
      </c>
      <c r="U1424" s="41" t="str">
        <f t="shared" si="318"/>
        <v/>
      </c>
      <c r="W1424" s="28" t="str">
        <f t="shared" si="308"/>
        <v/>
      </c>
      <c r="X1424" s="36" t="str">
        <f t="shared" si="309"/>
        <v/>
      </c>
      <c r="Y1424" s="36"/>
      <c r="Z1424" s="36"/>
      <c r="AA1424" s="36" t="str">
        <f t="shared" si="310"/>
        <v/>
      </c>
      <c r="AB1424" s="36" t="str">
        <f t="shared" si="311"/>
        <v/>
      </c>
      <c r="AC1424" s="29" t="str">
        <f t="shared" si="312"/>
        <v/>
      </c>
      <c r="AE1424" s="28" t="str">
        <f t="shared" si="313"/>
        <v/>
      </c>
      <c r="AF1424" s="36" t="str">
        <f t="shared" si="314"/>
        <v/>
      </c>
      <c r="AG1424" s="36"/>
      <c r="AH1424" s="36"/>
      <c r="AI1424" s="36" t="str">
        <f t="shared" si="315"/>
        <v/>
      </c>
      <c r="AJ1424" s="36" t="str">
        <f t="shared" si="316"/>
        <v/>
      </c>
      <c r="AK1424" s="29"/>
      <c r="AM1424" s="41" t="str">
        <f t="shared" si="319"/>
        <v/>
      </c>
    </row>
    <row r="1425" spans="1:39" ht="14.45" customHeight="1" x14ac:dyDescent="0.25">
      <c r="A1425" s="13"/>
      <c r="B1425" s="84"/>
      <c r="C1425" s="85"/>
      <c r="D1425" s="86"/>
      <c r="E1425" s="86"/>
      <c r="F1425" s="87"/>
      <c r="G1425" s="87"/>
      <c r="H1425" s="88"/>
      <c r="I1425" s="13"/>
      <c r="J1425" s="17" t="str">
        <f t="shared" si="317"/>
        <v/>
      </c>
      <c r="K1425" s="13"/>
      <c r="L1425" s="21" t="str">
        <f t="shared" si="306"/>
        <v/>
      </c>
      <c r="M1425" s="22" t="str">
        <f t="shared" si="307"/>
        <v/>
      </c>
      <c r="N1425" s="13"/>
      <c r="Q1425" s="73" t="str">
        <f>IF(NOT($H1425=""), $H1425, IF($C1425="", "", IF(IFERROR(INDEX('Intro &amp; Setup'!$AO$17:$AO$66, MATCH($C1425, 'Intro &amp; Setup'!$AF$17:$AF$66, 0)), "")="", $Q$4, IFERROR(INDEX('Intro &amp; Setup'!$AO$17:$AO$66, MATCH($C1425, 'Intro &amp; Setup'!$AF$17:$AF$66, 0)), ""))))</f>
        <v/>
      </c>
      <c r="U1425" s="41" t="str">
        <f t="shared" si="318"/>
        <v/>
      </c>
      <c r="W1425" s="28" t="str">
        <f t="shared" si="308"/>
        <v/>
      </c>
      <c r="X1425" s="36" t="str">
        <f t="shared" si="309"/>
        <v/>
      </c>
      <c r="Y1425" s="36"/>
      <c r="Z1425" s="36"/>
      <c r="AA1425" s="36" t="str">
        <f t="shared" si="310"/>
        <v/>
      </c>
      <c r="AB1425" s="36" t="str">
        <f t="shared" si="311"/>
        <v/>
      </c>
      <c r="AC1425" s="29" t="str">
        <f t="shared" si="312"/>
        <v/>
      </c>
      <c r="AE1425" s="28" t="str">
        <f t="shared" si="313"/>
        <v/>
      </c>
      <c r="AF1425" s="36" t="str">
        <f t="shared" si="314"/>
        <v/>
      </c>
      <c r="AG1425" s="36"/>
      <c r="AH1425" s="36"/>
      <c r="AI1425" s="36" t="str">
        <f t="shared" si="315"/>
        <v/>
      </c>
      <c r="AJ1425" s="36" t="str">
        <f t="shared" si="316"/>
        <v/>
      </c>
      <c r="AK1425" s="29"/>
      <c r="AM1425" s="41" t="str">
        <f t="shared" si="319"/>
        <v/>
      </c>
    </row>
    <row r="1426" spans="1:39" ht="14.45" customHeight="1" x14ac:dyDescent="0.25">
      <c r="A1426" s="13"/>
      <c r="B1426" s="84"/>
      <c r="C1426" s="85"/>
      <c r="D1426" s="86"/>
      <c r="E1426" s="86"/>
      <c r="F1426" s="87"/>
      <c r="G1426" s="87"/>
      <c r="H1426" s="88"/>
      <c r="I1426" s="13"/>
      <c r="J1426" s="17" t="str">
        <f t="shared" si="317"/>
        <v/>
      </c>
      <c r="K1426" s="13"/>
      <c r="L1426" s="21" t="str">
        <f t="shared" si="306"/>
        <v/>
      </c>
      <c r="M1426" s="22" t="str">
        <f t="shared" si="307"/>
        <v/>
      </c>
      <c r="N1426" s="13"/>
      <c r="Q1426" s="73" t="str">
        <f>IF(NOT($H1426=""), $H1426, IF($C1426="", "", IF(IFERROR(INDEX('Intro &amp; Setup'!$AO$17:$AO$66, MATCH($C1426, 'Intro &amp; Setup'!$AF$17:$AF$66, 0)), "")="", $Q$4, IFERROR(INDEX('Intro &amp; Setup'!$AO$17:$AO$66, MATCH($C1426, 'Intro &amp; Setup'!$AF$17:$AF$66, 0)), ""))))</f>
        <v/>
      </c>
      <c r="U1426" s="41" t="str">
        <f t="shared" si="318"/>
        <v/>
      </c>
      <c r="W1426" s="28" t="str">
        <f t="shared" si="308"/>
        <v/>
      </c>
      <c r="X1426" s="36" t="str">
        <f t="shared" si="309"/>
        <v/>
      </c>
      <c r="Y1426" s="36"/>
      <c r="Z1426" s="36"/>
      <c r="AA1426" s="36" t="str">
        <f t="shared" si="310"/>
        <v/>
      </c>
      <c r="AB1426" s="36" t="str">
        <f t="shared" si="311"/>
        <v/>
      </c>
      <c r="AC1426" s="29" t="str">
        <f t="shared" si="312"/>
        <v/>
      </c>
      <c r="AE1426" s="28" t="str">
        <f t="shared" si="313"/>
        <v/>
      </c>
      <c r="AF1426" s="36" t="str">
        <f t="shared" si="314"/>
        <v/>
      </c>
      <c r="AG1426" s="36"/>
      <c r="AH1426" s="36"/>
      <c r="AI1426" s="36" t="str">
        <f t="shared" si="315"/>
        <v/>
      </c>
      <c r="AJ1426" s="36" t="str">
        <f t="shared" si="316"/>
        <v/>
      </c>
      <c r="AK1426" s="29"/>
      <c r="AM1426" s="41" t="str">
        <f t="shared" si="319"/>
        <v/>
      </c>
    </row>
    <row r="1427" spans="1:39" ht="14.45" customHeight="1" x14ac:dyDescent="0.25">
      <c r="A1427" s="13"/>
      <c r="B1427" s="84"/>
      <c r="C1427" s="85"/>
      <c r="D1427" s="86"/>
      <c r="E1427" s="86"/>
      <c r="F1427" s="87"/>
      <c r="G1427" s="87"/>
      <c r="H1427" s="88"/>
      <c r="I1427" s="13"/>
      <c r="J1427" s="17" t="str">
        <f t="shared" si="317"/>
        <v/>
      </c>
      <c r="K1427" s="13"/>
      <c r="L1427" s="21" t="str">
        <f t="shared" si="306"/>
        <v/>
      </c>
      <c r="M1427" s="22" t="str">
        <f t="shared" si="307"/>
        <v/>
      </c>
      <c r="N1427" s="13"/>
      <c r="Q1427" s="73" t="str">
        <f>IF(NOT($H1427=""), $H1427, IF($C1427="", "", IF(IFERROR(INDEX('Intro &amp; Setup'!$AO$17:$AO$66, MATCH($C1427, 'Intro &amp; Setup'!$AF$17:$AF$66, 0)), "")="", $Q$4, IFERROR(INDEX('Intro &amp; Setup'!$AO$17:$AO$66, MATCH($C1427, 'Intro &amp; Setup'!$AF$17:$AF$66, 0)), ""))))</f>
        <v/>
      </c>
      <c r="U1427" s="41" t="str">
        <f t="shared" si="318"/>
        <v/>
      </c>
      <c r="W1427" s="28" t="str">
        <f t="shared" si="308"/>
        <v/>
      </c>
      <c r="X1427" s="36" t="str">
        <f t="shared" si="309"/>
        <v/>
      </c>
      <c r="Y1427" s="36"/>
      <c r="Z1427" s="36"/>
      <c r="AA1427" s="36" t="str">
        <f t="shared" si="310"/>
        <v/>
      </c>
      <c r="AB1427" s="36" t="str">
        <f t="shared" si="311"/>
        <v/>
      </c>
      <c r="AC1427" s="29" t="str">
        <f t="shared" si="312"/>
        <v/>
      </c>
      <c r="AE1427" s="28" t="str">
        <f t="shared" si="313"/>
        <v/>
      </c>
      <c r="AF1427" s="36" t="str">
        <f t="shared" si="314"/>
        <v/>
      </c>
      <c r="AG1427" s="36"/>
      <c r="AH1427" s="36"/>
      <c r="AI1427" s="36" t="str">
        <f t="shared" si="315"/>
        <v/>
      </c>
      <c r="AJ1427" s="36" t="str">
        <f t="shared" si="316"/>
        <v/>
      </c>
      <c r="AK1427" s="29"/>
      <c r="AM1427" s="41" t="str">
        <f t="shared" si="319"/>
        <v/>
      </c>
    </row>
    <row r="1428" spans="1:39" ht="14.45" customHeight="1" x14ac:dyDescent="0.25">
      <c r="A1428" s="13"/>
      <c r="B1428" s="84"/>
      <c r="C1428" s="85"/>
      <c r="D1428" s="86"/>
      <c r="E1428" s="86"/>
      <c r="F1428" s="87"/>
      <c r="G1428" s="87"/>
      <c r="H1428" s="88"/>
      <c r="I1428" s="13"/>
      <c r="J1428" s="17" t="str">
        <f t="shared" si="317"/>
        <v/>
      </c>
      <c r="K1428" s="13"/>
      <c r="L1428" s="21" t="str">
        <f t="shared" si="306"/>
        <v/>
      </c>
      <c r="M1428" s="22" t="str">
        <f t="shared" si="307"/>
        <v/>
      </c>
      <c r="N1428" s="13"/>
      <c r="Q1428" s="73" t="str">
        <f>IF(NOT($H1428=""), $H1428, IF($C1428="", "", IF(IFERROR(INDEX('Intro &amp; Setup'!$AO$17:$AO$66, MATCH($C1428, 'Intro &amp; Setup'!$AF$17:$AF$66, 0)), "")="", $Q$4, IFERROR(INDEX('Intro &amp; Setup'!$AO$17:$AO$66, MATCH($C1428, 'Intro &amp; Setup'!$AF$17:$AF$66, 0)), ""))))</f>
        <v/>
      </c>
      <c r="U1428" s="41" t="str">
        <f t="shared" si="318"/>
        <v/>
      </c>
      <c r="W1428" s="28" t="str">
        <f t="shared" si="308"/>
        <v/>
      </c>
      <c r="X1428" s="36" t="str">
        <f t="shared" si="309"/>
        <v/>
      </c>
      <c r="Y1428" s="36"/>
      <c r="Z1428" s="36"/>
      <c r="AA1428" s="36" t="str">
        <f t="shared" si="310"/>
        <v/>
      </c>
      <c r="AB1428" s="36" t="str">
        <f t="shared" si="311"/>
        <v/>
      </c>
      <c r="AC1428" s="29" t="str">
        <f t="shared" si="312"/>
        <v/>
      </c>
      <c r="AE1428" s="28" t="str">
        <f t="shared" si="313"/>
        <v/>
      </c>
      <c r="AF1428" s="36" t="str">
        <f t="shared" si="314"/>
        <v/>
      </c>
      <c r="AG1428" s="36"/>
      <c r="AH1428" s="36"/>
      <c r="AI1428" s="36" t="str">
        <f t="shared" si="315"/>
        <v/>
      </c>
      <c r="AJ1428" s="36" t="str">
        <f t="shared" si="316"/>
        <v/>
      </c>
      <c r="AK1428" s="29"/>
      <c r="AM1428" s="41" t="str">
        <f t="shared" si="319"/>
        <v/>
      </c>
    </row>
    <row r="1429" spans="1:39" ht="14.45" customHeight="1" x14ac:dyDescent="0.25">
      <c r="A1429" s="13"/>
      <c r="B1429" s="84"/>
      <c r="C1429" s="85"/>
      <c r="D1429" s="86"/>
      <c r="E1429" s="86"/>
      <c r="F1429" s="87"/>
      <c r="G1429" s="87"/>
      <c r="H1429" s="88"/>
      <c r="I1429" s="13"/>
      <c r="J1429" s="17" t="str">
        <f t="shared" si="317"/>
        <v/>
      </c>
      <c r="K1429" s="13"/>
      <c r="L1429" s="21" t="str">
        <f t="shared" si="306"/>
        <v/>
      </c>
      <c r="M1429" s="22" t="str">
        <f t="shared" si="307"/>
        <v/>
      </c>
      <c r="N1429" s="13"/>
      <c r="Q1429" s="73" t="str">
        <f>IF(NOT($H1429=""), $H1429, IF($C1429="", "", IF(IFERROR(INDEX('Intro &amp; Setup'!$AO$17:$AO$66, MATCH($C1429, 'Intro &amp; Setup'!$AF$17:$AF$66, 0)), "")="", $Q$4, IFERROR(INDEX('Intro &amp; Setup'!$AO$17:$AO$66, MATCH($C1429, 'Intro &amp; Setup'!$AF$17:$AF$66, 0)), ""))))</f>
        <v/>
      </c>
      <c r="U1429" s="41" t="str">
        <f t="shared" si="318"/>
        <v/>
      </c>
      <c r="W1429" s="28" t="str">
        <f t="shared" si="308"/>
        <v/>
      </c>
      <c r="X1429" s="36" t="str">
        <f t="shared" si="309"/>
        <v/>
      </c>
      <c r="Y1429" s="36"/>
      <c r="Z1429" s="36"/>
      <c r="AA1429" s="36" t="str">
        <f t="shared" si="310"/>
        <v/>
      </c>
      <c r="AB1429" s="36" t="str">
        <f t="shared" si="311"/>
        <v/>
      </c>
      <c r="AC1429" s="29" t="str">
        <f t="shared" si="312"/>
        <v/>
      </c>
      <c r="AE1429" s="28" t="str">
        <f t="shared" si="313"/>
        <v/>
      </c>
      <c r="AF1429" s="36" t="str">
        <f t="shared" si="314"/>
        <v/>
      </c>
      <c r="AG1429" s="36"/>
      <c r="AH1429" s="36"/>
      <c r="AI1429" s="36" t="str">
        <f t="shared" si="315"/>
        <v/>
      </c>
      <c r="AJ1429" s="36" t="str">
        <f t="shared" si="316"/>
        <v/>
      </c>
      <c r="AK1429" s="29"/>
      <c r="AM1429" s="41" t="str">
        <f t="shared" si="319"/>
        <v/>
      </c>
    </row>
    <row r="1430" spans="1:39" ht="14.45" customHeight="1" x14ac:dyDescent="0.25">
      <c r="A1430" s="13"/>
      <c r="B1430" s="84"/>
      <c r="C1430" s="85"/>
      <c r="D1430" s="86"/>
      <c r="E1430" s="86"/>
      <c r="F1430" s="87"/>
      <c r="G1430" s="87"/>
      <c r="H1430" s="88"/>
      <c r="I1430" s="13"/>
      <c r="J1430" s="17" t="str">
        <f t="shared" si="317"/>
        <v/>
      </c>
      <c r="K1430" s="13"/>
      <c r="L1430" s="21" t="str">
        <f t="shared" si="306"/>
        <v/>
      </c>
      <c r="M1430" s="22" t="str">
        <f t="shared" si="307"/>
        <v/>
      </c>
      <c r="N1430" s="13"/>
      <c r="Q1430" s="73" t="str">
        <f>IF(NOT($H1430=""), $H1430, IF($C1430="", "", IF(IFERROR(INDEX('Intro &amp; Setup'!$AO$17:$AO$66, MATCH($C1430, 'Intro &amp; Setup'!$AF$17:$AF$66, 0)), "")="", $Q$4, IFERROR(INDEX('Intro &amp; Setup'!$AO$17:$AO$66, MATCH($C1430, 'Intro &amp; Setup'!$AF$17:$AF$66, 0)), ""))))</f>
        <v/>
      </c>
      <c r="U1430" s="41" t="str">
        <f t="shared" si="318"/>
        <v/>
      </c>
      <c r="W1430" s="28" t="str">
        <f t="shared" si="308"/>
        <v/>
      </c>
      <c r="X1430" s="36" t="str">
        <f t="shared" si="309"/>
        <v/>
      </c>
      <c r="Y1430" s="36"/>
      <c r="Z1430" s="36"/>
      <c r="AA1430" s="36" t="str">
        <f t="shared" si="310"/>
        <v/>
      </c>
      <c r="AB1430" s="36" t="str">
        <f t="shared" si="311"/>
        <v/>
      </c>
      <c r="AC1430" s="29" t="str">
        <f t="shared" si="312"/>
        <v/>
      </c>
      <c r="AE1430" s="28" t="str">
        <f t="shared" si="313"/>
        <v/>
      </c>
      <c r="AF1430" s="36" t="str">
        <f t="shared" si="314"/>
        <v/>
      </c>
      <c r="AG1430" s="36"/>
      <c r="AH1430" s="36"/>
      <c r="AI1430" s="36" t="str">
        <f t="shared" si="315"/>
        <v/>
      </c>
      <c r="AJ1430" s="36" t="str">
        <f t="shared" si="316"/>
        <v/>
      </c>
      <c r="AK1430" s="29"/>
      <c r="AM1430" s="41" t="str">
        <f t="shared" si="319"/>
        <v/>
      </c>
    </row>
    <row r="1431" spans="1:39" ht="14.45" customHeight="1" x14ac:dyDescent="0.25">
      <c r="A1431" s="13"/>
      <c r="B1431" s="84"/>
      <c r="C1431" s="85"/>
      <c r="D1431" s="86"/>
      <c r="E1431" s="86"/>
      <c r="F1431" s="87"/>
      <c r="G1431" s="87"/>
      <c r="H1431" s="88"/>
      <c r="I1431" s="13"/>
      <c r="J1431" s="17" t="str">
        <f t="shared" si="317"/>
        <v/>
      </c>
      <c r="K1431" s="13"/>
      <c r="L1431" s="21" t="str">
        <f t="shared" si="306"/>
        <v/>
      </c>
      <c r="M1431" s="22" t="str">
        <f t="shared" si="307"/>
        <v/>
      </c>
      <c r="N1431" s="13"/>
      <c r="Q1431" s="73" t="str">
        <f>IF(NOT($H1431=""), $H1431, IF($C1431="", "", IF(IFERROR(INDEX('Intro &amp; Setup'!$AO$17:$AO$66, MATCH($C1431, 'Intro &amp; Setup'!$AF$17:$AF$66, 0)), "")="", $Q$4, IFERROR(INDEX('Intro &amp; Setup'!$AO$17:$AO$66, MATCH($C1431, 'Intro &amp; Setup'!$AF$17:$AF$66, 0)), ""))))</f>
        <v/>
      </c>
      <c r="U1431" s="41" t="str">
        <f t="shared" si="318"/>
        <v/>
      </c>
      <c r="W1431" s="28" t="str">
        <f t="shared" si="308"/>
        <v/>
      </c>
      <c r="X1431" s="36" t="str">
        <f t="shared" si="309"/>
        <v/>
      </c>
      <c r="Y1431" s="36"/>
      <c r="Z1431" s="36"/>
      <c r="AA1431" s="36" t="str">
        <f t="shared" si="310"/>
        <v/>
      </c>
      <c r="AB1431" s="36" t="str">
        <f t="shared" si="311"/>
        <v/>
      </c>
      <c r="AC1431" s="29" t="str">
        <f t="shared" si="312"/>
        <v/>
      </c>
      <c r="AE1431" s="28" t="str">
        <f t="shared" si="313"/>
        <v/>
      </c>
      <c r="AF1431" s="36" t="str">
        <f t="shared" si="314"/>
        <v/>
      </c>
      <c r="AG1431" s="36"/>
      <c r="AH1431" s="36"/>
      <c r="AI1431" s="36" t="str">
        <f t="shared" si="315"/>
        <v/>
      </c>
      <c r="AJ1431" s="36" t="str">
        <f t="shared" si="316"/>
        <v/>
      </c>
      <c r="AK1431" s="29"/>
      <c r="AM1431" s="41" t="str">
        <f t="shared" si="319"/>
        <v/>
      </c>
    </row>
    <row r="1432" spans="1:39" ht="14.45" customHeight="1" x14ac:dyDescent="0.25">
      <c r="A1432" s="13"/>
      <c r="B1432" s="84"/>
      <c r="C1432" s="85"/>
      <c r="D1432" s="86"/>
      <c r="E1432" s="86"/>
      <c r="F1432" s="87"/>
      <c r="G1432" s="87"/>
      <c r="H1432" s="88"/>
      <c r="I1432" s="13"/>
      <c r="J1432" s="17" t="str">
        <f t="shared" si="317"/>
        <v/>
      </c>
      <c r="K1432" s="13"/>
      <c r="L1432" s="21" t="str">
        <f t="shared" si="306"/>
        <v/>
      </c>
      <c r="M1432" s="22" t="str">
        <f t="shared" si="307"/>
        <v/>
      </c>
      <c r="N1432" s="13"/>
      <c r="Q1432" s="73" t="str">
        <f>IF(NOT($H1432=""), $H1432, IF($C1432="", "", IF(IFERROR(INDEX('Intro &amp; Setup'!$AO$17:$AO$66, MATCH($C1432, 'Intro &amp; Setup'!$AF$17:$AF$66, 0)), "")="", $Q$4, IFERROR(INDEX('Intro &amp; Setup'!$AO$17:$AO$66, MATCH($C1432, 'Intro &amp; Setup'!$AF$17:$AF$66, 0)), ""))))</f>
        <v/>
      </c>
      <c r="U1432" s="41" t="str">
        <f t="shared" si="318"/>
        <v/>
      </c>
      <c r="W1432" s="28" t="str">
        <f t="shared" si="308"/>
        <v/>
      </c>
      <c r="X1432" s="36" t="str">
        <f t="shared" si="309"/>
        <v/>
      </c>
      <c r="Y1432" s="36"/>
      <c r="Z1432" s="36"/>
      <c r="AA1432" s="36" t="str">
        <f t="shared" si="310"/>
        <v/>
      </c>
      <c r="AB1432" s="36" t="str">
        <f t="shared" si="311"/>
        <v/>
      </c>
      <c r="AC1432" s="29" t="str">
        <f t="shared" si="312"/>
        <v/>
      </c>
      <c r="AE1432" s="28" t="str">
        <f t="shared" si="313"/>
        <v/>
      </c>
      <c r="AF1432" s="36" t="str">
        <f t="shared" si="314"/>
        <v/>
      </c>
      <c r="AG1432" s="36"/>
      <c r="AH1432" s="36"/>
      <c r="AI1432" s="36" t="str">
        <f t="shared" si="315"/>
        <v/>
      </c>
      <c r="AJ1432" s="36" t="str">
        <f t="shared" si="316"/>
        <v/>
      </c>
      <c r="AK1432" s="29"/>
      <c r="AM1432" s="41" t="str">
        <f t="shared" si="319"/>
        <v/>
      </c>
    </row>
    <row r="1433" spans="1:39" ht="14.45" customHeight="1" x14ac:dyDescent="0.25">
      <c r="A1433" s="13"/>
      <c r="B1433" s="84"/>
      <c r="C1433" s="85"/>
      <c r="D1433" s="86"/>
      <c r="E1433" s="86"/>
      <c r="F1433" s="87"/>
      <c r="G1433" s="87"/>
      <c r="H1433" s="88"/>
      <c r="I1433" s="13"/>
      <c r="J1433" s="17" t="str">
        <f t="shared" si="317"/>
        <v/>
      </c>
      <c r="K1433" s="13"/>
      <c r="L1433" s="21" t="str">
        <f t="shared" si="306"/>
        <v/>
      </c>
      <c r="M1433" s="22" t="str">
        <f t="shared" si="307"/>
        <v/>
      </c>
      <c r="N1433" s="13"/>
      <c r="Q1433" s="73" t="str">
        <f>IF(NOT($H1433=""), $H1433, IF($C1433="", "", IF(IFERROR(INDEX('Intro &amp; Setup'!$AO$17:$AO$66, MATCH($C1433, 'Intro &amp; Setup'!$AF$17:$AF$66, 0)), "")="", $Q$4, IFERROR(INDEX('Intro &amp; Setup'!$AO$17:$AO$66, MATCH($C1433, 'Intro &amp; Setup'!$AF$17:$AF$66, 0)), ""))))</f>
        <v/>
      </c>
      <c r="U1433" s="41" t="str">
        <f t="shared" si="318"/>
        <v/>
      </c>
      <c r="W1433" s="28" t="str">
        <f t="shared" si="308"/>
        <v/>
      </c>
      <c r="X1433" s="36" t="str">
        <f t="shared" si="309"/>
        <v/>
      </c>
      <c r="Y1433" s="36"/>
      <c r="Z1433" s="36"/>
      <c r="AA1433" s="36" t="str">
        <f t="shared" si="310"/>
        <v/>
      </c>
      <c r="AB1433" s="36" t="str">
        <f t="shared" si="311"/>
        <v/>
      </c>
      <c r="AC1433" s="29" t="str">
        <f t="shared" si="312"/>
        <v/>
      </c>
      <c r="AE1433" s="28" t="str">
        <f t="shared" si="313"/>
        <v/>
      </c>
      <c r="AF1433" s="36" t="str">
        <f t="shared" si="314"/>
        <v/>
      </c>
      <c r="AG1433" s="36"/>
      <c r="AH1433" s="36"/>
      <c r="AI1433" s="36" t="str">
        <f t="shared" si="315"/>
        <v/>
      </c>
      <c r="AJ1433" s="36" t="str">
        <f t="shared" si="316"/>
        <v/>
      </c>
      <c r="AK1433" s="29"/>
      <c r="AM1433" s="41" t="str">
        <f t="shared" si="319"/>
        <v/>
      </c>
    </row>
    <row r="1434" spans="1:39" ht="14.45" customHeight="1" x14ac:dyDescent="0.25">
      <c r="A1434" s="13"/>
      <c r="B1434" s="84"/>
      <c r="C1434" s="85"/>
      <c r="D1434" s="86"/>
      <c r="E1434" s="86"/>
      <c r="F1434" s="87"/>
      <c r="G1434" s="87"/>
      <c r="H1434" s="88"/>
      <c r="I1434" s="13"/>
      <c r="J1434" s="17" t="str">
        <f t="shared" si="317"/>
        <v/>
      </c>
      <c r="K1434" s="13"/>
      <c r="L1434" s="21" t="str">
        <f t="shared" si="306"/>
        <v/>
      </c>
      <c r="M1434" s="22" t="str">
        <f t="shared" si="307"/>
        <v/>
      </c>
      <c r="N1434" s="13"/>
      <c r="Q1434" s="73" t="str">
        <f>IF(NOT($H1434=""), $H1434, IF($C1434="", "", IF(IFERROR(INDEX('Intro &amp; Setup'!$AO$17:$AO$66, MATCH($C1434, 'Intro &amp; Setup'!$AF$17:$AF$66, 0)), "")="", $Q$4, IFERROR(INDEX('Intro &amp; Setup'!$AO$17:$AO$66, MATCH($C1434, 'Intro &amp; Setup'!$AF$17:$AF$66, 0)), ""))))</f>
        <v/>
      </c>
      <c r="U1434" s="41" t="str">
        <f t="shared" si="318"/>
        <v/>
      </c>
      <c r="W1434" s="28" t="str">
        <f t="shared" si="308"/>
        <v/>
      </c>
      <c r="X1434" s="36" t="str">
        <f t="shared" si="309"/>
        <v/>
      </c>
      <c r="Y1434" s="36"/>
      <c r="Z1434" s="36"/>
      <c r="AA1434" s="36" t="str">
        <f t="shared" si="310"/>
        <v/>
      </c>
      <c r="AB1434" s="36" t="str">
        <f t="shared" si="311"/>
        <v/>
      </c>
      <c r="AC1434" s="29" t="str">
        <f t="shared" si="312"/>
        <v/>
      </c>
      <c r="AE1434" s="28" t="str">
        <f t="shared" si="313"/>
        <v/>
      </c>
      <c r="AF1434" s="36" t="str">
        <f t="shared" si="314"/>
        <v/>
      </c>
      <c r="AG1434" s="36"/>
      <c r="AH1434" s="36"/>
      <c r="AI1434" s="36" t="str">
        <f t="shared" si="315"/>
        <v/>
      </c>
      <c r="AJ1434" s="36" t="str">
        <f t="shared" si="316"/>
        <v/>
      </c>
      <c r="AK1434" s="29"/>
      <c r="AM1434" s="41" t="str">
        <f t="shared" si="319"/>
        <v/>
      </c>
    </row>
    <row r="1435" spans="1:39" ht="14.45" customHeight="1" x14ac:dyDescent="0.25">
      <c r="A1435" s="13"/>
      <c r="B1435" s="84"/>
      <c r="C1435" s="85"/>
      <c r="D1435" s="86"/>
      <c r="E1435" s="86"/>
      <c r="F1435" s="87"/>
      <c r="G1435" s="87"/>
      <c r="H1435" s="88"/>
      <c r="I1435" s="13"/>
      <c r="J1435" s="17" t="str">
        <f t="shared" si="317"/>
        <v/>
      </c>
      <c r="K1435" s="13"/>
      <c r="L1435" s="21" t="str">
        <f t="shared" si="306"/>
        <v/>
      </c>
      <c r="M1435" s="22" t="str">
        <f t="shared" si="307"/>
        <v/>
      </c>
      <c r="N1435" s="13"/>
      <c r="Q1435" s="73" t="str">
        <f>IF(NOT($H1435=""), $H1435, IF($C1435="", "", IF(IFERROR(INDEX('Intro &amp; Setup'!$AO$17:$AO$66, MATCH($C1435, 'Intro &amp; Setup'!$AF$17:$AF$66, 0)), "")="", $Q$4, IFERROR(INDEX('Intro &amp; Setup'!$AO$17:$AO$66, MATCH($C1435, 'Intro &amp; Setup'!$AF$17:$AF$66, 0)), ""))))</f>
        <v/>
      </c>
      <c r="U1435" s="41" t="str">
        <f t="shared" si="318"/>
        <v/>
      </c>
      <c r="W1435" s="28" t="str">
        <f t="shared" si="308"/>
        <v/>
      </c>
      <c r="X1435" s="36" t="str">
        <f t="shared" si="309"/>
        <v/>
      </c>
      <c r="Y1435" s="36"/>
      <c r="Z1435" s="36"/>
      <c r="AA1435" s="36" t="str">
        <f t="shared" si="310"/>
        <v/>
      </c>
      <c r="AB1435" s="36" t="str">
        <f t="shared" si="311"/>
        <v/>
      </c>
      <c r="AC1435" s="29" t="str">
        <f t="shared" si="312"/>
        <v/>
      </c>
      <c r="AE1435" s="28" t="str">
        <f t="shared" si="313"/>
        <v/>
      </c>
      <c r="AF1435" s="36" t="str">
        <f t="shared" si="314"/>
        <v/>
      </c>
      <c r="AG1435" s="36"/>
      <c r="AH1435" s="36"/>
      <c r="AI1435" s="36" t="str">
        <f t="shared" si="315"/>
        <v/>
      </c>
      <c r="AJ1435" s="36" t="str">
        <f t="shared" si="316"/>
        <v/>
      </c>
      <c r="AK1435" s="29"/>
      <c r="AM1435" s="41" t="str">
        <f t="shared" si="319"/>
        <v/>
      </c>
    </row>
    <row r="1436" spans="1:39" ht="14.45" customHeight="1" x14ac:dyDescent="0.25">
      <c r="A1436" s="13"/>
      <c r="B1436" s="84"/>
      <c r="C1436" s="85"/>
      <c r="D1436" s="86"/>
      <c r="E1436" s="86"/>
      <c r="F1436" s="87"/>
      <c r="G1436" s="87"/>
      <c r="H1436" s="88"/>
      <c r="I1436" s="13"/>
      <c r="J1436" s="17" t="str">
        <f t="shared" si="317"/>
        <v/>
      </c>
      <c r="K1436" s="13"/>
      <c r="L1436" s="21" t="str">
        <f t="shared" si="306"/>
        <v/>
      </c>
      <c r="M1436" s="22" t="str">
        <f t="shared" si="307"/>
        <v/>
      </c>
      <c r="N1436" s="13"/>
      <c r="Q1436" s="73" t="str">
        <f>IF(NOT($H1436=""), $H1436, IF($C1436="", "", IF(IFERROR(INDEX('Intro &amp; Setup'!$AO$17:$AO$66, MATCH($C1436, 'Intro &amp; Setup'!$AF$17:$AF$66, 0)), "")="", $Q$4, IFERROR(INDEX('Intro &amp; Setup'!$AO$17:$AO$66, MATCH($C1436, 'Intro &amp; Setup'!$AF$17:$AF$66, 0)), ""))))</f>
        <v/>
      </c>
      <c r="U1436" s="41" t="str">
        <f t="shared" si="318"/>
        <v/>
      </c>
      <c r="W1436" s="28" t="str">
        <f t="shared" si="308"/>
        <v/>
      </c>
      <c r="X1436" s="36" t="str">
        <f t="shared" si="309"/>
        <v/>
      </c>
      <c r="Y1436" s="36"/>
      <c r="Z1436" s="36"/>
      <c r="AA1436" s="36" t="str">
        <f t="shared" si="310"/>
        <v/>
      </c>
      <c r="AB1436" s="36" t="str">
        <f t="shared" si="311"/>
        <v/>
      </c>
      <c r="AC1436" s="29" t="str">
        <f t="shared" si="312"/>
        <v/>
      </c>
      <c r="AE1436" s="28" t="str">
        <f t="shared" si="313"/>
        <v/>
      </c>
      <c r="AF1436" s="36" t="str">
        <f t="shared" si="314"/>
        <v/>
      </c>
      <c r="AG1436" s="36"/>
      <c r="AH1436" s="36"/>
      <c r="AI1436" s="36" t="str">
        <f t="shared" si="315"/>
        <v/>
      </c>
      <c r="AJ1436" s="36" t="str">
        <f t="shared" si="316"/>
        <v/>
      </c>
      <c r="AK1436" s="29"/>
      <c r="AM1436" s="41" t="str">
        <f t="shared" si="319"/>
        <v/>
      </c>
    </row>
    <row r="1437" spans="1:39" ht="14.45" customHeight="1" x14ac:dyDescent="0.25">
      <c r="A1437" s="13"/>
      <c r="B1437" s="84"/>
      <c r="C1437" s="85"/>
      <c r="D1437" s="86"/>
      <c r="E1437" s="86"/>
      <c r="F1437" s="87"/>
      <c r="G1437" s="87"/>
      <c r="H1437" s="88"/>
      <c r="I1437" s="13"/>
      <c r="J1437" s="17" t="str">
        <f t="shared" si="317"/>
        <v/>
      </c>
      <c r="K1437" s="13"/>
      <c r="L1437" s="21" t="str">
        <f t="shared" si="306"/>
        <v/>
      </c>
      <c r="M1437" s="22" t="str">
        <f t="shared" si="307"/>
        <v/>
      </c>
      <c r="N1437" s="13"/>
      <c r="Q1437" s="73" t="str">
        <f>IF(NOT($H1437=""), $H1437, IF($C1437="", "", IF(IFERROR(INDEX('Intro &amp; Setup'!$AO$17:$AO$66, MATCH($C1437, 'Intro &amp; Setup'!$AF$17:$AF$66, 0)), "")="", $Q$4, IFERROR(INDEX('Intro &amp; Setup'!$AO$17:$AO$66, MATCH($C1437, 'Intro &amp; Setup'!$AF$17:$AF$66, 0)), ""))))</f>
        <v/>
      </c>
      <c r="U1437" s="41" t="str">
        <f t="shared" si="318"/>
        <v/>
      </c>
      <c r="W1437" s="28" t="str">
        <f t="shared" si="308"/>
        <v/>
      </c>
      <c r="X1437" s="36" t="str">
        <f t="shared" si="309"/>
        <v/>
      </c>
      <c r="Y1437" s="36"/>
      <c r="Z1437" s="36"/>
      <c r="AA1437" s="36" t="str">
        <f t="shared" si="310"/>
        <v/>
      </c>
      <c r="AB1437" s="36" t="str">
        <f t="shared" si="311"/>
        <v/>
      </c>
      <c r="AC1437" s="29" t="str">
        <f t="shared" si="312"/>
        <v/>
      </c>
      <c r="AE1437" s="28" t="str">
        <f t="shared" si="313"/>
        <v/>
      </c>
      <c r="AF1437" s="36" t="str">
        <f t="shared" si="314"/>
        <v/>
      </c>
      <c r="AG1437" s="36"/>
      <c r="AH1437" s="36"/>
      <c r="AI1437" s="36" t="str">
        <f t="shared" si="315"/>
        <v/>
      </c>
      <c r="AJ1437" s="36" t="str">
        <f t="shared" si="316"/>
        <v/>
      </c>
      <c r="AK1437" s="29"/>
      <c r="AM1437" s="41" t="str">
        <f t="shared" si="319"/>
        <v/>
      </c>
    </row>
    <row r="1438" spans="1:39" ht="14.45" customHeight="1" x14ac:dyDescent="0.25">
      <c r="A1438" s="13"/>
      <c r="B1438" s="84"/>
      <c r="C1438" s="85"/>
      <c r="D1438" s="86"/>
      <c r="E1438" s="86"/>
      <c r="F1438" s="87"/>
      <c r="G1438" s="87"/>
      <c r="H1438" s="88"/>
      <c r="I1438" s="13"/>
      <c r="J1438" s="17" t="str">
        <f t="shared" si="317"/>
        <v/>
      </c>
      <c r="K1438" s="13"/>
      <c r="L1438" s="21" t="str">
        <f t="shared" si="306"/>
        <v/>
      </c>
      <c r="M1438" s="22" t="str">
        <f t="shared" si="307"/>
        <v/>
      </c>
      <c r="N1438" s="13"/>
      <c r="Q1438" s="73" t="str">
        <f>IF(NOT($H1438=""), $H1438, IF($C1438="", "", IF(IFERROR(INDEX('Intro &amp; Setup'!$AO$17:$AO$66, MATCH($C1438, 'Intro &amp; Setup'!$AF$17:$AF$66, 0)), "")="", $Q$4, IFERROR(INDEX('Intro &amp; Setup'!$AO$17:$AO$66, MATCH($C1438, 'Intro &amp; Setup'!$AF$17:$AF$66, 0)), ""))))</f>
        <v/>
      </c>
      <c r="U1438" s="41" t="str">
        <f t="shared" si="318"/>
        <v/>
      </c>
      <c r="W1438" s="28" t="str">
        <f t="shared" si="308"/>
        <v/>
      </c>
      <c r="X1438" s="36" t="str">
        <f t="shared" si="309"/>
        <v/>
      </c>
      <c r="Y1438" s="36"/>
      <c r="Z1438" s="36"/>
      <c r="AA1438" s="36" t="str">
        <f t="shared" si="310"/>
        <v/>
      </c>
      <c r="AB1438" s="36" t="str">
        <f t="shared" si="311"/>
        <v/>
      </c>
      <c r="AC1438" s="29" t="str">
        <f t="shared" si="312"/>
        <v/>
      </c>
      <c r="AE1438" s="28" t="str">
        <f t="shared" si="313"/>
        <v/>
      </c>
      <c r="AF1438" s="36" t="str">
        <f t="shared" si="314"/>
        <v/>
      </c>
      <c r="AG1438" s="36"/>
      <c r="AH1438" s="36"/>
      <c r="AI1438" s="36" t="str">
        <f t="shared" si="315"/>
        <v/>
      </c>
      <c r="AJ1438" s="36" t="str">
        <f t="shared" si="316"/>
        <v/>
      </c>
      <c r="AK1438" s="29"/>
      <c r="AM1438" s="41" t="str">
        <f t="shared" si="319"/>
        <v/>
      </c>
    </row>
    <row r="1439" spans="1:39" ht="14.45" customHeight="1" x14ac:dyDescent="0.25">
      <c r="A1439" s="13"/>
      <c r="B1439" s="84"/>
      <c r="C1439" s="85"/>
      <c r="D1439" s="86"/>
      <c r="E1439" s="86"/>
      <c r="F1439" s="87"/>
      <c r="G1439" s="87"/>
      <c r="H1439" s="88"/>
      <c r="I1439" s="13"/>
      <c r="J1439" s="17" t="str">
        <f t="shared" si="317"/>
        <v/>
      </c>
      <c r="K1439" s="13"/>
      <c r="L1439" s="21" t="str">
        <f t="shared" si="306"/>
        <v/>
      </c>
      <c r="M1439" s="22" t="str">
        <f t="shared" si="307"/>
        <v/>
      </c>
      <c r="N1439" s="13"/>
      <c r="Q1439" s="73" t="str">
        <f>IF(NOT($H1439=""), $H1439, IF($C1439="", "", IF(IFERROR(INDEX('Intro &amp; Setup'!$AO$17:$AO$66, MATCH($C1439, 'Intro &amp; Setup'!$AF$17:$AF$66, 0)), "")="", $Q$4, IFERROR(INDEX('Intro &amp; Setup'!$AO$17:$AO$66, MATCH($C1439, 'Intro &amp; Setup'!$AF$17:$AF$66, 0)), ""))))</f>
        <v/>
      </c>
      <c r="U1439" s="41" t="str">
        <f t="shared" si="318"/>
        <v/>
      </c>
      <c r="W1439" s="28" t="str">
        <f t="shared" si="308"/>
        <v/>
      </c>
      <c r="X1439" s="36" t="str">
        <f t="shared" si="309"/>
        <v/>
      </c>
      <c r="Y1439" s="36"/>
      <c r="Z1439" s="36"/>
      <c r="AA1439" s="36" t="str">
        <f t="shared" si="310"/>
        <v/>
      </c>
      <c r="AB1439" s="36" t="str">
        <f t="shared" si="311"/>
        <v/>
      </c>
      <c r="AC1439" s="29" t="str">
        <f t="shared" si="312"/>
        <v/>
      </c>
      <c r="AE1439" s="28" t="str">
        <f t="shared" si="313"/>
        <v/>
      </c>
      <c r="AF1439" s="36" t="str">
        <f t="shared" si="314"/>
        <v/>
      </c>
      <c r="AG1439" s="36"/>
      <c r="AH1439" s="36"/>
      <c r="AI1439" s="36" t="str">
        <f t="shared" si="315"/>
        <v/>
      </c>
      <c r="AJ1439" s="36" t="str">
        <f t="shared" si="316"/>
        <v/>
      </c>
      <c r="AK1439" s="29"/>
      <c r="AM1439" s="41" t="str">
        <f t="shared" si="319"/>
        <v/>
      </c>
    </row>
    <row r="1440" spans="1:39" ht="14.45" customHeight="1" x14ac:dyDescent="0.25">
      <c r="A1440" s="13"/>
      <c r="B1440" s="84"/>
      <c r="C1440" s="85"/>
      <c r="D1440" s="86"/>
      <c r="E1440" s="86"/>
      <c r="F1440" s="87"/>
      <c r="G1440" s="87"/>
      <c r="H1440" s="88"/>
      <c r="I1440" s="13"/>
      <c r="J1440" s="17" t="str">
        <f t="shared" si="317"/>
        <v/>
      </c>
      <c r="K1440" s="13"/>
      <c r="L1440" s="21" t="str">
        <f t="shared" si="306"/>
        <v/>
      </c>
      <c r="M1440" s="22" t="str">
        <f t="shared" si="307"/>
        <v/>
      </c>
      <c r="N1440" s="13"/>
      <c r="Q1440" s="73" t="str">
        <f>IF(NOT($H1440=""), $H1440, IF($C1440="", "", IF(IFERROR(INDEX('Intro &amp; Setup'!$AO$17:$AO$66, MATCH($C1440, 'Intro &amp; Setup'!$AF$17:$AF$66, 0)), "")="", $Q$4, IFERROR(INDEX('Intro &amp; Setup'!$AO$17:$AO$66, MATCH($C1440, 'Intro &amp; Setup'!$AF$17:$AF$66, 0)), ""))))</f>
        <v/>
      </c>
      <c r="U1440" s="41" t="str">
        <f t="shared" si="318"/>
        <v/>
      </c>
      <c r="W1440" s="28" t="str">
        <f t="shared" si="308"/>
        <v/>
      </c>
      <c r="X1440" s="36" t="str">
        <f t="shared" si="309"/>
        <v/>
      </c>
      <c r="Y1440" s="36"/>
      <c r="Z1440" s="36"/>
      <c r="AA1440" s="36" t="str">
        <f t="shared" si="310"/>
        <v/>
      </c>
      <c r="AB1440" s="36" t="str">
        <f t="shared" si="311"/>
        <v/>
      </c>
      <c r="AC1440" s="29" t="str">
        <f t="shared" si="312"/>
        <v/>
      </c>
      <c r="AE1440" s="28" t="str">
        <f t="shared" si="313"/>
        <v/>
      </c>
      <c r="AF1440" s="36" t="str">
        <f t="shared" si="314"/>
        <v/>
      </c>
      <c r="AG1440" s="36"/>
      <c r="AH1440" s="36"/>
      <c r="AI1440" s="36" t="str">
        <f t="shared" si="315"/>
        <v/>
      </c>
      <c r="AJ1440" s="36" t="str">
        <f t="shared" si="316"/>
        <v/>
      </c>
      <c r="AK1440" s="29"/>
      <c r="AM1440" s="41" t="str">
        <f t="shared" si="319"/>
        <v/>
      </c>
    </row>
    <row r="1441" spans="1:39" ht="14.45" customHeight="1" x14ac:dyDescent="0.25">
      <c r="A1441" s="13"/>
      <c r="B1441" s="84"/>
      <c r="C1441" s="85"/>
      <c r="D1441" s="86"/>
      <c r="E1441" s="86"/>
      <c r="F1441" s="87"/>
      <c r="G1441" s="87"/>
      <c r="H1441" s="88"/>
      <c r="I1441" s="13"/>
      <c r="J1441" s="17" t="str">
        <f t="shared" si="317"/>
        <v/>
      </c>
      <c r="K1441" s="13"/>
      <c r="L1441" s="21" t="str">
        <f t="shared" si="306"/>
        <v/>
      </c>
      <c r="M1441" s="22" t="str">
        <f t="shared" si="307"/>
        <v/>
      </c>
      <c r="N1441" s="13"/>
      <c r="Q1441" s="73" t="str">
        <f>IF(NOT($H1441=""), $H1441, IF($C1441="", "", IF(IFERROR(INDEX('Intro &amp; Setup'!$AO$17:$AO$66, MATCH($C1441, 'Intro &amp; Setup'!$AF$17:$AF$66, 0)), "")="", $Q$4, IFERROR(INDEX('Intro &amp; Setup'!$AO$17:$AO$66, MATCH($C1441, 'Intro &amp; Setup'!$AF$17:$AF$66, 0)), ""))))</f>
        <v/>
      </c>
      <c r="U1441" s="41" t="str">
        <f t="shared" si="318"/>
        <v/>
      </c>
      <c r="W1441" s="28" t="str">
        <f t="shared" si="308"/>
        <v/>
      </c>
      <c r="X1441" s="36" t="str">
        <f t="shared" si="309"/>
        <v/>
      </c>
      <c r="Y1441" s="36"/>
      <c r="Z1441" s="36"/>
      <c r="AA1441" s="36" t="str">
        <f t="shared" si="310"/>
        <v/>
      </c>
      <c r="AB1441" s="36" t="str">
        <f t="shared" si="311"/>
        <v/>
      </c>
      <c r="AC1441" s="29" t="str">
        <f t="shared" si="312"/>
        <v/>
      </c>
      <c r="AE1441" s="28" t="str">
        <f t="shared" si="313"/>
        <v/>
      </c>
      <c r="AF1441" s="36" t="str">
        <f t="shared" si="314"/>
        <v/>
      </c>
      <c r="AG1441" s="36"/>
      <c r="AH1441" s="36"/>
      <c r="AI1441" s="36" t="str">
        <f t="shared" si="315"/>
        <v/>
      </c>
      <c r="AJ1441" s="36" t="str">
        <f t="shared" si="316"/>
        <v/>
      </c>
      <c r="AK1441" s="29"/>
      <c r="AM1441" s="41" t="str">
        <f t="shared" si="319"/>
        <v/>
      </c>
    </row>
    <row r="1442" spans="1:39" ht="14.45" customHeight="1" x14ac:dyDescent="0.25">
      <c r="A1442" s="13"/>
      <c r="B1442" s="84"/>
      <c r="C1442" s="85"/>
      <c r="D1442" s="86"/>
      <c r="E1442" s="86"/>
      <c r="F1442" s="87"/>
      <c r="G1442" s="87"/>
      <c r="H1442" s="88"/>
      <c r="I1442" s="13"/>
      <c r="J1442" s="17" t="str">
        <f t="shared" si="317"/>
        <v/>
      </c>
      <c r="K1442" s="13"/>
      <c r="L1442" s="21" t="str">
        <f t="shared" si="306"/>
        <v/>
      </c>
      <c r="M1442" s="22" t="str">
        <f t="shared" si="307"/>
        <v/>
      </c>
      <c r="N1442" s="13"/>
      <c r="Q1442" s="73" t="str">
        <f>IF(NOT($H1442=""), $H1442, IF($C1442="", "", IF(IFERROR(INDEX('Intro &amp; Setup'!$AO$17:$AO$66, MATCH($C1442, 'Intro &amp; Setup'!$AF$17:$AF$66, 0)), "")="", $Q$4, IFERROR(INDEX('Intro &amp; Setup'!$AO$17:$AO$66, MATCH($C1442, 'Intro &amp; Setup'!$AF$17:$AF$66, 0)), ""))))</f>
        <v/>
      </c>
      <c r="U1442" s="41" t="str">
        <f t="shared" si="318"/>
        <v/>
      </c>
      <c r="W1442" s="28" t="str">
        <f t="shared" si="308"/>
        <v/>
      </c>
      <c r="X1442" s="36" t="str">
        <f t="shared" si="309"/>
        <v/>
      </c>
      <c r="Y1442" s="36"/>
      <c r="Z1442" s="36"/>
      <c r="AA1442" s="36" t="str">
        <f t="shared" si="310"/>
        <v/>
      </c>
      <c r="AB1442" s="36" t="str">
        <f t="shared" si="311"/>
        <v/>
      </c>
      <c r="AC1442" s="29" t="str">
        <f t="shared" si="312"/>
        <v/>
      </c>
      <c r="AE1442" s="28" t="str">
        <f t="shared" si="313"/>
        <v/>
      </c>
      <c r="AF1442" s="36" t="str">
        <f t="shared" si="314"/>
        <v/>
      </c>
      <c r="AG1442" s="36"/>
      <c r="AH1442" s="36"/>
      <c r="AI1442" s="36" t="str">
        <f t="shared" si="315"/>
        <v/>
      </c>
      <c r="AJ1442" s="36" t="str">
        <f t="shared" si="316"/>
        <v/>
      </c>
      <c r="AK1442" s="29"/>
      <c r="AM1442" s="41" t="str">
        <f t="shared" si="319"/>
        <v/>
      </c>
    </row>
    <row r="1443" spans="1:39" ht="14.45" customHeight="1" x14ac:dyDescent="0.25">
      <c r="A1443" s="13"/>
      <c r="B1443" s="84"/>
      <c r="C1443" s="85"/>
      <c r="D1443" s="86"/>
      <c r="E1443" s="86"/>
      <c r="F1443" s="87"/>
      <c r="G1443" s="87"/>
      <c r="H1443" s="88"/>
      <c r="I1443" s="13"/>
      <c r="J1443" s="17" t="str">
        <f t="shared" si="317"/>
        <v/>
      </c>
      <c r="K1443" s="13"/>
      <c r="L1443" s="21" t="str">
        <f t="shared" si="306"/>
        <v/>
      </c>
      <c r="M1443" s="22" t="str">
        <f t="shared" si="307"/>
        <v/>
      </c>
      <c r="N1443" s="13"/>
      <c r="Q1443" s="73" t="str">
        <f>IF(NOT($H1443=""), $H1443, IF($C1443="", "", IF(IFERROR(INDEX('Intro &amp; Setup'!$AO$17:$AO$66, MATCH($C1443, 'Intro &amp; Setup'!$AF$17:$AF$66, 0)), "")="", $Q$4, IFERROR(INDEX('Intro &amp; Setup'!$AO$17:$AO$66, MATCH($C1443, 'Intro &amp; Setup'!$AF$17:$AF$66, 0)), ""))))</f>
        <v/>
      </c>
      <c r="U1443" s="41" t="str">
        <f t="shared" si="318"/>
        <v/>
      </c>
      <c r="W1443" s="28" t="str">
        <f t="shared" si="308"/>
        <v/>
      </c>
      <c r="X1443" s="36" t="str">
        <f t="shared" si="309"/>
        <v/>
      </c>
      <c r="Y1443" s="36"/>
      <c r="Z1443" s="36"/>
      <c r="AA1443" s="36" t="str">
        <f t="shared" si="310"/>
        <v/>
      </c>
      <c r="AB1443" s="36" t="str">
        <f t="shared" si="311"/>
        <v/>
      </c>
      <c r="AC1443" s="29" t="str">
        <f t="shared" si="312"/>
        <v/>
      </c>
      <c r="AE1443" s="28" t="str">
        <f t="shared" si="313"/>
        <v/>
      </c>
      <c r="AF1443" s="36" t="str">
        <f t="shared" si="314"/>
        <v/>
      </c>
      <c r="AG1443" s="36"/>
      <c r="AH1443" s="36"/>
      <c r="AI1443" s="36" t="str">
        <f t="shared" si="315"/>
        <v/>
      </c>
      <c r="AJ1443" s="36" t="str">
        <f t="shared" si="316"/>
        <v/>
      </c>
      <c r="AK1443" s="29"/>
      <c r="AM1443" s="41" t="str">
        <f t="shared" si="319"/>
        <v/>
      </c>
    </row>
    <row r="1444" spans="1:39" ht="14.45" customHeight="1" x14ac:dyDescent="0.25">
      <c r="A1444" s="13"/>
      <c r="B1444" s="84"/>
      <c r="C1444" s="85"/>
      <c r="D1444" s="86"/>
      <c r="E1444" s="86"/>
      <c r="F1444" s="87"/>
      <c r="G1444" s="87"/>
      <c r="H1444" s="88"/>
      <c r="I1444" s="13"/>
      <c r="J1444" s="17" t="str">
        <f t="shared" si="317"/>
        <v/>
      </c>
      <c r="K1444" s="13"/>
      <c r="L1444" s="21" t="str">
        <f t="shared" si="306"/>
        <v/>
      </c>
      <c r="M1444" s="22" t="str">
        <f t="shared" si="307"/>
        <v/>
      </c>
      <c r="N1444" s="13"/>
      <c r="Q1444" s="73" t="str">
        <f>IF(NOT($H1444=""), $H1444, IF($C1444="", "", IF(IFERROR(INDEX('Intro &amp; Setup'!$AO$17:$AO$66, MATCH($C1444, 'Intro &amp; Setup'!$AF$17:$AF$66, 0)), "")="", $Q$4, IFERROR(INDEX('Intro &amp; Setup'!$AO$17:$AO$66, MATCH($C1444, 'Intro &amp; Setup'!$AF$17:$AF$66, 0)), ""))))</f>
        <v/>
      </c>
      <c r="U1444" s="41" t="str">
        <f t="shared" si="318"/>
        <v/>
      </c>
      <c r="W1444" s="28" t="str">
        <f t="shared" si="308"/>
        <v/>
      </c>
      <c r="X1444" s="36" t="str">
        <f t="shared" si="309"/>
        <v/>
      </c>
      <c r="Y1444" s="36"/>
      <c r="Z1444" s="36"/>
      <c r="AA1444" s="36" t="str">
        <f t="shared" si="310"/>
        <v/>
      </c>
      <c r="AB1444" s="36" t="str">
        <f t="shared" si="311"/>
        <v/>
      </c>
      <c r="AC1444" s="29" t="str">
        <f t="shared" si="312"/>
        <v/>
      </c>
      <c r="AE1444" s="28" t="str">
        <f t="shared" si="313"/>
        <v/>
      </c>
      <c r="AF1444" s="36" t="str">
        <f t="shared" si="314"/>
        <v/>
      </c>
      <c r="AG1444" s="36"/>
      <c r="AH1444" s="36"/>
      <c r="AI1444" s="36" t="str">
        <f t="shared" si="315"/>
        <v/>
      </c>
      <c r="AJ1444" s="36" t="str">
        <f t="shared" si="316"/>
        <v/>
      </c>
      <c r="AK1444" s="29"/>
      <c r="AM1444" s="41" t="str">
        <f t="shared" si="319"/>
        <v/>
      </c>
    </row>
    <row r="1445" spans="1:39" ht="14.45" customHeight="1" x14ac:dyDescent="0.25">
      <c r="A1445" s="13"/>
      <c r="B1445" s="84"/>
      <c r="C1445" s="85"/>
      <c r="D1445" s="86"/>
      <c r="E1445" s="86"/>
      <c r="F1445" s="87"/>
      <c r="G1445" s="87"/>
      <c r="H1445" s="88"/>
      <c r="I1445" s="13"/>
      <c r="J1445" s="17" t="str">
        <f t="shared" si="317"/>
        <v/>
      </c>
      <c r="K1445" s="13"/>
      <c r="L1445" s="21" t="str">
        <f t="shared" si="306"/>
        <v/>
      </c>
      <c r="M1445" s="22" t="str">
        <f t="shared" si="307"/>
        <v/>
      </c>
      <c r="N1445" s="13"/>
      <c r="Q1445" s="73" t="str">
        <f>IF(NOT($H1445=""), $H1445, IF($C1445="", "", IF(IFERROR(INDEX('Intro &amp; Setup'!$AO$17:$AO$66, MATCH($C1445, 'Intro &amp; Setup'!$AF$17:$AF$66, 0)), "")="", $Q$4, IFERROR(INDEX('Intro &amp; Setup'!$AO$17:$AO$66, MATCH($C1445, 'Intro &amp; Setup'!$AF$17:$AF$66, 0)), ""))))</f>
        <v/>
      </c>
      <c r="U1445" s="41" t="str">
        <f t="shared" si="318"/>
        <v/>
      </c>
      <c r="W1445" s="28" t="str">
        <f t="shared" si="308"/>
        <v/>
      </c>
      <c r="X1445" s="36" t="str">
        <f t="shared" si="309"/>
        <v/>
      </c>
      <c r="Y1445" s="36"/>
      <c r="Z1445" s="36"/>
      <c r="AA1445" s="36" t="str">
        <f t="shared" si="310"/>
        <v/>
      </c>
      <c r="AB1445" s="36" t="str">
        <f t="shared" si="311"/>
        <v/>
      </c>
      <c r="AC1445" s="29" t="str">
        <f t="shared" si="312"/>
        <v/>
      </c>
      <c r="AE1445" s="28" t="str">
        <f t="shared" si="313"/>
        <v/>
      </c>
      <c r="AF1445" s="36" t="str">
        <f t="shared" si="314"/>
        <v/>
      </c>
      <c r="AG1445" s="36"/>
      <c r="AH1445" s="36"/>
      <c r="AI1445" s="36" t="str">
        <f t="shared" si="315"/>
        <v/>
      </c>
      <c r="AJ1445" s="36" t="str">
        <f t="shared" si="316"/>
        <v/>
      </c>
      <c r="AK1445" s="29"/>
      <c r="AM1445" s="41" t="str">
        <f t="shared" si="319"/>
        <v/>
      </c>
    </row>
    <row r="1446" spans="1:39" ht="14.45" customHeight="1" x14ac:dyDescent="0.25">
      <c r="A1446" s="13"/>
      <c r="B1446" s="84"/>
      <c r="C1446" s="85"/>
      <c r="D1446" s="86"/>
      <c r="E1446" s="86"/>
      <c r="F1446" s="87"/>
      <c r="G1446" s="87"/>
      <c r="H1446" s="88"/>
      <c r="I1446" s="13"/>
      <c r="J1446" s="17" t="str">
        <f t="shared" si="317"/>
        <v/>
      </c>
      <c r="K1446" s="13"/>
      <c r="L1446" s="21" t="str">
        <f t="shared" si="306"/>
        <v/>
      </c>
      <c r="M1446" s="22" t="str">
        <f t="shared" si="307"/>
        <v/>
      </c>
      <c r="N1446" s="13"/>
      <c r="Q1446" s="73" t="str">
        <f>IF(NOT($H1446=""), $H1446, IF($C1446="", "", IF(IFERROR(INDEX('Intro &amp; Setup'!$AO$17:$AO$66, MATCH($C1446, 'Intro &amp; Setup'!$AF$17:$AF$66, 0)), "")="", $Q$4, IFERROR(INDEX('Intro &amp; Setup'!$AO$17:$AO$66, MATCH($C1446, 'Intro &amp; Setup'!$AF$17:$AF$66, 0)), ""))))</f>
        <v/>
      </c>
      <c r="U1446" s="41" t="str">
        <f t="shared" si="318"/>
        <v/>
      </c>
      <c r="W1446" s="28" t="str">
        <f t="shared" si="308"/>
        <v/>
      </c>
      <c r="X1446" s="36" t="str">
        <f t="shared" si="309"/>
        <v/>
      </c>
      <c r="Y1446" s="36"/>
      <c r="Z1446" s="36"/>
      <c r="AA1446" s="36" t="str">
        <f t="shared" si="310"/>
        <v/>
      </c>
      <c r="AB1446" s="36" t="str">
        <f t="shared" si="311"/>
        <v/>
      </c>
      <c r="AC1446" s="29" t="str">
        <f t="shared" si="312"/>
        <v/>
      </c>
      <c r="AE1446" s="28" t="str">
        <f t="shared" si="313"/>
        <v/>
      </c>
      <c r="AF1446" s="36" t="str">
        <f t="shared" si="314"/>
        <v/>
      </c>
      <c r="AG1446" s="36"/>
      <c r="AH1446" s="36"/>
      <c r="AI1446" s="36" t="str">
        <f t="shared" si="315"/>
        <v/>
      </c>
      <c r="AJ1446" s="36" t="str">
        <f t="shared" si="316"/>
        <v/>
      </c>
      <c r="AK1446" s="29"/>
      <c r="AM1446" s="41" t="str">
        <f t="shared" si="319"/>
        <v/>
      </c>
    </row>
    <row r="1447" spans="1:39" ht="14.45" customHeight="1" x14ac:dyDescent="0.25">
      <c r="A1447" s="13"/>
      <c r="B1447" s="84"/>
      <c r="C1447" s="85"/>
      <c r="D1447" s="86"/>
      <c r="E1447" s="86"/>
      <c r="F1447" s="87"/>
      <c r="G1447" s="87"/>
      <c r="H1447" s="88"/>
      <c r="I1447" s="13"/>
      <c r="J1447" s="17" t="str">
        <f t="shared" si="317"/>
        <v/>
      </c>
      <c r="K1447" s="13"/>
      <c r="L1447" s="21" t="str">
        <f t="shared" si="306"/>
        <v/>
      </c>
      <c r="M1447" s="22" t="str">
        <f t="shared" si="307"/>
        <v/>
      </c>
      <c r="N1447" s="13"/>
      <c r="Q1447" s="73" t="str">
        <f>IF(NOT($H1447=""), $H1447, IF($C1447="", "", IF(IFERROR(INDEX('Intro &amp; Setup'!$AO$17:$AO$66, MATCH($C1447, 'Intro &amp; Setup'!$AF$17:$AF$66, 0)), "")="", $Q$4, IFERROR(INDEX('Intro &amp; Setup'!$AO$17:$AO$66, MATCH($C1447, 'Intro &amp; Setup'!$AF$17:$AF$66, 0)), ""))))</f>
        <v/>
      </c>
      <c r="U1447" s="41" t="str">
        <f t="shared" si="318"/>
        <v/>
      </c>
      <c r="W1447" s="28" t="str">
        <f t="shared" si="308"/>
        <v/>
      </c>
      <c r="X1447" s="36" t="str">
        <f t="shared" si="309"/>
        <v/>
      </c>
      <c r="Y1447" s="36"/>
      <c r="Z1447" s="36"/>
      <c r="AA1447" s="36" t="str">
        <f t="shared" si="310"/>
        <v/>
      </c>
      <c r="AB1447" s="36" t="str">
        <f t="shared" si="311"/>
        <v/>
      </c>
      <c r="AC1447" s="29" t="str">
        <f t="shared" si="312"/>
        <v/>
      </c>
      <c r="AE1447" s="28" t="str">
        <f t="shared" si="313"/>
        <v/>
      </c>
      <c r="AF1447" s="36" t="str">
        <f t="shared" si="314"/>
        <v/>
      </c>
      <c r="AG1447" s="36"/>
      <c r="AH1447" s="36"/>
      <c r="AI1447" s="36" t="str">
        <f t="shared" si="315"/>
        <v/>
      </c>
      <c r="AJ1447" s="36" t="str">
        <f t="shared" si="316"/>
        <v/>
      </c>
      <c r="AK1447" s="29"/>
      <c r="AM1447" s="41" t="str">
        <f t="shared" si="319"/>
        <v/>
      </c>
    </row>
    <row r="1448" spans="1:39" ht="14.45" customHeight="1" x14ac:dyDescent="0.25">
      <c r="A1448" s="13"/>
      <c r="B1448" s="84"/>
      <c r="C1448" s="85"/>
      <c r="D1448" s="86"/>
      <c r="E1448" s="86"/>
      <c r="F1448" s="87"/>
      <c r="G1448" s="87"/>
      <c r="H1448" s="88"/>
      <c r="I1448" s="13"/>
      <c r="J1448" s="17" t="str">
        <f t="shared" si="317"/>
        <v/>
      </c>
      <c r="K1448" s="13"/>
      <c r="L1448" s="21" t="str">
        <f t="shared" si="306"/>
        <v/>
      </c>
      <c r="M1448" s="22" t="str">
        <f t="shared" si="307"/>
        <v/>
      </c>
      <c r="N1448" s="13"/>
      <c r="Q1448" s="73" t="str">
        <f>IF(NOT($H1448=""), $H1448, IF($C1448="", "", IF(IFERROR(INDEX('Intro &amp; Setup'!$AO$17:$AO$66, MATCH($C1448, 'Intro &amp; Setup'!$AF$17:$AF$66, 0)), "")="", $Q$4, IFERROR(INDEX('Intro &amp; Setup'!$AO$17:$AO$66, MATCH($C1448, 'Intro &amp; Setup'!$AF$17:$AF$66, 0)), ""))))</f>
        <v/>
      </c>
      <c r="U1448" s="41" t="str">
        <f t="shared" si="318"/>
        <v/>
      </c>
      <c r="W1448" s="28" t="str">
        <f t="shared" si="308"/>
        <v/>
      </c>
      <c r="X1448" s="36" t="str">
        <f t="shared" si="309"/>
        <v/>
      </c>
      <c r="Y1448" s="36"/>
      <c r="Z1448" s="36"/>
      <c r="AA1448" s="36" t="str">
        <f t="shared" si="310"/>
        <v/>
      </c>
      <c r="AB1448" s="36" t="str">
        <f t="shared" si="311"/>
        <v/>
      </c>
      <c r="AC1448" s="29" t="str">
        <f t="shared" si="312"/>
        <v/>
      </c>
      <c r="AE1448" s="28" t="str">
        <f t="shared" si="313"/>
        <v/>
      </c>
      <c r="AF1448" s="36" t="str">
        <f t="shared" si="314"/>
        <v/>
      </c>
      <c r="AG1448" s="36"/>
      <c r="AH1448" s="36"/>
      <c r="AI1448" s="36" t="str">
        <f t="shared" si="315"/>
        <v/>
      </c>
      <c r="AJ1448" s="36" t="str">
        <f t="shared" si="316"/>
        <v/>
      </c>
      <c r="AK1448" s="29"/>
      <c r="AM1448" s="41" t="str">
        <f t="shared" si="319"/>
        <v/>
      </c>
    </row>
    <row r="1449" spans="1:39" ht="14.45" customHeight="1" x14ac:dyDescent="0.25">
      <c r="A1449" s="13"/>
      <c r="B1449" s="84"/>
      <c r="C1449" s="85"/>
      <c r="D1449" s="86"/>
      <c r="E1449" s="86"/>
      <c r="F1449" s="87"/>
      <c r="G1449" s="87"/>
      <c r="H1449" s="88"/>
      <c r="I1449" s="13"/>
      <c r="J1449" s="17" t="str">
        <f t="shared" si="317"/>
        <v/>
      </c>
      <c r="K1449" s="13"/>
      <c r="L1449" s="21" t="str">
        <f t="shared" si="306"/>
        <v/>
      </c>
      <c r="M1449" s="22" t="str">
        <f t="shared" si="307"/>
        <v/>
      </c>
      <c r="N1449" s="13"/>
      <c r="Q1449" s="73" t="str">
        <f>IF(NOT($H1449=""), $H1449, IF($C1449="", "", IF(IFERROR(INDEX('Intro &amp; Setup'!$AO$17:$AO$66, MATCH($C1449, 'Intro &amp; Setup'!$AF$17:$AF$66, 0)), "")="", $Q$4, IFERROR(INDEX('Intro &amp; Setup'!$AO$17:$AO$66, MATCH($C1449, 'Intro &amp; Setup'!$AF$17:$AF$66, 0)), ""))))</f>
        <v/>
      </c>
      <c r="U1449" s="41" t="str">
        <f t="shared" si="318"/>
        <v/>
      </c>
      <c r="W1449" s="28" t="str">
        <f t="shared" si="308"/>
        <v/>
      </c>
      <c r="X1449" s="36" t="str">
        <f t="shared" si="309"/>
        <v/>
      </c>
      <c r="Y1449" s="36"/>
      <c r="Z1449" s="36"/>
      <c r="AA1449" s="36" t="str">
        <f t="shared" si="310"/>
        <v/>
      </c>
      <c r="AB1449" s="36" t="str">
        <f t="shared" si="311"/>
        <v/>
      </c>
      <c r="AC1449" s="29" t="str">
        <f t="shared" si="312"/>
        <v/>
      </c>
      <c r="AE1449" s="28" t="str">
        <f t="shared" si="313"/>
        <v/>
      </c>
      <c r="AF1449" s="36" t="str">
        <f t="shared" si="314"/>
        <v/>
      </c>
      <c r="AG1449" s="36"/>
      <c r="AH1449" s="36"/>
      <c r="AI1449" s="36" t="str">
        <f t="shared" si="315"/>
        <v/>
      </c>
      <c r="AJ1449" s="36" t="str">
        <f t="shared" si="316"/>
        <v/>
      </c>
      <c r="AK1449" s="29"/>
      <c r="AM1449" s="41" t="str">
        <f t="shared" si="319"/>
        <v/>
      </c>
    </row>
    <row r="1450" spans="1:39" ht="14.45" customHeight="1" x14ac:dyDescent="0.25">
      <c r="A1450" s="13"/>
      <c r="B1450" s="84"/>
      <c r="C1450" s="85"/>
      <c r="D1450" s="86"/>
      <c r="E1450" s="86"/>
      <c r="F1450" s="87"/>
      <c r="G1450" s="87"/>
      <c r="H1450" s="88"/>
      <c r="I1450" s="13"/>
      <c r="J1450" s="17" t="str">
        <f t="shared" si="317"/>
        <v/>
      </c>
      <c r="K1450" s="13"/>
      <c r="L1450" s="21" t="str">
        <f t="shared" si="306"/>
        <v/>
      </c>
      <c r="M1450" s="22" t="str">
        <f t="shared" si="307"/>
        <v/>
      </c>
      <c r="N1450" s="13"/>
      <c r="Q1450" s="73" t="str">
        <f>IF(NOT($H1450=""), $H1450, IF($C1450="", "", IF(IFERROR(INDEX('Intro &amp; Setup'!$AO$17:$AO$66, MATCH($C1450, 'Intro &amp; Setup'!$AF$17:$AF$66, 0)), "")="", $Q$4, IFERROR(INDEX('Intro &amp; Setup'!$AO$17:$AO$66, MATCH($C1450, 'Intro &amp; Setup'!$AF$17:$AF$66, 0)), ""))))</f>
        <v/>
      </c>
      <c r="U1450" s="41" t="str">
        <f t="shared" si="318"/>
        <v/>
      </c>
      <c r="W1450" s="28" t="str">
        <f t="shared" si="308"/>
        <v/>
      </c>
      <c r="X1450" s="36" t="str">
        <f t="shared" si="309"/>
        <v/>
      </c>
      <c r="Y1450" s="36"/>
      <c r="Z1450" s="36"/>
      <c r="AA1450" s="36" t="str">
        <f t="shared" si="310"/>
        <v/>
      </c>
      <c r="AB1450" s="36" t="str">
        <f t="shared" si="311"/>
        <v/>
      </c>
      <c r="AC1450" s="29" t="str">
        <f t="shared" si="312"/>
        <v/>
      </c>
      <c r="AE1450" s="28" t="str">
        <f t="shared" si="313"/>
        <v/>
      </c>
      <c r="AF1450" s="36" t="str">
        <f t="shared" si="314"/>
        <v/>
      </c>
      <c r="AG1450" s="36"/>
      <c r="AH1450" s="36"/>
      <c r="AI1450" s="36" t="str">
        <f t="shared" si="315"/>
        <v/>
      </c>
      <c r="AJ1450" s="36" t="str">
        <f t="shared" si="316"/>
        <v/>
      </c>
      <c r="AK1450" s="29"/>
      <c r="AM1450" s="41" t="str">
        <f t="shared" si="319"/>
        <v/>
      </c>
    </row>
    <row r="1451" spans="1:39" ht="14.45" customHeight="1" x14ac:dyDescent="0.25">
      <c r="A1451" s="13"/>
      <c r="B1451" s="84"/>
      <c r="C1451" s="85"/>
      <c r="D1451" s="86"/>
      <c r="E1451" s="86"/>
      <c r="F1451" s="87"/>
      <c r="G1451" s="87"/>
      <c r="H1451" s="88"/>
      <c r="I1451" s="13"/>
      <c r="J1451" s="17" t="str">
        <f t="shared" si="317"/>
        <v/>
      </c>
      <c r="K1451" s="13"/>
      <c r="L1451" s="21" t="str">
        <f t="shared" si="306"/>
        <v/>
      </c>
      <c r="M1451" s="22" t="str">
        <f t="shared" si="307"/>
        <v/>
      </c>
      <c r="N1451" s="13"/>
      <c r="Q1451" s="73" t="str">
        <f>IF(NOT($H1451=""), $H1451, IF($C1451="", "", IF(IFERROR(INDEX('Intro &amp; Setup'!$AO$17:$AO$66, MATCH($C1451, 'Intro &amp; Setup'!$AF$17:$AF$66, 0)), "")="", $Q$4, IFERROR(INDEX('Intro &amp; Setup'!$AO$17:$AO$66, MATCH($C1451, 'Intro &amp; Setup'!$AF$17:$AF$66, 0)), ""))))</f>
        <v/>
      </c>
      <c r="U1451" s="41" t="str">
        <f t="shared" si="318"/>
        <v/>
      </c>
      <c r="W1451" s="28" t="str">
        <f t="shared" si="308"/>
        <v/>
      </c>
      <c r="X1451" s="36" t="str">
        <f t="shared" si="309"/>
        <v/>
      </c>
      <c r="Y1451" s="36"/>
      <c r="Z1451" s="36"/>
      <c r="AA1451" s="36" t="str">
        <f t="shared" si="310"/>
        <v/>
      </c>
      <c r="AB1451" s="36" t="str">
        <f t="shared" si="311"/>
        <v/>
      </c>
      <c r="AC1451" s="29" t="str">
        <f t="shared" si="312"/>
        <v/>
      </c>
      <c r="AE1451" s="28" t="str">
        <f t="shared" si="313"/>
        <v/>
      </c>
      <c r="AF1451" s="36" t="str">
        <f t="shared" si="314"/>
        <v/>
      </c>
      <c r="AG1451" s="36"/>
      <c r="AH1451" s="36"/>
      <c r="AI1451" s="36" t="str">
        <f t="shared" si="315"/>
        <v/>
      </c>
      <c r="AJ1451" s="36" t="str">
        <f t="shared" si="316"/>
        <v/>
      </c>
      <c r="AK1451" s="29"/>
      <c r="AM1451" s="41" t="str">
        <f t="shared" si="319"/>
        <v/>
      </c>
    </row>
    <row r="1452" spans="1:39" ht="14.45" customHeight="1" x14ac:dyDescent="0.25">
      <c r="A1452" s="13"/>
      <c r="B1452" s="84"/>
      <c r="C1452" s="85"/>
      <c r="D1452" s="86"/>
      <c r="E1452" s="86"/>
      <c r="F1452" s="87"/>
      <c r="G1452" s="87"/>
      <c r="H1452" s="88"/>
      <c r="I1452" s="13"/>
      <c r="J1452" s="17" t="str">
        <f t="shared" si="317"/>
        <v/>
      </c>
      <c r="K1452" s="13"/>
      <c r="L1452" s="21" t="str">
        <f t="shared" si="306"/>
        <v/>
      </c>
      <c r="M1452" s="22" t="str">
        <f t="shared" si="307"/>
        <v/>
      </c>
      <c r="N1452" s="13"/>
      <c r="Q1452" s="73" t="str">
        <f>IF(NOT($H1452=""), $H1452, IF($C1452="", "", IF(IFERROR(INDEX('Intro &amp; Setup'!$AO$17:$AO$66, MATCH($C1452, 'Intro &amp; Setup'!$AF$17:$AF$66, 0)), "")="", $Q$4, IFERROR(INDEX('Intro &amp; Setup'!$AO$17:$AO$66, MATCH($C1452, 'Intro &amp; Setup'!$AF$17:$AF$66, 0)), ""))))</f>
        <v/>
      </c>
      <c r="U1452" s="41" t="str">
        <f t="shared" si="318"/>
        <v/>
      </c>
      <c r="W1452" s="28" t="str">
        <f t="shared" si="308"/>
        <v/>
      </c>
      <c r="X1452" s="36" t="str">
        <f t="shared" si="309"/>
        <v/>
      </c>
      <c r="Y1452" s="36"/>
      <c r="Z1452" s="36"/>
      <c r="AA1452" s="36" t="str">
        <f t="shared" si="310"/>
        <v/>
      </c>
      <c r="AB1452" s="36" t="str">
        <f t="shared" si="311"/>
        <v/>
      </c>
      <c r="AC1452" s="29" t="str">
        <f t="shared" si="312"/>
        <v/>
      </c>
      <c r="AE1452" s="28" t="str">
        <f t="shared" si="313"/>
        <v/>
      </c>
      <c r="AF1452" s="36" t="str">
        <f t="shared" si="314"/>
        <v/>
      </c>
      <c r="AG1452" s="36"/>
      <c r="AH1452" s="36"/>
      <c r="AI1452" s="36" t="str">
        <f t="shared" si="315"/>
        <v/>
      </c>
      <c r="AJ1452" s="36" t="str">
        <f t="shared" si="316"/>
        <v/>
      </c>
      <c r="AK1452" s="29"/>
      <c r="AM1452" s="41" t="str">
        <f t="shared" si="319"/>
        <v/>
      </c>
    </row>
    <row r="1453" spans="1:39" ht="14.45" customHeight="1" x14ac:dyDescent="0.25">
      <c r="A1453" s="13"/>
      <c r="B1453" s="84"/>
      <c r="C1453" s="85"/>
      <c r="D1453" s="86"/>
      <c r="E1453" s="86"/>
      <c r="F1453" s="87"/>
      <c r="G1453" s="87"/>
      <c r="H1453" s="88"/>
      <c r="I1453" s="13"/>
      <c r="J1453" s="17" t="str">
        <f t="shared" si="317"/>
        <v/>
      </c>
      <c r="K1453" s="13"/>
      <c r="L1453" s="21" t="str">
        <f t="shared" si="306"/>
        <v/>
      </c>
      <c r="M1453" s="22" t="str">
        <f t="shared" si="307"/>
        <v/>
      </c>
      <c r="N1453" s="13"/>
      <c r="Q1453" s="73" t="str">
        <f>IF(NOT($H1453=""), $H1453, IF($C1453="", "", IF(IFERROR(INDEX('Intro &amp; Setup'!$AO$17:$AO$66, MATCH($C1453, 'Intro &amp; Setup'!$AF$17:$AF$66, 0)), "")="", $Q$4, IFERROR(INDEX('Intro &amp; Setup'!$AO$17:$AO$66, MATCH($C1453, 'Intro &amp; Setup'!$AF$17:$AF$66, 0)), ""))))</f>
        <v/>
      </c>
      <c r="U1453" s="41" t="str">
        <f t="shared" si="318"/>
        <v/>
      </c>
      <c r="W1453" s="28" t="str">
        <f t="shared" si="308"/>
        <v/>
      </c>
      <c r="X1453" s="36" t="str">
        <f t="shared" si="309"/>
        <v/>
      </c>
      <c r="Y1453" s="36"/>
      <c r="Z1453" s="36"/>
      <c r="AA1453" s="36" t="str">
        <f t="shared" si="310"/>
        <v/>
      </c>
      <c r="AB1453" s="36" t="str">
        <f t="shared" si="311"/>
        <v/>
      </c>
      <c r="AC1453" s="29" t="str">
        <f t="shared" si="312"/>
        <v/>
      </c>
      <c r="AE1453" s="28" t="str">
        <f t="shared" si="313"/>
        <v/>
      </c>
      <c r="AF1453" s="36" t="str">
        <f t="shared" si="314"/>
        <v/>
      </c>
      <c r="AG1453" s="36"/>
      <c r="AH1453" s="36"/>
      <c r="AI1453" s="36" t="str">
        <f t="shared" si="315"/>
        <v/>
      </c>
      <c r="AJ1453" s="36" t="str">
        <f t="shared" si="316"/>
        <v/>
      </c>
      <c r="AK1453" s="29"/>
      <c r="AM1453" s="41" t="str">
        <f t="shared" si="319"/>
        <v/>
      </c>
    </row>
    <row r="1454" spans="1:39" ht="14.45" customHeight="1" x14ac:dyDescent="0.25">
      <c r="A1454" s="13"/>
      <c r="B1454" s="84"/>
      <c r="C1454" s="85"/>
      <c r="D1454" s="86"/>
      <c r="E1454" s="86"/>
      <c r="F1454" s="87"/>
      <c r="G1454" s="87"/>
      <c r="H1454" s="88"/>
      <c r="I1454" s="13"/>
      <c r="J1454" s="17" t="str">
        <f t="shared" si="317"/>
        <v/>
      </c>
      <c r="K1454" s="13"/>
      <c r="L1454" s="21" t="str">
        <f t="shared" si="306"/>
        <v/>
      </c>
      <c r="M1454" s="22" t="str">
        <f t="shared" si="307"/>
        <v/>
      </c>
      <c r="N1454" s="13"/>
      <c r="Q1454" s="73" t="str">
        <f>IF(NOT($H1454=""), $H1454, IF($C1454="", "", IF(IFERROR(INDEX('Intro &amp; Setup'!$AO$17:$AO$66, MATCH($C1454, 'Intro &amp; Setup'!$AF$17:$AF$66, 0)), "")="", $Q$4, IFERROR(INDEX('Intro &amp; Setup'!$AO$17:$AO$66, MATCH($C1454, 'Intro &amp; Setup'!$AF$17:$AF$66, 0)), ""))))</f>
        <v/>
      </c>
      <c r="U1454" s="41" t="str">
        <f t="shared" si="318"/>
        <v/>
      </c>
      <c r="W1454" s="28" t="str">
        <f t="shared" si="308"/>
        <v/>
      </c>
      <c r="X1454" s="36" t="str">
        <f t="shared" si="309"/>
        <v/>
      </c>
      <c r="Y1454" s="36"/>
      <c r="Z1454" s="36"/>
      <c r="AA1454" s="36" t="str">
        <f t="shared" si="310"/>
        <v/>
      </c>
      <c r="AB1454" s="36" t="str">
        <f t="shared" si="311"/>
        <v/>
      </c>
      <c r="AC1454" s="29" t="str">
        <f t="shared" si="312"/>
        <v/>
      </c>
      <c r="AE1454" s="28" t="str">
        <f t="shared" si="313"/>
        <v/>
      </c>
      <c r="AF1454" s="36" t="str">
        <f t="shared" si="314"/>
        <v/>
      </c>
      <c r="AG1454" s="36"/>
      <c r="AH1454" s="36"/>
      <c r="AI1454" s="36" t="str">
        <f t="shared" si="315"/>
        <v/>
      </c>
      <c r="AJ1454" s="36" t="str">
        <f t="shared" si="316"/>
        <v/>
      </c>
      <c r="AK1454" s="29"/>
      <c r="AM1454" s="41" t="str">
        <f t="shared" si="319"/>
        <v/>
      </c>
    </row>
    <row r="1455" spans="1:39" ht="14.45" customHeight="1" x14ac:dyDescent="0.25">
      <c r="A1455" s="13"/>
      <c r="B1455" s="84"/>
      <c r="C1455" s="85"/>
      <c r="D1455" s="86"/>
      <c r="E1455" s="86"/>
      <c r="F1455" s="87"/>
      <c r="G1455" s="87"/>
      <c r="H1455" s="88"/>
      <c r="I1455" s="13"/>
      <c r="J1455" s="17" t="str">
        <f t="shared" si="317"/>
        <v/>
      </c>
      <c r="K1455" s="13"/>
      <c r="L1455" s="21" t="str">
        <f t="shared" si="306"/>
        <v/>
      </c>
      <c r="M1455" s="22" t="str">
        <f t="shared" si="307"/>
        <v/>
      </c>
      <c r="N1455" s="13"/>
      <c r="Q1455" s="73" t="str">
        <f>IF(NOT($H1455=""), $H1455, IF($C1455="", "", IF(IFERROR(INDEX('Intro &amp; Setup'!$AO$17:$AO$66, MATCH($C1455, 'Intro &amp; Setup'!$AF$17:$AF$66, 0)), "")="", $Q$4, IFERROR(INDEX('Intro &amp; Setup'!$AO$17:$AO$66, MATCH($C1455, 'Intro &amp; Setup'!$AF$17:$AF$66, 0)), ""))))</f>
        <v/>
      </c>
      <c r="U1455" s="41" t="str">
        <f t="shared" si="318"/>
        <v/>
      </c>
      <c r="W1455" s="28" t="str">
        <f t="shared" si="308"/>
        <v/>
      </c>
      <c r="X1455" s="36" t="str">
        <f t="shared" si="309"/>
        <v/>
      </c>
      <c r="Y1455" s="36"/>
      <c r="Z1455" s="36"/>
      <c r="AA1455" s="36" t="str">
        <f t="shared" si="310"/>
        <v/>
      </c>
      <c r="AB1455" s="36" t="str">
        <f t="shared" si="311"/>
        <v/>
      </c>
      <c r="AC1455" s="29" t="str">
        <f t="shared" si="312"/>
        <v/>
      </c>
      <c r="AE1455" s="28" t="str">
        <f t="shared" si="313"/>
        <v/>
      </c>
      <c r="AF1455" s="36" t="str">
        <f t="shared" si="314"/>
        <v/>
      </c>
      <c r="AG1455" s="36"/>
      <c r="AH1455" s="36"/>
      <c r="AI1455" s="36" t="str">
        <f t="shared" si="315"/>
        <v/>
      </c>
      <c r="AJ1455" s="36" t="str">
        <f t="shared" si="316"/>
        <v/>
      </c>
      <c r="AK1455" s="29"/>
      <c r="AM1455" s="41" t="str">
        <f t="shared" si="319"/>
        <v/>
      </c>
    </row>
    <row r="1456" spans="1:39" ht="14.45" customHeight="1" x14ac:dyDescent="0.25">
      <c r="A1456" s="13"/>
      <c r="B1456" s="84"/>
      <c r="C1456" s="85"/>
      <c r="D1456" s="86"/>
      <c r="E1456" s="86"/>
      <c r="F1456" s="87"/>
      <c r="G1456" s="87"/>
      <c r="H1456" s="88"/>
      <c r="I1456" s="13"/>
      <c r="J1456" s="17" t="str">
        <f t="shared" si="317"/>
        <v/>
      </c>
      <c r="K1456" s="13"/>
      <c r="L1456" s="21" t="str">
        <f t="shared" si="306"/>
        <v/>
      </c>
      <c r="M1456" s="22" t="str">
        <f t="shared" si="307"/>
        <v/>
      </c>
      <c r="N1456" s="13"/>
      <c r="Q1456" s="73" t="str">
        <f>IF(NOT($H1456=""), $H1456, IF($C1456="", "", IF(IFERROR(INDEX('Intro &amp; Setup'!$AO$17:$AO$66, MATCH($C1456, 'Intro &amp; Setup'!$AF$17:$AF$66, 0)), "")="", $Q$4, IFERROR(INDEX('Intro &amp; Setup'!$AO$17:$AO$66, MATCH($C1456, 'Intro &amp; Setup'!$AF$17:$AF$66, 0)), ""))))</f>
        <v/>
      </c>
      <c r="U1456" s="41" t="str">
        <f t="shared" si="318"/>
        <v/>
      </c>
      <c r="W1456" s="28" t="str">
        <f t="shared" si="308"/>
        <v/>
      </c>
      <c r="X1456" s="36" t="str">
        <f t="shared" si="309"/>
        <v/>
      </c>
      <c r="Y1456" s="36"/>
      <c r="Z1456" s="36"/>
      <c r="AA1456" s="36" t="str">
        <f t="shared" si="310"/>
        <v/>
      </c>
      <c r="AB1456" s="36" t="str">
        <f t="shared" si="311"/>
        <v/>
      </c>
      <c r="AC1456" s="29" t="str">
        <f t="shared" si="312"/>
        <v/>
      </c>
      <c r="AE1456" s="28" t="str">
        <f t="shared" si="313"/>
        <v/>
      </c>
      <c r="AF1456" s="36" t="str">
        <f t="shared" si="314"/>
        <v/>
      </c>
      <c r="AG1456" s="36"/>
      <c r="AH1456" s="36"/>
      <c r="AI1456" s="36" t="str">
        <f t="shared" si="315"/>
        <v/>
      </c>
      <c r="AJ1456" s="36" t="str">
        <f t="shared" si="316"/>
        <v/>
      </c>
      <c r="AK1456" s="29"/>
      <c r="AM1456" s="41" t="str">
        <f t="shared" si="319"/>
        <v/>
      </c>
    </row>
    <row r="1457" spans="1:39" ht="14.45" customHeight="1" x14ac:dyDescent="0.25">
      <c r="A1457" s="13"/>
      <c r="B1457" s="84"/>
      <c r="C1457" s="85"/>
      <c r="D1457" s="86"/>
      <c r="E1457" s="86"/>
      <c r="F1457" s="87"/>
      <c r="G1457" s="87"/>
      <c r="H1457" s="88"/>
      <c r="I1457" s="13"/>
      <c r="J1457" s="17" t="str">
        <f t="shared" si="317"/>
        <v/>
      </c>
      <c r="K1457" s="13"/>
      <c r="L1457" s="21" t="str">
        <f t="shared" si="306"/>
        <v/>
      </c>
      <c r="M1457" s="22" t="str">
        <f t="shared" si="307"/>
        <v/>
      </c>
      <c r="N1457" s="13"/>
      <c r="Q1457" s="73" t="str">
        <f>IF(NOT($H1457=""), $H1457, IF($C1457="", "", IF(IFERROR(INDEX('Intro &amp; Setup'!$AO$17:$AO$66, MATCH($C1457, 'Intro &amp; Setup'!$AF$17:$AF$66, 0)), "")="", $Q$4, IFERROR(INDEX('Intro &amp; Setup'!$AO$17:$AO$66, MATCH($C1457, 'Intro &amp; Setup'!$AF$17:$AF$66, 0)), ""))))</f>
        <v/>
      </c>
      <c r="U1457" s="41" t="str">
        <f t="shared" si="318"/>
        <v/>
      </c>
      <c r="W1457" s="28" t="str">
        <f t="shared" si="308"/>
        <v/>
      </c>
      <c r="X1457" s="36" t="str">
        <f t="shared" si="309"/>
        <v/>
      </c>
      <c r="Y1457" s="36"/>
      <c r="Z1457" s="36"/>
      <c r="AA1457" s="36" t="str">
        <f t="shared" si="310"/>
        <v/>
      </c>
      <c r="AB1457" s="36" t="str">
        <f t="shared" si="311"/>
        <v/>
      </c>
      <c r="AC1457" s="29" t="str">
        <f t="shared" si="312"/>
        <v/>
      </c>
      <c r="AE1457" s="28" t="str">
        <f t="shared" si="313"/>
        <v/>
      </c>
      <c r="AF1457" s="36" t="str">
        <f t="shared" si="314"/>
        <v/>
      </c>
      <c r="AG1457" s="36"/>
      <c r="AH1457" s="36"/>
      <c r="AI1457" s="36" t="str">
        <f t="shared" si="315"/>
        <v/>
      </c>
      <c r="AJ1457" s="36" t="str">
        <f t="shared" si="316"/>
        <v/>
      </c>
      <c r="AK1457" s="29"/>
      <c r="AM1457" s="41" t="str">
        <f t="shared" si="319"/>
        <v/>
      </c>
    </row>
    <row r="1458" spans="1:39" ht="14.45" customHeight="1" x14ac:dyDescent="0.25">
      <c r="A1458" s="13"/>
      <c r="B1458" s="84"/>
      <c r="C1458" s="85"/>
      <c r="D1458" s="86"/>
      <c r="E1458" s="86"/>
      <c r="F1458" s="87"/>
      <c r="G1458" s="87"/>
      <c r="H1458" s="88"/>
      <c r="I1458" s="13"/>
      <c r="J1458" s="17" t="str">
        <f t="shared" si="317"/>
        <v/>
      </c>
      <c r="K1458" s="13"/>
      <c r="L1458" s="21" t="str">
        <f t="shared" si="306"/>
        <v/>
      </c>
      <c r="M1458" s="22" t="str">
        <f t="shared" si="307"/>
        <v/>
      </c>
      <c r="N1458" s="13"/>
      <c r="Q1458" s="73" t="str">
        <f>IF(NOT($H1458=""), $H1458, IF($C1458="", "", IF(IFERROR(INDEX('Intro &amp; Setup'!$AO$17:$AO$66, MATCH($C1458, 'Intro &amp; Setup'!$AF$17:$AF$66, 0)), "")="", $Q$4, IFERROR(INDEX('Intro &amp; Setup'!$AO$17:$AO$66, MATCH($C1458, 'Intro &amp; Setup'!$AF$17:$AF$66, 0)), ""))))</f>
        <v/>
      </c>
      <c r="U1458" s="41" t="str">
        <f t="shared" si="318"/>
        <v/>
      </c>
      <c r="W1458" s="28" t="str">
        <f t="shared" si="308"/>
        <v/>
      </c>
      <c r="X1458" s="36" t="str">
        <f t="shared" si="309"/>
        <v/>
      </c>
      <c r="Y1458" s="36"/>
      <c r="Z1458" s="36"/>
      <c r="AA1458" s="36" t="str">
        <f t="shared" si="310"/>
        <v/>
      </c>
      <c r="AB1458" s="36" t="str">
        <f t="shared" si="311"/>
        <v/>
      </c>
      <c r="AC1458" s="29" t="str">
        <f t="shared" si="312"/>
        <v/>
      </c>
      <c r="AE1458" s="28" t="str">
        <f t="shared" si="313"/>
        <v/>
      </c>
      <c r="AF1458" s="36" t="str">
        <f t="shared" si="314"/>
        <v/>
      </c>
      <c r="AG1458" s="36"/>
      <c r="AH1458" s="36"/>
      <c r="AI1458" s="36" t="str">
        <f t="shared" si="315"/>
        <v/>
      </c>
      <c r="AJ1458" s="36" t="str">
        <f t="shared" si="316"/>
        <v/>
      </c>
      <c r="AK1458" s="29"/>
      <c r="AM1458" s="41" t="str">
        <f t="shared" si="319"/>
        <v/>
      </c>
    </row>
    <row r="1459" spans="1:39" ht="14.45" customHeight="1" x14ac:dyDescent="0.25">
      <c r="A1459" s="13"/>
      <c r="B1459" s="84"/>
      <c r="C1459" s="85"/>
      <c r="D1459" s="86"/>
      <c r="E1459" s="86"/>
      <c r="F1459" s="87"/>
      <c r="G1459" s="87"/>
      <c r="H1459" s="88"/>
      <c r="I1459" s="13"/>
      <c r="J1459" s="17" t="str">
        <f t="shared" si="317"/>
        <v/>
      </c>
      <c r="K1459" s="13"/>
      <c r="L1459" s="21" t="str">
        <f t="shared" si="306"/>
        <v/>
      </c>
      <c r="M1459" s="22" t="str">
        <f t="shared" si="307"/>
        <v/>
      </c>
      <c r="N1459" s="13"/>
      <c r="Q1459" s="73" t="str">
        <f>IF(NOT($H1459=""), $H1459, IF($C1459="", "", IF(IFERROR(INDEX('Intro &amp; Setup'!$AO$17:$AO$66, MATCH($C1459, 'Intro &amp; Setup'!$AF$17:$AF$66, 0)), "")="", $Q$4, IFERROR(INDEX('Intro &amp; Setup'!$AO$17:$AO$66, MATCH($C1459, 'Intro &amp; Setup'!$AF$17:$AF$66, 0)), ""))))</f>
        <v/>
      </c>
      <c r="U1459" s="41" t="str">
        <f t="shared" si="318"/>
        <v/>
      </c>
      <c r="W1459" s="28" t="str">
        <f t="shared" si="308"/>
        <v/>
      </c>
      <c r="X1459" s="36" t="str">
        <f t="shared" si="309"/>
        <v/>
      </c>
      <c r="Y1459" s="36"/>
      <c r="Z1459" s="36"/>
      <c r="AA1459" s="36" t="str">
        <f t="shared" si="310"/>
        <v/>
      </c>
      <c r="AB1459" s="36" t="str">
        <f t="shared" si="311"/>
        <v/>
      </c>
      <c r="AC1459" s="29" t="str">
        <f t="shared" si="312"/>
        <v/>
      </c>
      <c r="AE1459" s="28" t="str">
        <f t="shared" si="313"/>
        <v/>
      </c>
      <c r="AF1459" s="36" t="str">
        <f t="shared" si="314"/>
        <v/>
      </c>
      <c r="AG1459" s="36"/>
      <c r="AH1459" s="36"/>
      <c r="AI1459" s="36" t="str">
        <f t="shared" si="315"/>
        <v/>
      </c>
      <c r="AJ1459" s="36" t="str">
        <f t="shared" si="316"/>
        <v/>
      </c>
      <c r="AK1459" s="29"/>
      <c r="AM1459" s="41" t="str">
        <f t="shared" si="319"/>
        <v/>
      </c>
    </row>
    <row r="1460" spans="1:39" ht="14.45" customHeight="1" x14ac:dyDescent="0.25">
      <c r="A1460" s="13"/>
      <c r="B1460" s="84"/>
      <c r="C1460" s="85"/>
      <c r="D1460" s="86"/>
      <c r="E1460" s="86"/>
      <c r="F1460" s="87"/>
      <c r="G1460" s="87"/>
      <c r="H1460" s="88"/>
      <c r="I1460" s="13"/>
      <c r="J1460" s="17" t="str">
        <f t="shared" si="317"/>
        <v/>
      </c>
      <c r="K1460" s="13"/>
      <c r="L1460" s="21" t="str">
        <f t="shared" si="306"/>
        <v/>
      </c>
      <c r="M1460" s="22" t="str">
        <f t="shared" si="307"/>
        <v/>
      </c>
      <c r="N1460" s="13"/>
      <c r="Q1460" s="73" t="str">
        <f>IF(NOT($H1460=""), $H1460, IF($C1460="", "", IF(IFERROR(INDEX('Intro &amp; Setup'!$AO$17:$AO$66, MATCH($C1460, 'Intro &amp; Setup'!$AF$17:$AF$66, 0)), "")="", $Q$4, IFERROR(INDEX('Intro &amp; Setup'!$AO$17:$AO$66, MATCH($C1460, 'Intro &amp; Setup'!$AF$17:$AF$66, 0)), ""))))</f>
        <v/>
      </c>
      <c r="U1460" s="41" t="str">
        <f t="shared" si="318"/>
        <v/>
      </c>
      <c r="W1460" s="28" t="str">
        <f t="shared" si="308"/>
        <v/>
      </c>
      <c r="X1460" s="36" t="str">
        <f t="shared" si="309"/>
        <v/>
      </c>
      <c r="Y1460" s="36"/>
      <c r="Z1460" s="36"/>
      <c r="AA1460" s="36" t="str">
        <f t="shared" si="310"/>
        <v/>
      </c>
      <c r="AB1460" s="36" t="str">
        <f t="shared" si="311"/>
        <v/>
      </c>
      <c r="AC1460" s="29" t="str">
        <f t="shared" si="312"/>
        <v/>
      </c>
      <c r="AE1460" s="28" t="str">
        <f t="shared" si="313"/>
        <v/>
      </c>
      <c r="AF1460" s="36" t="str">
        <f t="shared" si="314"/>
        <v/>
      </c>
      <c r="AG1460" s="36"/>
      <c r="AH1460" s="36"/>
      <c r="AI1460" s="36" t="str">
        <f t="shared" si="315"/>
        <v/>
      </c>
      <c r="AJ1460" s="36" t="str">
        <f t="shared" si="316"/>
        <v/>
      </c>
      <c r="AK1460" s="29"/>
      <c r="AM1460" s="41" t="str">
        <f t="shared" si="319"/>
        <v/>
      </c>
    </row>
    <row r="1461" spans="1:39" ht="14.45" customHeight="1" x14ac:dyDescent="0.25">
      <c r="A1461" s="13"/>
      <c r="B1461" s="84"/>
      <c r="C1461" s="85"/>
      <c r="D1461" s="86"/>
      <c r="E1461" s="86"/>
      <c r="F1461" s="87"/>
      <c r="G1461" s="87"/>
      <c r="H1461" s="88"/>
      <c r="I1461" s="13"/>
      <c r="J1461" s="17" t="str">
        <f t="shared" si="317"/>
        <v/>
      </c>
      <c r="K1461" s="13"/>
      <c r="L1461" s="21" t="str">
        <f t="shared" si="306"/>
        <v/>
      </c>
      <c r="M1461" s="22" t="str">
        <f t="shared" si="307"/>
        <v/>
      </c>
      <c r="N1461" s="13"/>
      <c r="Q1461" s="73" t="str">
        <f>IF(NOT($H1461=""), $H1461, IF($C1461="", "", IF(IFERROR(INDEX('Intro &amp; Setup'!$AO$17:$AO$66, MATCH($C1461, 'Intro &amp; Setup'!$AF$17:$AF$66, 0)), "")="", $Q$4, IFERROR(INDEX('Intro &amp; Setup'!$AO$17:$AO$66, MATCH($C1461, 'Intro &amp; Setup'!$AF$17:$AF$66, 0)), ""))))</f>
        <v/>
      </c>
      <c r="U1461" s="41" t="str">
        <f t="shared" si="318"/>
        <v/>
      </c>
      <c r="W1461" s="28" t="str">
        <f t="shared" si="308"/>
        <v/>
      </c>
      <c r="X1461" s="36" t="str">
        <f t="shared" si="309"/>
        <v/>
      </c>
      <c r="Y1461" s="36"/>
      <c r="Z1461" s="36"/>
      <c r="AA1461" s="36" t="str">
        <f t="shared" si="310"/>
        <v/>
      </c>
      <c r="AB1461" s="36" t="str">
        <f t="shared" si="311"/>
        <v/>
      </c>
      <c r="AC1461" s="29" t="str">
        <f t="shared" si="312"/>
        <v/>
      </c>
      <c r="AE1461" s="28" t="str">
        <f t="shared" si="313"/>
        <v/>
      </c>
      <c r="AF1461" s="36" t="str">
        <f t="shared" si="314"/>
        <v/>
      </c>
      <c r="AG1461" s="36"/>
      <c r="AH1461" s="36"/>
      <c r="AI1461" s="36" t="str">
        <f t="shared" si="315"/>
        <v/>
      </c>
      <c r="AJ1461" s="36" t="str">
        <f t="shared" si="316"/>
        <v/>
      </c>
      <c r="AK1461" s="29"/>
      <c r="AM1461" s="41" t="str">
        <f t="shared" si="319"/>
        <v/>
      </c>
    </row>
    <row r="1462" spans="1:39" ht="14.45" customHeight="1" x14ac:dyDescent="0.25">
      <c r="A1462" s="13"/>
      <c r="B1462" s="84"/>
      <c r="C1462" s="85"/>
      <c r="D1462" s="86"/>
      <c r="E1462" s="86"/>
      <c r="F1462" s="87"/>
      <c r="G1462" s="87"/>
      <c r="H1462" s="88"/>
      <c r="I1462" s="13"/>
      <c r="J1462" s="17" t="str">
        <f t="shared" si="317"/>
        <v/>
      </c>
      <c r="K1462" s="13"/>
      <c r="L1462" s="21" t="str">
        <f t="shared" si="306"/>
        <v/>
      </c>
      <c r="M1462" s="22" t="str">
        <f t="shared" si="307"/>
        <v/>
      </c>
      <c r="N1462" s="13"/>
      <c r="Q1462" s="73" t="str">
        <f>IF(NOT($H1462=""), $H1462, IF($C1462="", "", IF(IFERROR(INDEX('Intro &amp; Setup'!$AO$17:$AO$66, MATCH($C1462, 'Intro &amp; Setup'!$AF$17:$AF$66, 0)), "")="", $Q$4, IFERROR(INDEX('Intro &amp; Setup'!$AO$17:$AO$66, MATCH($C1462, 'Intro &amp; Setup'!$AF$17:$AF$66, 0)), ""))))</f>
        <v/>
      </c>
      <c r="U1462" s="41" t="str">
        <f t="shared" si="318"/>
        <v/>
      </c>
      <c r="W1462" s="28" t="str">
        <f t="shared" si="308"/>
        <v/>
      </c>
      <c r="X1462" s="36" t="str">
        <f t="shared" si="309"/>
        <v/>
      </c>
      <c r="Y1462" s="36"/>
      <c r="Z1462" s="36"/>
      <c r="AA1462" s="36" t="str">
        <f t="shared" si="310"/>
        <v/>
      </c>
      <c r="AB1462" s="36" t="str">
        <f t="shared" si="311"/>
        <v/>
      </c>
      <c r="AC1462" s="29" t="str">
        <f t="shared" si="312"/>
        <v/>
      </c>
      <c r="AE1462" s="28" t="str">
        <f t="shared" si="313"/>
        <v/>
      </c>
      <c r="AF1462" s="36" t="str">
        <f t="shared" si="314"/>
        <v/>
      </c>
      <c r="AG1462" s="36"/>
      <c r="AH1462" s="36"/>
      <c r="AI1462" s="36" t="str">
        <f t="shared" si="315"/>
        <v/>
      </c>
      <c r="AJ1462" s="36" t="str">
        <f t="shared" si="316"/>
        <v/>
      </c>
      <c r="AK1462" s="29"/>
      <c r="AM1462" s="41" t="str">
        <f t="shared" si="319"/>
        <v/>
      </c>
    </row>
    <row r="1463" spans="1:39" ht="14.45" customHeight="1" x14ac:dyDescent="0.25">
      <c r="A1463" s="13"/>
      <c r="B1463" s="84"/>
      <c r="C1463" s="85"/>
      <c r="D1463" s="86"/>
      <c r="E1463" s="86"/>
      <c r="F1463" s="87"/>
      <c r="G1463" s="87"/>
      <c r="H1463" s="88"/>
      <c r="I1463" s="13"/>
      <c r="J1463" s="17" t="str">
        <f t="shared" si="317"/>
        <v/>
      </c>
      <c r="K1463" s="13"/>
      <c r="L1463" s="21" t="str">
        <f t="shared" si="306"/>
        <v/>
      </c>
      <c r="M1463" s="22" t="str">
        <f t="shared" si="307"/>
        <v/>
      </c>
      <c r="N1463" s="13"/>
      <c r="Q1463" s="73" t="str">
        <f>IF(NOT($H1463=""), $H1463, IF($C1463="", "", IF(IFERROR(INDEX('Intro &amp; Setup'!$AO$17:$AO$66, MATCH($C1463, 'Intro &amp; Setup'!$AF$17:$AF$66, 0)), "")="", $Q$4, IFERROR(INDEX('Intro &amp; Setup'!$AO$17:$AO$66, MATCH($C1463, 'Intro &amp; Setup'!$AF$17:$AF$66, 0)), ""))))</f>
        <v/>
      </c>
      <c r="U1463" s="41" t="str">
        <f t="shared" si="318"/>
        <v/>
      </c>
      <c r="W1463" s="28" t="str">
        <f t="shared" si="308"/>
        <v/>
      </c>
      <c r="X1463" s="36" t="str">
        <f t="shared" si="309"/>
        <v/>
      </c>
      <c r="Y1463" s="36"/>
      <c r="Z1463" s="36"/>
      <c r="AA1463" s="36" t="str">
        <f t="shared" si="310"/>
        <v/>
      </c>
      <c r="AB1463" s="36" t="str">
        <f t="shared" si="311"/>
        <v/>
      </c>
      <c r="AC1463" s="29" t="str">
        <f t="shared" si="312"/>
        <v/>
      </c>
      <c r="AE1463" s="28" t="str">
        <f t="shared" si="313"/>
        <v/>
      </c>
      <c r="AF1463" s="36" t="str">
        <f t="shared" si="314"/>
        <v/>
      </c>
      <c r="AG1463" s="36"/>
      <c r="AH1463" s="36"/>
      <c r="AI1463" s="36" t="str">
        <f t="shared" si="315"/>
        <v/>
      </c>
      <c r="AJ1463" s="36" t="str">
        <f t="shared" si="316"/>
        <v/>
      </c>
      <c r="AK1463" s="29"/>
      <c r="AM1463" s="41" t="str">
        <f t="shared" si="319"/>
        <v/>
      </c>
    </row>
    <row r="1464" spans="1:39" ht="14.45" customHeight="1" x14ac:dyDescent="0.25">
      <c r="A1464" s="13"/>
      <c r="B1464" s="84"/>
      <c r="C1464" s="85"/>
      <c r="D1464" s="86"/>
      <c r="E1464" s="86"/>
      <c r="F1464" s="87"/>
      <c r="G1464" s="87"/>
      <c r="H1464" s="88"/>
      <c r="I1464" s="13"/>
      <c r="J1464" s="17" t="str">
        <f t="shared" si="317"/>
        <v/>
      </c>
      <c r="K1464" s="13"/>
      <c r="L1464" s="21" t="str">
        <f t="shared" si="306"/>
        <v/>
      </c>
      <c r="M1464" s="22" t="str">
        <f t="shared" si="307"/>
        <v/>
      </c>
      <c r="N1464" s="13"/>
      <c r="Q1464" s="73" t="str">
        <f>IF(NOT($H1464=""), $H1464, IF($C1464="", "", IF(IFERROR(INDEX('Intro &amp; Setup'!$AO$17:$AO$66, MATCH($C1464, 'Intro &amp; Setup'!$AF$17:$AF$66, 0)), "")="", $Q$4, IFERROR(INDEX('Intro &amp; Setup'!$AO$17:$AO$66, MATCH($C1464, 'Intro &amp; Setup'!$AF$17:$AF$66, 0)), ""))))</f>
        <v/>
      </c>
      <c r="U1464" s="41" t="str">
        <f t="shared" si="318"/>
        <v/>
      </c>
      <c r="W1464" s="28" t="str">
        <f t="shared" si="308"/>
        <v/>
      </c>
      <c r="X1464" s="36" t="str">
        <f t="shared" si="309"/>
        <v/>
      </c>
      <c r="Y1464" s="36"/>
      <c r="Z1464" s="36"/>
      <c r="AA1464" s="36" t="str">
        <f t="shared" si="310"/>
        <v/>
      </c>
      <c r="AB1464" s="36" t="str">
        <f t="shared" si="311"/>
        <v/>
      </c>
      <c r="AC1464" s="29" t="str">
        <f t="shared" si="312"/>
        <v/>
      </c>
      <c r="AE1464" s="28" t="str">
        <f t="shared" si="313"/>
        <v/>
      </c>
      <c r="AF1464" s="36" t="str">
        <f t="shared" si="314"/>
        <v/>
      </c>
      <c r="AG1464" s="36"/>
      <c r="AH1464" s="36"/>
      <c r="AI1464" s="36" t="str">
        <f t="shared" si="315"/>
        <v/>
      </c>
      <c r="AJ1464" s="36" t="str">
        <f t="shared" si="316"/>
        <v/>
      </c>
      <c r="AK1464" s="29"/>
      <c r="AM1464" s="41" t="str">
        <f t="shared" si="319"/>
        <v/>
      </c>
    </row>
    <row r="1465" spans="1:39" ht="14.45" customHeight="1" x14ac:dyDescent="0.25">
      <c r="A1465" s="13"/>
      <c r="B1465" s="84"/>
      <c r="C1465" s="85"/>
      <c r="D1465" s="86"/>
      <c r="E1465" s="86"/>
      <c r="F1465" s="87"/>
      <c r="G1465" s="87"/>
      <c r="H1465" s="88"/>
      <c r="I1465" s="13"/>
      <c r="J1465" s="17" t="str">
        <f t="shared" si="317"/>
        <v/>
      </c>
      <c r="K1465" s="13"/>
      <c r="L1465" s="21" t="str">
        <f t="shared" si="306"/>
        <v/>
      </c>
      <c r="M1465" s="22" t="str">
        <f t="shared" si="307"/>
        <v/>
      </c>
      <c r="N1465" s="13"/>
      <c r="Q1465" s="73" t="str">
        <f>IF(NOT($H1465=""), $H1465, IF($C1465="", "", IF(IFERROR(INDEX('Intro &amp; Setup'!$AO$17:$AO$66, MATCH($C1465, 'Intro &amp; Setup'!$AF$17:$AF$66, 0)), "")="", $Q$4, IFERROR(INDEX('Intro &amp; Setup'!$AO$17:$AO$66, MATCH($C1465, 'Intro &amp; Setup'!$AF$17:$AF$66, 0)), ""))))</f>
        <v/>
      </c>
      <c r="U1465" s="41" t="str">
        <f t="shared" si="318"/>
        <v/>
      </c>
      <c r="W1465" s="28" t="str">
        <f t="shared" si="308"/>
        <v/>
      </c>
      <c r="X1465" s="36" t="str">
        <f t="shared" si="309"/>
        <v/>
      </c>
      <c r="Y1465" s="36"/>
      <c r="Z1465" s="36"/>
      <c r="AA1465" s="36" t="str">
        <f t="shared" si="310"/>
        <v/>
      </c>
      <c r="AB1465" s="36" t="str">
        <f t="shared" si="311"/>
        <v/>
      </c>
      <c r="AC1465" s="29" t="str">
        <f t="shared" si="312"/>
        <v/>
      </c>
      <c r="AE1465" s="28" t="str">
        <f t="shared" si="313"/>
        <v/>
      </c>
      <c r="AF1465" s="36" t="str">
        <f t="shared" si="314"/>
        <v/>
      </c>
      <c r="AG1465" s="36"/>
      <c r="AH1465" s="36"/>
      <c r="AI1465" s="36" t="str">
        <f t="shared" si="315"/>
        <v/>
      </c>
      <c r="AJ1465" s="36" t="str">
        <f t="shared" si="316"/>
        <v/>
      </c>
      <c r="AK1465" s="29"/>
      <c r="AM1465" s="41" t="str">
        <f t="shared" si="319"/>
        <v/>
      </c>
    </row>
    <row r="1466" spans="1:39" ht="14.45" customHeight="1" x14ac:dyDescent="0.25">
      <c r="A1466" s="13"/>
      <c r="B1466" s="84"/>
      <c r="C1466" s="85"/>
      <c r="D1466" s="86"/>
      <c r="E1466" s="86"/>
      <c r="F1466" s="87"/>
      <c r="G1466" s="87"/>
      <c r="H1466" s="88"/>
      <c r="I1466" s="13"/>
      <c r="J1466" s="17" t="str">
        <f t="shared" si="317"/>
        <v/>
      </c>
      <c r="K1466" s="13"/>
      <c r="L1466" s="21" t="str">
        <f t="shared" si="306"/>
        <v/>
      </c>
      <c r="M1466" s="22" t="str">
        <f t="shared" si="307"/>
        <v/>
      </c>
      <c r="N1466" s="13"/>
      <c r="Q1466" s="73" t="str">
        <f>IF(NOT($H1466=""), $H1466, IF($C1466="", "", IF(IFERROR(INDEX('Intro &amp; Setup'!$AO$17:$AO$66, MATCH($C1466, 'Intro &amp; Setup'!$AF$17:$AF$66, 0)), "")="", $Q$4, IFERROR(INDEX('Intro &amp; Setup'!$AO$17:$AO$66, MATCH($C1466, 'Intro &amp; Setup'!$AF$17:$AF$66, 0)), ""))))</f>
        <v/>
      </c>
      <c r="U1466" s="41" t="str">
        <f t="shared" si="318"/>
        <v/>
      </c>
      <c r="W1466" s="28" t="str">
        <f t="shared" si="308"/>
        <v/>
      </c>
      <c r="X1466" s="36" t="str">
        <f t="shared" si="309"/>
        <v/>
      </c>
      <c r="Y1466" s="36"/>
      <c r="Z1466" s="36"/>
      <c r="AA1466" s="36" t="str">
        <f t="shared" si="310"/>
        <v/>
      </c>
      <c r="AB1466" s="36" t="str">
        <f t="shared" si="311"/>
        <v/>
      </c>
      <c r="AC1466" s="29" t="str">
        <f t="shared" si="312"/>
        <v/>
      </c>
      <c r="AE1466" s="28" t="str">
        <f t="shared" si="313"/>
        <v/>
      </c>
      <c r="AF1466" s="36" t="str">
        <f t="shared" si="314"/>
        <v/>
      </c>
      <c r="AG1466" s="36"/>
      <c r="AH1466" s="36"/>
      <c r="AI1466" s="36" t="str">
        <f t="shared" si="315"/>
        <v/>
      </c>
      <c r="AJ1466" s="36" t="str">
        <f t="shared" si="316"/>
        <v/>
      </c>
      <c r="AK1466" s="29"/>
      <c r="AM1466" s="41" t="str">
        <f t="shared" si="319"/>
        <v/>
      </c>
    </row>
    <row r="1467" spans="1:39" ht="14.45" customHeight="1" x14ac:dyDescent="0.25">
      <c r="A1467" s="13"/>
      <c r="B1467" s="84"/>
      <c r="C1467" s="85"/>
      <c r="D1467" s="86"/>
      <c r="E1467" s="86"/>
      <c r="F1467" s="87"/>
      <c r="G1467" s="87"/>
      <c r="H1467" s="88"/>
      <c r="I1467" s="13"/>
      <c r="J1467" s="17" t="str">
        <f t="shared" si="317"/>
        <v/>
      </c>
      <c r="K1467" s="13"/>
      <c r="L1467" s="21" t="str">
        <f t="shared" si="306"/>
        <v/>
      </c>
      <c r="M1467" s="22" t="str">
        <f t="shared" si="307"/>
        <v/>
      </c>
      <c r="N1467" s="13"/>
      <c r="Q1467" s="73" t="str">
        <f>IF(NOT($H1467=""), $H1467, IF($C1467="", "", IF(IFERROR(INDEX('Intro &amp; Setup'!$AO$17:$AO$66, MATCH($C1467, 'Intro &amp; Setup'!$AF$17:$AF$66, 0)), "")="", $Q$4, IFERROR(INDEX('Intro &amp; Setup'!$AO$17:$AO$66, MATCH($C1467, 'Intro &amp; Setup'!$AF$17:$AF$66, 0)), ""))))</f>
        <v/>
      </c>
      <c r="U1467" s="41" t="str">
        <f t="shared" si="318"/>
        <v/>
      </c>
      <c r="W1467" s="28" t="str">
        <f t="shared" si="308"/>
        <v/>
      </c>
      <c r="X1467" s="36" t="str">
        <f t="shared" si="309"/>
        <v/>
      </c>
      <c r="Y1467" s="36"/>
      <c r="Z1467" s="36"/>
      <c r="AA1467" s="36" t="str">
        <f t="shared" si="310"/>
        <v/>
      </c>
      <c r="AB1467" s="36" t="str">
        <f t="shared" si="311"/>
        <v/>
      </c>
      <c r="AC1467" s="29" t="str">
        <f t="shared" si="312"/>
        <v/>
      </c>
      <c r="AE1467" s="28" t="str">
        <f t="shared" si="313"/>
        <v/>
      </c>
      <c r="AF1467" s="36" t="str">
        <f t="shared" si="314"/>
        <v/>
      </c>
      <c r="AG1467" s="36"/>
      <c r="AH1467" s="36"/>
      <c r="AI1467" s="36" t="str">
        <f t="shared" si="315"/>
        <v/>
      </c>
      <c r="AJ1467" s="36" t="str">
        <f t="shared" si="316"/>
        <v/>
      </c>
      <c r="AK1467" s="29"/>
      <c r="AM1467" s="41" t="str">
        <f t="shared" si="319"/>
        <v/>
      </c>
    </row>
    <row r="1468" spans="1:39" ht="14.45" customHeight="1" x14ac:dyDescent="0.25">
      <c r="A1468" s="13"/>
      <c r="B1468" s="84"/>
      <c r="C1468" s="85"/>
      <c r="D1468" s="86"/>
      <c r="E1468" s="86"/>
      <c r="F1468" s="87"/>
      <c r="G1468" s="87"/>
      <c r="H1468" s="88"/>
      <c r="I1468" s="13"/>
      <c r="J1468" s="17" t="str">
        <f t="shared" si="317"/>
        <v/>
      </c>
      <c r="K1468" s="13"/>
      <c r="L1468" s="21" t="str">
        <f t="shared" si="306"/>
        <v/>
      </c>
      <c r="M1468" s="22" t="str">
        <f t="shared" si="307"/>
        <v/>
      </c>
      <c r="N1468" s="13"/>
      <c r="Q1468" s="73" t="str">
        <f>IF(NOT($H1468=""), $H1468, IF($C1468="", "", IF(IFERROR(INDEX('Intro &amp; Setup'!$AO$17:$AO$66, MATCH($C1468, 'Intro &amp; Setup'!$AF$17:$AF$66, 0)), "")="", $Q$4, IFERROR(INDEX('Intro &amp; Setup'!$AO$17:$AO$66, MATCH($C1468, 'Intro &amp; Setup'!$AF$17:$AF$66, 0)), ""))))</f>
        <v/>
      </c>
      <c r="U1468" s="41" t="str">
        <f t="shared" si="318"/>
        <v/>
      </c>
      <c r="W1468" s="28" t="str">
        <f t="shared" si="308"/>
        <v/>
      </c>
      <c r="X1468" s="36" t="str">
        <f t="shared" si="309"/>
        <v/>
      </c>
      <c r="Y1468" s="36"/>
      <c r="Z1468" s="36"/>
      <c r="AA1468" s="36" t="str">
        <f t="shared" si="310"/>
        <v/>
      </c>
      <c r="AB1468" s="36" t="str">
        <f t="shared" si="311"/>
        <v/>
      </c>
      <c r="AC1468" s="29" t="str">
        <f t="shared" si="312"/>
        <v/>
      </c>
      <c r="AE1468" s="28" t="str">
        <f t="shared" si="313"/>
        <v/>
      </c>
      <c r="AF1468" s="36" t="str">
        <f t="shared" si="314"/>
        <v/>
      </c>
      <c r="AG1468" s="36"/>
      <c r="AH1468" s="36"/>
      <c r="AI1468" s="36" t="str">
        <f t="shared" si="315"/>
        <v/>
      </c>
      <c r="AJ1468" s="36" t="str">
        <f t="shared" si="316"/>
        <v/>
      </c>
      <c r="AK1468" s="29"/>
      <c r="AM1468" s="41" t="str">
        <f t="shared" si="319"/>
        <v/>
      </c>
    </row>
    <row r="1469" spans="1:39" ht="14.45" customHeight="1" x14ac:dyDescent="0.25">
      <c r="A1469" s="13"/>
      <c r="B1469" s="84"/>
      <c r="C1469" s="85"/>
      <c r="D1469" s="86"/>
      <c r="E1469" s="86"/>
      <c r="F1469" s="87"/>
      <c r="G1469" s="87"/>
      <c r="H1469" s="88"/>
      <c r="I1469" s="13"/>
      <c r="J1469" s="17" t="str">
        <f t="shared" si="317"/>
        <v/>
      </c>
      <c r="K1469" s="13"/>
      <c r="L1469" s="21" t="str">
        <f t="shared" si="306"/>
        <v/>
      </c>
      <c r="M1469" s="22" t="str">
        <f t="shared" si="307"/>
        <v/>
      </c>
      <c r="N1469" s="13"/>
      <c r="Q1469" s="73" t="str">
        <f>IF(NOT($H1469=""), $H1469, IF($C1469="", "", IF(IFERROR(INDEX('Intro &amp; Setup'!$AO$17:$AO$66, MATCH($C1469, 'Intro &amp; Setup'!$AF$17:$AF$66, 0)), "")="", $Q$4, IFERROR(INDEX('Intro &amp; Setup'!$AO$17:$AO$66, MATCH($C1469, 'Intro &amp; Setup'!$AF$17:$AF$66, 0)), ""))))</f>
        <v/>
      </c>
      <c r="U1469" s="41" t="str">
        <f t="shared" si="318"/>
        <v/>
      </c>
      <c r="W1469" s="28" t="str">
        <f t="shared" si="308"/>
        <v/>
      </c>
      <c r="X1469" s="36" t="str">
        <f t="shared" si="309"/>
        <v/>
      </c>
      <c r="Y1469" s="36"/>
      <c r="Z1469" s="36"/>
      <c r="AA1469" s="36" t="str">
        <f t="shared" si="310"/>
        <v/>
      </c>
      <c r="AB1469" s="36" t="str">
        <f t="shared" si="311"/>
        <v/>
      </c>
      <c r="AC1469" s="29" t="str">
        <f t="shared" si="312"/>
        <v/>
      </c>
      <c r="AE1469" s="28" t="str">
        <f t="shared" si="313"/>
        <v/>
      </c>
      <c r="AF1469" s="36" t="str">
        <f t="shared" si="314"/>
        <v/>
      </c>
      <c r="AG1469" s="36"/>
      <c r="AH1469" s="36"/>
      <c r="AI1469" s="36" t="str">
        <f t="shared" si="315"/>
        <v/>
      </c>
      <c r="AJ1469" s="36" t="str">
        <f t="shared" si="316"/>
        <v/>
      </c>
      <c r="AK1469" s="29"/>
      <c r="AM1469" s="41" t="str">
        <f t="shared" si="319"/>
        <v/>
      </c>
    </row>
    <row r="1470" spans="1:39" ht="14.45" customHeight="1" x14ac:dyDescent="0.25">
      <c r="A1470" s="13"/>
      <c r="B1470" s="84"/>
      <c r="C1470" s="85"/>
      <c r="D1470" s="86"/>
      <c r="E1470" s="86"/>
      <c r="F1470" s="87"/>
      <c r="G1470" s="87"/>
      <c r="H1470" s="88"/>
      <c r="I1470" s="13"/>
      <c r="J1470" s="17" t="str">
        <f t="shared" si="317"/>
        <v/>
      </c>
      <c r="K1470" s="13"/>
      <c r="L1470" s="21" t="str">
        <f t="shared" si="306"/>
        <v/>
      </c>
      <c r="M1470" s="22" t="str">
        <f t="shared" si="307"/>
        <v/>
      </c>
      <c r="N1470" s="13"/>
      <c r="Q1470" s="73" t="str">
        <f>IF(NOT($H1470=""), $H1470, IF($C1470="", "", IF(IFERROR(INDEX('Intro &amp; Setup'!$AO$17:$AO$66, MATCH($C1470, 'Intro &amp; Setup'!$AF$17:$AF$66, 0)), "")="", $Q$4, IFERROR(INDEX('Intro &amp; Setup'!$AO$17:$AO$66, MATCH($C1470, 'Intro &amp; Setup'!$AF$17:$AF$66, 0)), ""))))</f>
        <v/>
      </c>
      <c r="U1470" s="41" t="str">
        <f t="shared" si="318"/>
        <v/>
      </c>
      <c r="W1470" s="28" t="str">
        <f t="shared" si="308"/>
        <v/>
      </c>
      <c r="X1470" s="36" t="str">
        <f t="shared" si="309"/>
        <v/>
      </c>
      <c r="Y1470" s="36"/>
      <c r="Z1470" s="36"/>
      <c r="AA1470" s="36" t="str">
        <f t="shared" si="310"/>
        <v/>
      </c>
      <c r="AB1470" s="36" t="str">
        <f t="shared" si="311"/>
        <v/>
      </c>
      <c r="AC1470" s="29" t="str">
        <f t="shared" si="312"/>
        <v/>
      </c>
      <c r="AE1470" s="28" t="str">
        <f t="shared" si="313"/>
        <v/>
      </c>
      <c r="AF1470" s="36" t="str">
        <f t="shared" si="314"/>
        <v/>
      </c>
      <c r="AG1470" s="36"/>
      <c r="AH1470" s="36"/>
      <c r="AI1470" s="36" t="str">
        <f t="shared" si="315"/>
        <v/>
      </c>
      <c r="AJ1470" s="36" t="str">
        <f t="shared" si="316"/>
        <v/>
      </c>
      <c r="AK1470" s="29"/>
      <c r="AM1470" s="41" t="str">
        <f t="shared" si="319"/>
        <v/>
      </c>
    </row>
    <row r="1471" spans="1:39" ht="14.45" customHeight="1" x14ac:dyDescent="0.25">
      <c r="A1471" s="13"/>
      <c r="B1471" s="84"/>
      <c r="C1471" s="85"/>
      <c r="D1471" s="86"/>
      <c r="E1471" s="86"/>
      <c r="F1471" s="87"/>
      <c r="G1471" s="87"/>
      <c r="H1471" s="88"/>
      <c r="I1471" s="13"/>
      <c r="J1471" s="17" t="str">
        <f t="shared" si="317"/>
        <v/>
      </c>
      <c r="K1471" s="13"/>
      <c r="L1471" s="21" t="str">
        <f t="shared" si="306"/>
        <v/>
      </c>
      <c r="M1471" s="22" t="str">
        <f t="shared" si="307"/>
        <v/>
      </c>
      <c r="N1471" s="13"/>
      <c r="Q1471" s="73" t="str">
        <f>IF(NOT($H1471=""), $H1471, IF($C1471="", "", IF(IFERROR(INDEX('Intro &amp; Setup'!$AO$17:$AO$66, MATCH($C1471, 'Intro &amp; Setup'!$AF$17:$AF$66, 0)), "")="", $Q$4, IFERROR(INDEX('Intro &amp; Setup'!$AO$17:$AO$66, MATCH($C1471, 'Intro &amp; Setup'!$AF$17:$AF$66, 0)), ""))))</f>
        <v/>
      </c>
      <c r="U1471" s="41" t="str">
        <f t="shared" si="318"/>
        <v/>
      </c>
      <c r="W1471" s="28" t="str">
        <f t="shared" si="308"/>
        <v/>
      </c>
      <c r="X1471" s="36" t="str">
        <f t="shared" si="309"/>
        <v/>
      </c>
      <c r="Y1471" s="36"/>
      <c r="Z1471" s="36"/>
      <c r="AA1471" s="36" t="str">
        <f t="shared" si="310"/>
        <v/>
      </c>
      <c r="AB1471" s="36" t="str">
        <f t="shared" si="311"/>
        <v/>
      </c>
      <c r="AC1471" s="29" t="str">
        <f t="shared" si="312"/>
        <v/>
      </c>
      <c r="AE1471" s="28" t="str">
        <f t="shared" si="313"/>
        <v/>
      </c>
      <c r="AF1471" s="36" t="str">
        <f t="shared" si="314"/>
        <v/>
      </c>
      <c r="AG1471" s="36"/>
      <c r="AH1471" s="36"/>
      <c r="AI1471" s="36" t="str">
        <f t="shared" si="315"/>
        <v/>
      </c>
      <c r="AJ1471" s="36" t="str">
        <f t="shared" si="316"/>
        <v/>
      </c>
      <c r="AK1471" s="29"/>
      <c r="AM1471" s="41" t="str">
        <f t="shared" si="319"/>
        <v/>
      </c>
    </row>
    <row r="1472" spans="1:39" ht="14.45" customHeight="1" x14ac:dyDescent="0.25">
      <c r="A1472" s="13"/>
      <c r="B1472" s="84"/>
      <c r="C1472" s="85"/>
      <c r="D1472" s="86"/>
      <c r="E1472" s="86"/>
      <c r="F1472" s="87"/>
      <c r="G1472" s="87"/>
      <c r="H1472" s="88"/>
      <c r="I1472" s="13"/>
      <c r="J1472" s="17" t="str">
        <f t="shared" si="317"/>
        <v/>
      </c>
      <c r="K1472" s="13"/>
      <c r="L1472" s="21" t="str">
        <f t="shared" si="306"/>
        <v/>
      </c>
      <c r="M1472" s="22" t="str">
        <f t="shared" si="307"/>
        <v/>
      </c>
      <c r="N1472" s="13"/>
      <c r="Q1472" s="73" t="str">
        <f>IF(NOT($H1472=""), $H1472, IF($C1472="", "", IF(IFERROR(INDEX('Intro &amp; Setup'!$AO$17:$AO$66, MATCH($C1472, 'Intro &amp; Setup'!$AF$17:$AF$66, 0)), "")="", $Q$4, IFERROR(INDEX('Intro &amp; Setup'!$AO$17:$AO$66, MATCH($C1472, 'Intro &amp; Setup'!$AF$17:$AF$66, 0)), ""))))</f>
        <v/>
      </c>
      <c r="U1472" s="41" t="str">
        <f t="shared" si="318"/>
        <v/>
      </c>
      <c r="W1472" s="28" t="str">
        <f t="shared" si="308"/>
        <v/>
      </c>
      <c r="X1472" s="36" t="str">
        <f t="shared" si="309"/>
        <v/>
      </c>
      <c r="Y1472" s="36"/>
      <c r="Z1472" s="36"/>
      <c r="AA1472" s="36" t="str">
        <f t="shared" si="310"/>
        <v/>
      </c>
      <c r="AB1472" s="36" t="str">
        <f t="shared" si="311"/>
        <v/>
      </c>
      <c r="AC1472" s="29" t="str">
        <f t="shared" si="312"/>
        <v/>
      </c>
      <c r="AE1472" s="28" t="str">
        <f t="shared" si="313"/>
        <v/>
      </c>
      <c r="AF1472" s="36" t="str">
        <f t="shared" si="314"/>
        <v/>
      </c>
      <c r="AG1472" s="36"/>
      <c r="AH1472" s="36"/>
      <c r="AI1472" s="36" t="str">
        <f t="shared" si="315"/>
        <v/>
      </c>
      <c r="AJ1472" s="36" t="str">
        <f t="shared" si="316"/>
        <v/>
      </c>
      <c r="AK1472" s="29"/>
      <c r="AM1472" s="41" t="str">
        <f t="shared" si="319"/>
        <v/>
      </c>
    </row>
    <row r="1473" spans="1:39" ht="14.45" customHeight="1" x14ac:dyDescent="0.25">
      <c r="A1473" s="13"/>
      <c r="B1473" s="84"/>
      <c r="C1473" s="85"/>
      <c r="D1473" s="86"/>
      <c r="E1473" s="86"/>
      <c r="F1473" s="87"/>
      <c r="G1473" s="87"/>
      <c r="H1473" s="88"/>
      <c r="I1473" s="13"/>
      <c r="J1473" s="17" t="str">
        <f t="shared" si="317"/>
        <v/>
      </c>
      <c r="K1473" s="13"/>
      <c r="L1473" s="21" t="str">
        <f t="shared" si="306"/>
        <v/>
      </c>
      <c r="M1473" s="22" t="str">
        <f t="shared" si="307"/>
        <v/>
      </c>
      <c r="N1473" s="13"/>
      <c r="Q1473" s="73" t="str">
        <f>IF(NOT($H1473=""), $H1473, IF($C1473="", "", IF(IFERROR(INDEX('Intro &amp; Setup'!$AO$17:$AO$66, MATCH($C1473, 'Intro &amp; Setup'!$AF$17:$AF$66, 0)), "")="", $Q$4, IFERROR(INDEX('Intro &amp; Setup'!$AO$17:$AO$66, MATCH($C1473, 'Intro &amp; Setup'!$AF$17:$AF$66, 0)), ""))))</f>
        <v/>
      </c>
      <c r="U1473" s="41" t="str">
        <f t="shared" si="318"/>
        <v/>
      </c>
      <c r="W1473" s="28" t="str">
        <f t="shared" si="308"/>
        <v/>
      </c>
      <c r="X1473" s="36" t="str">
        <f t="shared" si="309"/>
        <v/>
      </c>
      <c r="Y1473" s="36"/>
      <c r="Z1473" s="36"/>
      <c r="AA1473" s="36" t="str">
        <f t="shared" si="310"/>
        <v/>
      </c>
      <c r="AB1473" s="36" t="str">
        <f t="shared" si="311"/>
        <v/>
      </c>
      <c r="AC1473" s="29" t="str">
        <f t="shared" si="312"/>
        <v/>
      </c>
      <c r="AE1473" s="28" t="str">
        <f t="shared" si="313"/>
        <v/>
      </c>
      <c r="AF1473" s="36" t="str">
        <f t="shared" si="314"/>
        <v/>
      </c>
      <c r="AG1473" s="36"/>
      <c r="AH1473" s="36"/>
      <c r="AI1473" s="36" t="str">
        <f t="shared" si="315"/>
        <v/>
      </c>
      <c r="AJ1473" s="36" t="str">
        <f t="shared" si="316"/>
        <v/>
      </c>
      <c r="AK1473" s="29"/>
      <c r="AM1473" s="41" t="str">
        <f t="shared" si="319"/>
        <v/>
      </c>
    </row>
    <row r="1474" spans="1:39" ht="14.45" customHeight="1" x14ac:dyDescent="0.25">
      <c r="A1474" s="13"/>
      <c r="B1474" s="84"/>
      <c r="C1474" s="85"/>
      <c r="D1474" s="86"/>
      <c r="E1474" s="86"/>
      <c r="F1474" s="87"/>
      <c r="G1474" s="87"/>
      <c r="H1474" s="88"/>
      <c r="I1474" s="13"/>
      <c r="J1474" s="17" t="str">
        <f t="shared" si="317"/>
        <v/>
      </c>
      <c r="K1474" s="13"/>
      <c r="L1474" s="21" t="str">
        <f t="shared" si="306"/>
        <v/>
      </c>
      <c r="M1474" s="22" t="str">
        <f t="shared" si="307"/>
        <v/>
      </c>
      <c r="N1474" s="13"/>
      <c r="Q1474" s="73" t="str">
        <f>IF(NOT($H1474=""), $H1474, IF($C1474="", "", IF(IFERROR(INDEX('Intro &amp; Setup'!$AO$17:$AO$66, MATCH($C1474, 'Intro &amp; Setup'!$AF$17:$AF$66, 0)), "")="", $Q$4, IFERROR(INDEX('Intro &amp; Setup'!$AO$17:$AO$66, MATCH($C1474, 'Intro &amp; Setup'!$AF$17:$AF$66, 0)), ""))))</f>
        <v/>
      </c>
      <c r="U1474" s="41" t="str">
        <f t="shared" si="318"/>
        <v/>
      </c>
      <c r="W1474" s="28" t="str">
        <f t="shared" si="308"/>
        <v/>
      </c>
      <c r="X1474" s="36" t="str">
        <f t="shared" si="309"/>
        <v/>
      </c>
      <c r="Y1474" s="36"/>
      <c r="Z1474" s="36"/>
      <c r="AA1474" s="36" t="str">
        <f t="shared" si="310"/>
        <v/>
      </c>
      <c r="AB1474" s="36" t="str">
        <f t="shared" si="311"/>
        <v/>
      </c>
      <c r="AC1474" s="29" t="str">
        <f t="shared" si="312"/>
        <v/>
      </c>
      <c r="AE1474" s="28" t="str">
        <f t="shared" si="313"/>
        <v/>
      </c>
      <c r="AF1474" s="36" t="str">
        <f t="shared" si="314"/>
        <v/>
      </c>
      <c r="AG1474" s="36"/>
      <c r="AH1474" s="36"/>
      <c r="AI1474" s="36" t="str">
        <f t="shared" si="315"/>
        <v/>
      </c>
      <c r="AJ1474" s="36" t="str">
        <f t="shared" si="316"/>
        <v/>
      </c>
      <c r="AK1474" s="29"/>
      <c r="AM1474" s="41" t="str">
        <f t="shared" si="319"/>
        <v/>
      </c>
    </row>
    <row r="1475" spans="1:39" ht="14.45" customHeight="1" x14ac:dyDescent="0.25">
      <c r="A1475" s="13"/>
      <c r="B1475" s="84"/>
      <c r="C1475" s="85"/>
      <c r="D1475" s="86"/>
      <c r="E1475" s="86"/>
      <c r="F1475" s="87"/>
      <c r="G1475" s="87"/>
      <c r="H1475" s="88"/>
      <c r="I1475" s="13"/>
      <c r="J1475" s="17" t="str">
        <f t="shared" si="317"/>
        <v/>
      </c>
      <c r="K1475" s="13"/>
      <c r="L1475" s="21" t="str">
        <f t="shared" si="306"/>
        <v/>
      </c>
      <c r="M1475" s="22" t="str">
        <f t="shared" si="307"/>
        <v/>
      </c>
      <c r="N1475" s="13"/>
      <c r="Q1475" s="73" t="str">
        <f>IF(NOT($H1475=""), $H1475, IF($C1475="", "", IF(IFERROR(INDEX('Intro &amp; Setup'!$AO$17:$AO$66, MATCH($C1475, 'Intro &amp; Setup'!$AF$17:$AF$66, 0)), "")="", $Q$4, IFERROR(INDEX('Intro &amp; Setup'!$AO$17:$AO$66, MATCH($C1475, 'Intro &amp; Setup'!$AF$17:$AF$66, 0)), ""))))</f>
        <v/>
      </c>
      <c r="U1475" s="41" t="str">
        <f t="shared" si="318"/>
        <v/>
      </c>
      <c r="W1475" s="28" t="str">
        <f t="shared" si="308"/>
        <v/>
      </c>
      <c r="X1475" s="36" t="str">
        <f t="shared" si="309"/>
        <v/>
      </c>
      <c r="Y1475" s="36"/>
      <c r="Z1475" s="36"/>
      <c r="AA1475" s="36" t="str">
        <f t="shared" si="310"/>
        <v/>
      </c>
      <c r="AB1475" s="36" t="str">
        <f t="shared" si="311"/>
        <v/>
      </c>
      <c r="AC1475" s="29" t="str">
        <f t="shared" si="312"/>
        <v/>
      </c>
      <c r="AE1475" s="28" t="str">
        <f t="shared" si="313"/>
        <v/>
      </c>
      <c r="AF1475" s="36" t="str">
        <f t="shared" si="314"/>
        <v/>
      </c>
      <c r="AG1475" s="36"/>
      <c r="AH1475" s="36"/>
      <c r="AI1475" s="36" t="str">
        <f t="shared" si="315"/>
        <v/>
      </c>
      <c r="AJ1475" s="36" t="str">
        <f t="shared" si="316"/>
        <v/>
      </c>
      <c r="AK1475" s="29"/>
      <c r="AM1475" s="41" t="str">
        <f t="shared" si="319"/>
        <v/>
      </c>
    </row>
    <row r="1476" spans="1:39" ht="14.45" customHeight="1" x14ac:dyDescent="0.25">
      <c r="A1476" s="13"/>
      <c r="B1476" s="84"/>
      <c r="C1476" s="85"/>
      <c r="D1476" s="86"/>
      <c r="E1476" s="86"/>
      <c r="F1476" s="87"/>
      <c r="G1476" s="87"/>
      <c r="H1476" s="88"/>
      <c r="I1476" s="13"/>
      <c r="J1476" s="17" t="str">
        <f t="shared" si="317"/>
        <v/>
      </c>
      <c r="K1476" s="13"/>
      <c r="L1476" s="21" t="str">
        <f t="shared" si="306"/>
        <v/>
      </c>
      <c r="M1476" s="22" t="str">
        <f t="shared" si="307"/>
        <v/>
      </c>
      <c r="N1476" s="13"/>
      <c r="Q1476" s="73" t="str">
        <f>IF(NOT($H1476=""), $H1476, IF($C1476="", "", IF(IFERROR(INDEX('Intro &amp; Setup'!$AO$17:$AO$66, MATCH($C1476, 'Intro &amp; Setup'!$AF$17:$AF$66, 0)), "")="", $Q$4, IFERROR(INDEX('Intro &amp; Setup'!$AO$17:$AO$66, MATCH($C1476, 'Intro &amp; Setup'!$AF$17:$AF$66, 0)), ""))))</f>
        <v/>
      </c>
      <c r="U1476" s="41" t="str">
        <f t="shared" si="318"/>
        <v/>
      </c>
      <c r="W1476" s="28" t="str">
        <f t="shared" si="308"/>
        <v/>
      </c>
      <c r="X1476" s="36" t="str">
        <f t="shared" si="309"/>
        <v/>
      </c>
      <c r="Y1476" s="36"/>
      <c r="Z1476" s="36"/>
      <c r="AA1476" s="36" t="str">
        <f t="shared" si="310"/>
        <v/>
      </c>
      <c r="AB1476" s="36" t="str">
        <f t="shared" si="311"/>
        <v/>
      </c>
      <c r="AC1476" s="29" t="str">
        <f t="shared" si="312"/>
        <v/>
      </c>
      <c r="AE1476" s="28" t="str">
        <f t="shared" si="313"/>
        <v/>
      </c>
      <c r="AF1476" s="36" t="str">
        <f t="shared" si="314"/>
        <v/>
      </c>
      <c r="AG1476" s="36"/>
      <c r="AH1476" s="36"/>
      <c r="AI1476" s="36" t="str">
        <f t="shared" si="315"/>
        <v/>
      </c>
      <c r="AJ1476" s="36" t="str">
        <f t="shared" si="316"/>
        <v/>
      </c>
      <c r="AK1476" s="29"/>
      <c r="AM1476" s="41" t="str">
        <f t="shared" si="319"/>
        <v/>
      </c>
    </row>
    <row r="1477" spans="1:39" ht="14.45" customHeight="1" x14ac:dyDescent="0.25">
      <c r="A1477" s="13"/>
      <c r="B1477" s="84"/>
      <c r="C1477" s="85"/>
      <c r="D1477" s="86"/>
      <c r="E1477" s="86"/>
      <c r="F1477" s="87"/>
      <c r="G1477" s="87"/>
      <c r="H1477" s="88"/>
      <c r="I1477" s="13"/>
      <c r="J1477" s="17" t="str">
        <f t="shared" si="317"/>
        <v/>
      </c>
      <c r="K1477" s="13"/>
      <c r="L1477" s="21" t="str">
        <f t="shared" si="306"/>
        <v/>
      </c>
      <c r="M1477" s="22" t="str">
        <f t="shared" si="307"/>
        <v/>
      </c>
      <c r="N1477" s="13"/>
      <c r="Q1477" s="73" t="str">
        <f>IF(NOT($H1477=""), $H1477, IF($C1477="", "", IF(IFERROR(INDEX('Intro &amp; Setup'!$AO$17:$AO$66, MATCH($C1477, 'Intro &amp; Setup'!$AF$17:$AF$66, 0)), "")="", $Q$4, IFERROR(INDEX('Intro &amp; Setup'!$AO$17:$AO$66, MATCH($C1477, 'Intro &amp; Setup'!$AF$17:$AF$66, 0)), ""))))</f>
        <v/>
      </c>
      <c r="U1477" s="41" t="str">
        <f t="shared" si="318"/>
        <v/>
      </c>
      <c r="W1477" s="28" t="str">
        <f t="shared" si="308"/>
        <v/>
      </c>
      <c r="X1477" s="36" t="str">
        <f t="shared" si="309"/>
        <v/>
      </c>
      <c r="Y1477" s="36"/>
      <c r="Z1477" s="36"/>
      <c r="AA1477" s="36" t="str">
        <f t="shared" si="310"/>
        <v/>
      </c>
      <c r="AB1477" s="36" t="str">
        <f t="shared" si="311"/>
        <v/>
      </c>
      <c r="AC1477" s="29" t="str">
        <f t="shared" si="312"/>
        <v/>
      </c>
      <c r="AE1477" s="28" t="str">
        <f t="shared" si="313"/>
        <v/>
      </c>
      <c r="AF1477" s="36" t="str">
        <f t="shared" si="314"/>
        <v/>
      </c>
      <c r="AG1477" s="36"/>
      <c r="AH1477" s="36"/>
      <c r="AI1477" s="36" t="str">
        <f t="shared" si="315"/>
        <v/>
      </c>
      <c r="AJ1477" s="36" t="str">
        <f t="shared" si="316"/>
        <v/>
      </c>
      <c r="AK1477" s="29"/>
      <c r="AM1477" s="41" t="str">
        <f t="shared" si="319"/>
        <v/>
      </c>
    </row>
    <row r="1478" spans="1:39" ht="14.45" customHeight="1" x14ac:dyDescent="0.25">
      <c r="A1478" s="13"/>
      <c r="B1478" s="84"/>
      <c r="C1478" s="85"/>
      <c r="D1478" s="86"/>
      <c r="E1478" s="86"/>
      <c r="F1478" s="87"/>
      <c r="G1478" s="87"/>
      <c r="H1478" s="88"/>
      <c r="I1478" s="13"/>
      <c r="J1478" s="17" t="str">
        <f t="shared" si="317"/>
        <v/>
      </c>
      <c r="K1478" s="13"/>
      <c r="L1478" s="21" t="str">
        <f t="shared" si="306"/>
        <v/>
      </c>
      <c r="M1478" s="22" t="str">
        <f t="shared" si="307"/>
        <v/>
      </c>
      <c r="N1478" s="13"/>
      <c r="Q1478" s="73" t="str">
        <f>IF(NOT($H1478=""), $H1478, IF($C1478="", "", IF(IFERROR(INDEX('Intro &amp; Setup'!$AO$17:$AO$66, MATCH($C1478, 'Intro &amp; Setup'!$AF$17:$AF$66, 0)), "")="", $Q$4, IFERROR(INDEX('Intro &amp; Setup'!$AO$17:$AO$66, MATCH($C1478, 'Intro &amp; Setup'!$AF$17:$AF$66, 0)), ""))))</f>
        <v/>
      </c>
      <c r="U1478" s="41" t="str">
        <f t="shared" si="318"/>
        <v/>
      </c>
      <c r="W1478" s="28" t="str">
        <f t="shared" si="308"/>
        <v/>
      </c>
      <c r="X1478" s="36" t="str">
        <f t="shared" si="309"/>
        <v/>
      </c>
      <c r="Y1478" s="36"/>
      <c r="Z1478" s="36"/>
      <c r="AA1478" s="36" t="str">
        <f t="shared" si="310"/>
        <v/>
      </c>
      <c r="AB1478" s="36" t="str">
        <f t="shared" si="311"/>
        <v/>
      </c>
      <c r="AC1478" s="29" t="str">
        <f t="shared" si="312"/>
        <v/>
      </c>
      <c r="AE1478" s="28" t="str">
        <f t="shared" si="313"/>
        <v/>
      </c>
      <c r="AF1478" s="36" t="str">
        <f t="shared" si="314"/>
        <v/>
      </c>
      <c r="AG1478" s="36"/>
      <c r="AH1478" s="36"/>
      <c r="AI1478" s="36" t="str">
        <f t="shared" si="315"/>
        <v/>
      </c>
      <c r="AJ1478" s="36" t="str">
        <f t="shared" si="316"/>
        <v/>
      </c>
      <c r="AK1478" s="29"/>
      <c r="AM1478" s="41" t="str">
        <f t="shared" si="319"/>
        <v/>
      </c>
    </row>
    <row r="1479" spans="1:39" ht="14.45" customHeight="1" x14ac:dyDescent="0.25">
      <c r="A1479" s="13"/>
      <c r="B1479" s="84"/>
      <c r="C1479" s="85"/>
      <c r="D1479" s="86"/>
      <c r="E1479" s="86"/>
      <c r="F1479" s="87"/>
      <c r="G1479" s="87"/>
      <c r="H1479" s="88"/>
      <c r="I1479" s="13"/>
      <c r="J1479" s="17" t="str">
        <f t="shared" si="317"/>
        <v/>
      </c>
      <c r="K1479" s="13"/>
      <c r="L1479" s="21" t="str">
        <f t="shared" si="306"/>
        <v/>
      </c>
      <c r="M1479" s="22" t="str">
        <f t="shared" si="307"/>
        <v/>
      </c>
      <c r="N1479" s="13"/>
      <c r="Q1479" s="73" t="str">
        <f>IF(NOT($H1479=""), $H1479, IF($C1479="", "", IF(IFERROR(INDEX('Intro &amp; Setup'!$AO$17:$AO$66, MATCH($C1479, 'Intro &amp; Setup'!$AF$17:$AF$66, 0)), "")="", $Q$4, IFERROR(INDEX('Intro &amp; Setup'!$AO$17:$AO$66, MATCH($C1479, 'Intro &amp; Setup'!$AF$17:$AF$66, 0)), ""))))</f>
        <v/>
      </c>
      <c r="U1479" s="41" t="str">
        <f t="shared" si="318"/>
        <v/>
      </c>
      <c r="W1479" s="28" t="str">
        <f t="shared" si="308"/>
        <v/>
      </c>
      <c r="X1479" s="36" t="str">
        <f t="shared" si="309"/>
        <v/>
      </c>
      <c r="Y1479" s="36"/>
      <c r="Z1479" s="36"/>
      <c r="AA1479" s="36" t="str">
        <f t="shared" si="310"/>
        <v/>
      </c>
      <c r="AB1479" s="36" t="str">
        <f t="shared" si="311"/>
        <v/>
      </c>
      <c r="AC1479" s="29" t="str">
        <f t="shared" si="312"/>
        <v/>
      </c>
      <c r="AE1479" s="28" t="str">
        <f t="shared" si="313"/>
        <v/>
      </c>
      <c r="AF1479" s="36" t="str">
        <f t="shared" si="314"/>
        <v/>
      </c>
      <c r="AG1479" s="36"/>
      <c r="AH1479" s="36"/>
      <c r="AI1479" s="36" t="str">
        <f t="shared" si="315"/>
        <v/>
      </c>
      <c r="AJ1479" s="36" t="str">
        <f t="shared" si="316"/>
        <v/>
      </c>
      <c r="AK1479" s="29"/>
      <c r="AM1479" s="41" t="str">
        <f t="shared" si="319"/>
        <v/>
      </c>
    </row>
    <row r="1480" spans="1:39" ht="14.45" customHeight="1" x14ac:dyDescent="0.25">
      <c r="A1480" s="13"/>
      <c r="B1480" s="84"/>
      <c r="C1480" s="85"/>
      <c r="D1480" s="86"/>
      <c r="E1480" s="86"/>
      <c r="F1480" s="87"/>
      <c r="G1480" s="87"/>
      <c r="H1480" s="88"/>
      <c r="I1480" s="13"/>
      <c r="J1480" s="17" t="str">
        <f t="shared" si="317"/>
        <v/>
      </c>
      <c r="K1480" s="13"/>
      <c r="L1480" s="21" t="str">
        <f t="shared" si="306"/>
        <v/>
      </c>
      <c r="M1480" s="22" t="str">
        <f t="shared" si="307"/>
        <v/>
      </c>
      <c r="N1480" s="13"/>
      <c r="Q1480" s="73" t="str">
        <f>IF(NOT($H1480=""), $H1480, IF($C1480="", "", IF(IFERROR(INDEX('Intro &amp; Setup'!$AO$17:$AO$66, MATCH($C1480, 'Intro &amp; Setup'!$AF$17:$AF$66, 0)), "")="", $Q$4, IFERROR(INDEX('Intro &amp; Setup'!$AO$17:$AO$66, MATCH($C1480, 'Intro &amp; Setup'!$AF$17:$AF$66, 0)), ""))))</f>
        <v/>
      </c>
      <c r="U1480" s="41" t="str">
        <f t="shared" si="318"/>
        <v/>
      </c>
      <c r="W1480" s="28" t="str">
        <f t="shared" si="308"/>
        <v/>
      </c>
      <c r="X1480" s="36" t="str">
        <f t="shared" si="309"/>
        <v/>
      </c>
      <c r="Y1480" s="36"/>
      <c r="Z1480" s="36"/>
      <c r="AA1480" s="36" t="str">
        <f t="shared" si="310"/>
        <v/>
      </c>
      <c r="AB1480" s="36" t="str">
        <f t="shared" si="311"/>
        <v/>
      </c>
      <c r="AC1480" s="29" t="str">
        <f t="shared" si="312"/>
        <v/>
      </c>
      <c r="AE1480" s="28" t="str">
        <f t="shared" si="313"/>
        <v/>
      </c>
      <c r="AF1480" s="36" t="str">
        <f t="shared" si="314"/>
        <v/>
      </c>
      <c r="AG1480" s="36"/>
      <c r="AH1480" s="36"/>
      <c r="AI1480" s="36" t="str">
        <f t="shared" si="315"/>
        <v/>
      </c>
      <c r="AJ1480" s="36" t="str">
        <f t="shared" si="316"/>
        <v/>
      </c>
      <c r="AK1480" s="29"/>
      <c r="AM1480" s="41" t="str">
        <f t="shared" si="319"/>
        <v/>
      </c>
    </row>
    <row r="1481" spans="1:39" ht="14.45" customHeight="1" x14ac:dyDescent="0.25">
      <c r="A1481" s="13"/>
      <c r="B1481" s="84"/>
      <c r="C1481" s="85"/>
      <c r="D1481" s="86"/>
      <c r="E1481" s="86"/>
      <c r="F1481" s="87"/>
      <c r="G1481" s="87"/>
      <c r="H1481" s="88"/>
      <c r="I1481" s="13"/>
      <c r="J1481" s="17" t="str">
        <f t="shared" si="317"/>
        <v/>
      </c>
      <c r="K1481" s="13"/>
      <c r="L1481" s="21" t="str">
        <f t="shared" si="306"/>
        <v/>
      </c>
      <c r="M1481" s="22" t="str">
        <f t="shared" si="307"/>
        <v/>
      </c>
      <c r="N1481" s="13"/>
      <c r="Q1481" s="73" t="str">
        <f>IF(NOT($H1481=""), $H1481, IF($C1481="", "", IF(IFERROR(INDEX('Intro &amp; Setup'!$AO$17:$AO$66, MATCH($C1481, 'Intro &amp; Setup'!$AF$17:$AF$66, 0)), "")="", $Q$4, IFERROR(INDEX('Intro &amp; Setup'!$AO$17:$AO$66, MATCH($C1481, 'Intro &amp; Setup'!$AF$17:$AF$66, 0)), ""))))</f>
        <v/>
      </c>
      <c r="U1481" s="41" t="str">
        <f t="shared" si="318"/>
        <v/>
      </c>
      <c r="W1481" s="28" t="str">
        <f t="shared" si="308"/>
        <v/>
      </c>
      <c r="X1481" s="36" t="str">
        <f t="shared" si="309"/>
        <v/>
      </c>
      <c r="Y1481" s="36"/>
      <c r="Z1481" s="36"/>
      <c r="AA1481" s="36" t="str">
        <f t="shared" si="310"/>
        <v/>
      </c>
      <c r="AB1481" s="36" t="str">
        <f t="shared" si="311"/>
        <v/>
      </c>
      <c r="AC1481" s="29" t="str">
        <f t="shared" si="312"/>
        <v/>
      </c>
      <c r="AE1481" s="28" t="str">
        <f t="shared" si="313"/>
        <v/>
      </c>
      <c r="AF1481" s="36" t="str">
        <f t="shared" si="314"/>
        <v/>
      </c>
      <c r="AG1481" s="36"/>
      <c r="AH1481" s="36"/>
      <c r="AI1481" s="36" t="str">
        <f t="shared" si="315"/>
        <v/>
      </c>
      <c r="AJ1481" s="36" t="str">
        <f t="shared" si="316"/>
        <v/>
      </c>
      <c r="AK1481" s="29"/>
      <c r="AM1481" s="41" t="str">
        <f t="shared" si="319"/>
        <v/>
      </c>
    </row>
    <row r="1482" spans="1:39" ht="14.45" customHeight="1" x14ac:dyDescent="0.25">
      <c r="A1482" s="13"/>
      <c r="B1482" s="84"/>
      <c r="C1482" s="85"/>
      <c r="D1482" s="86"/>
      <c r="E1482" s="86"/>
      <c r="F1482" s="87"/>
      <c r="G1482" s="87"/>
      <c r="H1482" s="88"/>
      <c r="I1482" s="13"/>
      <c r="J1482" s="17" t="str">
        <f t="shared" si="317"/>
        <v/>
      </c>
      <c r="K1482" s="13"/>
      <c r="L1482" s="21" t="str">
        <f t="shared" si="306"/>
        <v/>
      </c>
      <c r="M1482" s="22" t="str">
        <f t="shared" si="307"/>
        <v/>
      </c>
      <c r="N1482" s="13"/>
      <c r="Q1482" s="73" t="str">
        <f>IF(NOT($H1482=""), $H1482, IF($C1482="", "", IF(IFERROR(INDEX('Intro &amp; Setup'!$AO$17:$AO$66, MATCH($C1482, 'Intro &amp; Setup'!$AF$17:$AF$66, 0)), "")="", $Q$4, IFERROR(INDEX('Intro &amp; Setup'!$AO$17:$AO$66, MATCH($C1482, 'Intro &amp; Setup'!$AF$17:$AF$66, 0)), ""))))</f>
        <v/>
      </c>
      <c r="U1482" s="41" t="str">
        <f t="shared" si="318"/>
        <v/>
      </c>
      <c r="W1482" s="28" t="str">
        <f t="shared" si="308"/>
        <v/>
      </c>
      <c r="X1482" s="36" t="str">
        <f t="shared" si="309"/>
        <v/>
      </c>
      <c r="Y1482" s="36"/>
      <c r="Z1482" s="36"/>
      <c r="AA1482" s="36" t="str">
        <f t="shared" si="310"/>
        <v/>
      </c>
      <c r="AB1482" s="36" t="str">
        <f t="shared" si="311"/>
        <v/>
      </c>
      <c r="AC1482" s="29" t="str">
        <f t="shared" si="312"/>
        <v/>
      </c>
      <c r="AE1482" s="28" t="str">
        <f t="shared" si="313"/>
        <v/>
      </c>
      <c r="AF1482" s="36" t="str">
        <f t="shared" si="314"/>
        <v/>
      </c>
      <c r="AG1482" s="36"/>
      <c r="AH1482" s="36"/>
      <c r="AI1482" s="36" t="str">
        <f t="shared" si="315"/>
        <v/>
      </c>
      <c r="AJ1482" s="36" t="str">
        <f t="shared" si="316"/>
        <v/>
      </c>
      <c r="AK1482" s="29"/>
      <c r="AM1482" s="41" t="str">
        <f t="shared" si="319"/>
        <v/>
      </c>
    </row>
    <row r="1483" spans="1:39" ht="14.45" customHeight="1" x14ac:dyDescent="0.25">
      <c r="A1483" s="13"/>
      <c r="B1483" s="84"/>
      <c r="C1483" s="85"/>
      <c r="D1483" s="86"/>
      <c r="E1483" s="86"/>
      <c r="F1483" s="87"/>
      <c r="G1483" s="87"/>
      <c r="H1483" s="88"/>
      <c r="I1483" s="13"/>
      <c r="J1483" s="17" t="str">
        <f t="shared" si="317"/>
        <v/>
      </c>
      <c r="K1483" s="13"/>
      <c r="L1483" s="21" t="str">
        <f t="shared" ref="L1483:L1546" si="320">IF($U1483="", "", IF($Q1483=$Q$5, "", F1483))</f>
        <v/>
      </c>
      <c r="M1483" s="22" t="str">
        <f t="shared" ref="M1483:M1546" si="321">IF($U1483="", "", IF($Q1483=$Q$5, "", G1483))</f>
        <v/>
      </c>
      <c r="N1483" s="13"/>
      <c r="Q1483" s="73" t="str">
        <f>IF(NOT($H1483=""), $H1483, IF($C1483="", "", IF(IFERROR(INDEX('Intro &amp; Setup'!$AO$17:$AO$66, MATCH($C1483, 'Intro &amp; Setup'!$AF$17:$AF$66, 0)), "")="", $Q$4, IFERROR(INDEX('Intro &amp; Setup'!$AO$17:$AO$66, MATCH($C1483, 'Intro &amp; Setup'!$AF$17:$AF$66, 0)), ""))))</f>
        <v/>
      </c>
      <c r="U1483" s="41" t="str">
        <f t="shared" si="318"/>
        <v/>
      </c>
      <c r="W1483" s="28" t="str">
        <f t="shared" ref="W1483:W1546" si="322">IF(OR($U1483="", B1483=""), "", IF(OR(B1483&lt;$S$3, B1483&gt;$S$4, ISNUMBER(B1483)=FALSE), "X", ""))</f>
        <v/>
      </c>
      <c r="X1483" s="36" t="str">
        <f t="shared" ref="X1483:X1546" si="323">IF(OR($U1483="", C1483=""), "", IF(COUNTIF($S$11:$S$60, C1483)=0, "X", ""))</f>
        <v/>
      </c>
      <c r="Y1483" s="36"/>
      <c r="Z1483" s="36"/>
      <c r="AA1483" s="36" t="str">
        <f t="shared" ref="AA1483:AA1546" si="324">IF(OR($U1483="", F1483=""), "", IF(ISNUMBER(F1483)=FALSE, "X", ""))</f>
        <v/>
      </c>
      <c r="AB1483" s="36" t="str">
        <f t="shared" ref="AB1483:AB1546" si="325">IF(OR($U1483="", G1483=""), "", IF(ISNUMBER(G1483)=FALSE, "X", ""))</f>
        <v/>
      </c>
      <c r="AC1483" s="29" t="str">
        <f t="shared" ref="AC1483:AC1546" si="326">IF(OR($U1483="", H1483=""), "", IF(COUNTIF($Q$4:$Q$5, H1483)=0, "X", ""))</f>
        <v/>
      </c>
      <c r="AE1483" s="28" t="str">
        <f t="shared" ref="AE1483:AE1546" si="327">IF($U1483="", "", IF(B1483="", "X", ""))</f>
        <v/>
      </c>
      <c r="AF1483" s="36" t="str">
        <f t="shared" ref="AF1483:AF1546" si="328">IF($U1483="", "", IF(C1483="", "X", ""))</f>
        <v/>
      </c>
      <c r="AG1483" s="36"/>
      <c r="AH1483" s="36"/>
      <c r="AI1483" s="36" t="str">
        <f t="shared" ref="AI1483:AI1546" si="329">IF(OR($U1483="", NOT($G1483="")), "", IF(F1483="", "X", ""))</f>
        <v/>
      </c>
      <c r="AJ1483" s="36" t="str">
        <f t="shared" ref="AJ1483:AJ1546" si="330">IF(OR($U1483="", NOT($F1483="")), "", IF(G1483="", "X", ""))</f>
        <v/>
      </c>
      <c r="AK1483" s="29"/>
      <c r="AM1483" s="41" t="str">
        <f t="shared" si="319"/>
        <v/>
      </c>
    </row>
    <row r="1484" spans="1:39" ht="14.45" customHeight="1" x14ac:dyDescent="0.25">
      <c r="A1484" s="13"/>
      <c r="B1484" s="84"/>
      <c r="C1484" s="85"/>
      <c r="D1484" s="86"/>
      <c r="E1484" s="86"/>
      <c r="F1484" s="87"/>
      <c r="G1484" s="87"/>
      <c r="H1484" s="88"/>
      <c r="I1484" s="13"/>
      <c r="J1484" s="17" t="str">
        <f t="shared" ref="J1484:J1547" si="331">IF(AND($F1484="", $G1484=""), "", IF($Q1484=$Q$5, "", IFERROR((($M1484-$L1484)*$J$7), "")))</f>
        <v/>
      </c>
      <c r="K1484" s="13"/>
      <c r="L1484" s="21" t="str">
        <f t="shared" si="320"/>
        <v/>
      </c>
      <c r="M1484" s="22" t="str">
        <f t="shared" si="321"/>
        <v/>
      </c>
      <c r="N1484" s="13"/>
      <c r="Q1484" s="73" t="str">
        <f>IF(NOT($H1484=""), $H1484, IF($C1484="", "", IF(IFERROR(INDEX('Intro &amp; Setup'!$AO$17:$AO$66, MATCH($C1484, 'Intro &amp; Setup'!$AF$17:$AF$66, 0)), "")="", $Q$4, IFERROR(INDEX('Intro &amp; Setup'!$AO$17:$AO$66, MATCH($C1484, 'Intro &amp; Setup'!$AF$17:$AF$66, 0)), ""))))</f>
        <v/>
      </c>
      <c r="U1484" s="41" t="str">
        <f t="shared" ref="U1484:U1547" si="332">IF(COUNTIF($B1484:$H1484, "")=7, "", "X")</f>
        <v/>
      </c>
      <c r="W1484" s="28" t="str">
        <f t="shared" si="322"/>
        <v/>
      </c>
      <c r="X1484" s="36" t="str">
        <f t="shared" si="323"/>
        <v/>
      </c>
      <c r="Y1484" s="36"/>
      <c r="Z1484" s="36"/>
      <c r="AA1484" s="36" t="str">
        <f t="shared" si="324"/>
        <v/>
      </c>
      <c r="AB1484" s="36" t="str">
        <f t="shared" si="325"/>
        <v/>
      </c>
      <c r="AC1484" s="29" t="str">
        <f t="shared" si="326"/>
        <v/>
      </c>
      <c r="AE1484" s="28" t="str">
        <f t="shared" si="327"/>
        <v/>
      </c>
      <c r="AF1484" s="36" t="str">
        <f t="shared" si="328"/>
        <v/>
      </c>
      <c r="AG1484" s="36"/>
      <c r="AH1484" s="36"/>
      <c r="AI1484" s="36" t="str">
        <f t="shared" si="329"/>
        <v/>
      </c>
      <c r="AJ1484" s="36" t="str">
        <f t="shared" si="330"/>
        <v/>
      </c>
      <c r="AK1484" s="29"/>
      <c r="AM1484" s="41" t="str">
        <f t="shared" ref="AM1484:AM1547" si="333">IF($B1484="", "", TEXT($B1484, "mmm yyyy"))</f>
        <v/>
      </c>
    </row>
    <row r="1485" spans="1:39" ht="14.45" customHeight="1" x14ac:dyDescent="0.25">
      <c r="A1485" s="13"/>
      <c r="B1485" s="84"/>
      <c r="C1485" s="85"/>
      <c r="D1485" s="86"/>
      <c r="E1485" s="86"/>
      <c r="F1485" s="87"/>
      <c r="G1485" s="87"/>
      <c r="H1485" s="88"/>
      <c r="I1485" s="13"/>
      <c r="J1485" s="17" t="str">
        <f t="shared" si="331"/>
        <v/>
      </c>
      <c r="K1485" s="13"/>
      <c r="L1485" s="21" t="str">
        <f t="shared" si="320"/>
        <v/>
      </c>
      <c r="M1485" s="22" t="str">
        <f t="shared" si="321"/>
        <v/>
      </c>
      <c r="N1485" s="13"/>
      <c r="Q1485" s="73" t="str">
        <f>IF(NOT($H1485=""), $H1485, IF($C1485="", "", IF(IFERROR(INDEX('Intro &amp; Setup'!$AO$17:$AO$66, MATCH($C1485, 'Intro &amp; Setup'!$AF$17:$AF$66, 0)), "")="", $Q$4, IFERROR(INDEX('Intro &amp; Setup'!$AO$17:$AO$66, MATCH($C1485, 'Intro &amp; Setup'!$AF$17:$AF$66, 0)), ""))))</f>
        <v/>
      </c>
      <c r="U1485" s="41" t="str">
        <f t="shared" si="332"/>
        <v/>
      </c>
      <c r="W1485" s="28" t="str">
        <f t="shared" si="322"/>
        <v/>
      </c>
      <c r="X1485" s="36" t="str">
        <f t="shared" si="323"/>
        <v/>
      </c>
      <c r="Y1485" s="36"/>
      <c r="Z1485" s="36"/>
      <c r="AA1485" s="36" t="str">
        <f t="shared" si="324"/>
        <v/>
      </c>
      <c r="AB1485" s="36" t="str">
        <f t="shared" si="325"/>
        <v/>
      </c>
      <c r="AC1485" s="29" t="str">
        <f t="shared" si="326"/>
        <v/>
      </c>
      <c r="AE1485" s="28" t="str">
        <f t="shared" si="327"/>
        <v/>
      </c>
      <c r="AF1485" s="36" t="str">
        <f t="shared" si="328"/>
        <v/>
      </c>
      <c r="AG1485" s="36"/>
      <c r="AH1485" s="36"/>
      <c r="AI1485" s="36" t="str">
        <f t="shared" si="329"/>
        <v/>
      </c>
      <c r="AJ1485" s="36" t="str">
        <f t="shared" si="330"/>
        <v/>
      </c>
      <c r="AK1485" s="29"/>
      <c r="AM1485" s="41" t="str">
        <f t="shared" si="333"/>
        <v/>
      </c>
    </row>
    <row r="1486" spans="1:39" ht="14.45" customHeight="1" x14ac:dyDescent="0.25">
      <c r="A1486" s="13"/>
      <c r="B1486" s="84"/>
      <c r="C1486" s="85"/>
      <c r="D1486" s="86"/>
      <c r="E1486" s="86"/>
      <c r="F1486" s="87"/>
      <c r="G1486" s="87"/>
      <c r="H1486" s="88"/>
      <c r="I1486" s="13"/>
      <c r="J1486" s="17" t="str">
        <f t="shared" si="331"/>
        <v/>
      </c>
      <c r="K1486" s="13"/>
      <c r="L1486" s="21" t="str">
        <f t="shared" si="320"/>
        <v/>
      </c>
      <c r="M1486" s="22" t="str">
        <f t="shared" si="321"/>
        <v/>
      </c>
      <c r="N1486" s="13"/>
      <c r="Q1486" s="73" t="str">
        <f>IF(NOT($H1486=""), $H1486, IF($C1486="", "", IF(IFERROR(INDEX('Intro &amp; Setup'!$AO$17:$AO$66, MATCH($C1486, 'Intro &amp; Setup'!$AF$17:$AF$66, 0)), "")="", $Q$4, IFERROR(INDEX('Intro &amp; Setup'!$AO$17:$AO$66, MATCH($C1486, 'Intro &amp; Setup'!$AF$17:$AF$66, 0)), ""))))</f>
        <v/>
      </c>
      <c r="U1486" s="41" t="str">
        <f t="shared" si="332"/>
        <v/>
      </c>
      <c r="W1486" s="28" t="str">
        <f t="shared" si="322"/>
        <v/>
      </c>
      <c r="X1486" s="36" t="str">
        <f t="shared" si="323"/>
        <v/>
      </c>
      <c r="Y1486" s="36"/>
      <c r="Z1486" s="36"/>
      <c r="AA1486" s="36" t="str">
        <f t="shared" si="324"/>
        <v/>
      </c>
      <c r="AB1486" s="36" t="str">
        <f t="shared" si="325"/>
        <v/>
      </c>
      <c r="AC1486" s="29" t="str">
        <f t="shared" si="326"/>
        <v/>
      </c>
      <c r="AE1486" s="28" t="str">
        <f t="shared" si="327"/>
        <v/>
      </c>
      <c r="AF1486" s="36" t="str">
        <f t="shared" si="328"/>
        <v/>
      </c>
      <c r="AG1486" s="36"/>
      <c r="AH1486" s="36"/>
      <c r="AI1486" s="36" t="str">
        <f t="shared" si="329"/>
        <v/>
      </c>
      <c r="AJ1486" s="36" t="str">
        <f t="shared" si="330"/>
        <v/>
      </c>
      <c r="AK1486" s="29"/>
      <c r="AM1486" s="41" t="str">
        <f t="shared" si="333"/>
        <v/>
      </c>
    </row>
    <row r="1487" spans="1:39" ht="14.45" customHeight="1" x14ac:dyDescent="0.25">
      <c r="A1487" s="13"/>
      <c r="B1487" s="84"/>
      <c r="C1487" s="85"/>
      <c r="D1487" s="86"/>
      <c r="E1487" s="86"/>
      <c r="F1487" s="87"/>
      <c r="G1487" s="87"/>
      <c r="H1487" s="88"/>
      <c r="I1487" s="13"/>
      <c r="J1487" s="17" t="str">
        <f t="shared" si="331"/>
        <v/>
      </c>
      <c r="K1487" s="13"/>
      <c r="L1487" s="21" t="str">
        <f t="shared" si="320"/>
        <v/>
      </c>
      <c r="M1487" s="22" t="str">
        <f t="shared" si="321"/>
        <v/>
      </c>
      <c r="N1487" s="13"/>
      <c r="Q1487" s="73" t="str">
        <f>IF(NOT($H1487=""), $H1487, IF($C1487="", "", IF(IFERROR(INDEX('Intro &amp; Setup'!$AO$17:$AO$66, MATCH($C1487, 'Intro &amp; Setup'!$AF$17:$AF$66, 0)), "")="", $Q$4, IFERROR(INDEX('Intro &amp; Setup'!$AO$17:$AO$66, MATCH($C1487, 'Intro &amp; Setup'!$AF$17:$AF$66, 0)), ""))))</f>
        <v/>
      </c>
      <c r="U1487" s="41" t="str">
        <f t="shared" si="332"/>
        <v/>
      </c>
      <c r="W1487" s="28" t="str">
        <f t="shared" si="322"/>
        <v/>
      </c>
      <c r="X1487" s="36" t="str">
        <f t="shared" si="323"/>
        <v/>
      </c>
      <c r="Y1487" s="36"/>
      <c r="Z1487" s="36"/>
      <c r="AA1487" s="36" t="str">
        <f t="shared" si="324"/>
        <v/>
      </c>
      <c r="AB1487" s="36" t="str">
        <f t="shared" si="325"/>
        <v/>
      </c>
      <c r="AC1487" s="29" t="str">
        <f t="shared" si="326"/>
        <v/>
      </c>
      <c r="AE1487" s="28" t="str">
        <f t="shared" si="327"/>
        <v/>
      </c>
      <c r="AF1487" s="36" t="str">
        <f t="shared" si="328"/>
        <v/>
      </c>
      <c r="AG1487" s="36"/>
      <c r="AH1487" s="36"/>
      <c r="AI1487" s="36" t="str">
        <f t="shared" si="329"/>
        <v/>
      </c>
      <c r="AJ1487" s="36" t="str">
        <f t="shared" si="330"/>
        <v/>
      </c>
      <c r="AK1487" s="29"/>
      <c r="AM1487" s="41" t="str">
        <f t="shared" si="333"/>
        <v/>
      </c>
    </row>
    <row r="1488" spans="1:39" ht="14.45" customHeight="1" x14ac:dyDescent="0.25">
      <c r="A1488" s="13"/>
      <c r="B1488" s="84"/>
      <c r="C1488" s="85"/>
      <c r="D1488" s="86"/>
      <c r="E1488" s="86"/>
      <c r="F1488" s="87"/>
      <c r="G1488" s="87"/>
      <c r="H1488" s="88"/>
      <c r="I1488" s="13"/>
      <c r="J1488" s="17" t="str">
        <f t="shared" si="331"/>
        <v/>
      </c>
      <c r="K1488" s="13"/>
      <c r="L1488" s="21" t="str">
        <f t="shared" si="320"/>
        <v/>
      </c>
      <c r="M1488" s="22" t="str">
        <f t="shared" si="321"/>
        <v/>
      </c>
      <c r="N1488" s="13"/>
      <c r="Q1488" s="73" t="str">
        <f>IF(NOT($H1488=""), $H1488, IF($C1488="", "", IF(IFERROR(INDEX('Intro &amp; Setup'!$AO$17:$AO$66, MATCH($C1488, 'Intro &amp; Setup'!$AF$17:$AF$66, 0)), "")="", $Q$4, IFERROR(INDEX('Intro &amp; Setup'!$AO$17:$AO$66, MATCH($C1488, 'Intro &amp; Setup'!$AF$17:$AF$66, 0)), ""))))</f>
        <v/>
      </c>
      <c r="U1488" s="41" t="str">
        <f t="shared" si="332"/>
        <v/>
      </c>
      <c r="W1488" s="28" t="str">
        <f t="shared" si="322"/>
        <v/>
      </c>
      <c r="X1488" s="36" t="str">
        <f t="shared" si="323"/>
        <v/>
      </c>
      <c r="Y1488" s="36"/>
      <c r="Z1488" s="36"/>
      <c r="AA1488" s="36" t="str">
        <f t="shared" si="324"/>
        <v/>
      </c>
      <c r="AB1488" s="36" t="str">
        <f t="shared" si="325"/>
        <v/>
      </c>
      <c r="AC1488" s="29" t="str">
        <f t="shared" si="326"/>
        <v/>
      </c>
      <c r="AE1488" s="28" t="str">
        <f t="shared" si="327"/>
        <v/>
      </c>
      <c r="AF1488" s="36" t="str">
        <f t="shared" si="328"/>
        <v/>
      </c>
      <c r="AG1488" s="36"/>
      <c r="AH1488" s="36"/>
      <c r="AI1488" s="36" t="str">
        <f t="shared" si="329"/>
        <v/>
      </c>
      <c r="AJ1488" s="36" t="str">
        <f t="shared" si="330"/>
        <v/>
      </c>
      <c r="AK1488" s="29"/>
      <c r="AM1488" s="41" t="str">
        <f t="shared" si="333"/>
        <v/>
      </c>
    </row>
    <row r="1489" spans="1:39" ht="14.45" customHeight="1" x14ac:dyDescent="0.25">
      <c r="A1489" s="13"/>
      <c r="B1489" s="84"/>
      <c r="C1489" s="85"/>
      <c r="D1489" s="86"/>
      <c r="E1489" s="86"/>
      <c r="F1489" s="87"/>
      <c r="G1489" s="87"/>
      <c r="H1489" s="88"/>
      <c r="I1489" s="13"/>
      <c r="J1489" s="17" t="str">
        <f t="shared" si="331"/>
        <v/>
      </c>
      <c r="K1489" s="13"/>
      <c r="L1489" s="21" t="str">
        <f t="shared" si="320"/>
        <v/>
      </c>
      <c r="M1489" s="22" t="str">
        <f t="shared" si="321"/>
        <v/>
      </c>
      <c r="N1489" s="13"/>
      <c r="Q1489" s="73" t="str">
        <f>IF(NOT($H1489=""), $H1489, IF($C1489="", "", IF(IFERROR(INDEX('Intro &amp; Setup'!$AO$17:$AO$66, MATCH($C1489, 'Intro &amp; Setup'!$AF$17:$AF$66, 0)), "")="", $Q$4, IFERROR(INDEX('Intro &amp; Setup'!$AO$17:$AO$66, MATCH($C1489, 'Intro &amp; Setup'!$AF$17:$AF$66, 0)), ""))))</f>
        <v/>
      </c>
      <c r="U1489" s="41" t="str">
        <f t="shared" si="332"/>
        <v/>
      </c>
      <c r="W1489" s="28" t="str">
        <f t="shared" si="322"/>
        <v/>
      </c>
      <c r="X1489" s="36" t="str">
        <f t="shared" si="323"/>
        <v/>
      </c>
      <c r="Y1489" s="36"/>
      <c r="Z1489" s="36"/>
      <c r="AA1489" s="36" t="str">
        <f t="shared" si="324"/>
        <v/>
      </c>
      <c r="AB1489" s="36" t="str">
        <f t="shared" si="325"/>
        <v/>
      </c>
      <c r="AC1489" s="29" t="str">
        <f t="shared" si="326"/>
        <v/>
      </c>
      <c r="AE1489" s="28" t="str">
        <f t="shared" si="327"/>
        <v/>
      </c>
      <c r="AF1489" s="36" t="str">
        <f t="shared" si="328"/>
        <v/>
      </c>
      <c r="AG1489" s="36"/>
      <c r="AH1489" s="36"/>
      <c r="AI1489" s="36" t="str">
        <f t="shared" si="329"/>
        <v/>
      </c>
      <c r="AJ1489" s="36" t="str">
        <f t="shared" si="330"/>
        <v/>
      </c>
      <c r="AK1489" s="29"/>
      <c r="AM1489" s="41" t="str">
        <f t="shared" si="333"/>
        <v/>
      </c>
    </row>
    <row r="1490" spans="1:39" ht="14.45" customHeight="1" x14ac:dyDescent="0.25">
      <c r="A1490" s="13"/>
      <c r="B1490" s="84"/>
      <c r="C1490" s="85"/>
      <c r="D1490" s="86"/>
      <c r="E1490" s="86"/>
      <c r="F1490" s="87"/>
      <c r="G1490" s="87"/>
      <c r="H1490" s="88"/>
      <c r="I1490" s="13"/>
      <c r="J1490" s="17" t="str">
        <f t="shared" si="331"/>
        <v/>
      </c>
      <c r="K1490" s="13"/>
      <c r="L1490" s="21" t="str">
        <f t="shared" si="320"/>
        <v/>
      </c>
      <c r="M1490" s="22" t="str">
        <f t="shared" si="321"/>
        <v/>
      </c>
      <c r="N1490" s="13"/>
      <c r="Q1490" s="73" t="str">
        <f>IF(NOT($H1490=""), $H1490, IF($C1490="", "", IF(IFERROR(INDEX('Intro &amp; Setup'!$AO$17:$AO$66, MATCH($C1490, 'Intro &amp; Setup'!$AF$17:$AF$66, 0)), "")="", $Q$4, IFERROR(INDEX('Intro &amp; Setup'!$AO$17:$AO$66, MATCH($C1490, 'Intro &amp; Setup'!$AF$17:$AF$66, 0)), ""))))</f>
        <v/>
      </c>
      <c r="U1490" s="41" t="str">
        <f t="shared" si="332"/>
        <v/>
      </c>
      <c r="W1490" s="28" t="str">
        <f t="shared" si="322"/>
        <v/>
      </c>
      <c r="X1490" s="36" t="str">
        <f t="shared" si="323"/>
        <v/>
      </c>
      <c r="Y1490" s="36"/>
      <c r="Z1490" s="36"/>
      <c r="AA1490" s="36" t="str">
        <f t="shared" si="324"/>
        <v/>
      </c>
      <c r="AB1490" s="36" t="str">
        <f t="shared" si="325"/>
        <v/>
      </c>
      <c r="AC1490" s="29" t="str">
        <f t="shared" si="326"/>
        <v/>
      </c>
      <c r="AE1490" s="28" t="str">
        <f t="shared" si="327"/>
        <v/>
      </c>
      <c r="AF1490" s="36" t="str">
        <f t="shared" si="328"/>
        <v/>
      </c>
      <c r="AG1490" s="36"/>
      <c r="AH1490" s="36"/>
      <c r="AI1490" s="36" t="str">
        <f t="shared" si="329"/>
        <v/>
      </c>
      <c r="AJ1490" s="36" t="str">
        <f t="shared" si="330"/>
        <v/>
      </c>
      <c r="AK1490" s="29"/>
      <c r="AM1490" s="41" t="str">
        <f t="shared" si="333"/>
        <v/>
      </c>
    </row>
    <row r="1491" spans="1:39" ht="14.45" customHeight="1" x14ac:dyDescent="0.25">
      <c r="A1491" s="13"/>
      <c r="B1491" s="84"/>
      <c r="C1491" s="85"/>
      <c r="D1491" s="86"/>
      <c r="E1491" s="86"/>
      <c r="F1491" s="87"/>
      <c r="G1491" s="87"/>
      <c r="H1491" s="88"/>
      <c r="I1491" s="13"/>
      <c r="J1491" s="17" t="str">
        <f t="shared" si="331"/>
        <v/>
      </c>
      <c r="K1491" s="13"/>
      <c r="L1491" s="21" t="str">
        <f t="shared" si="320"/>
        <v/>
      </c>
      <c r="M1491" s="22" t="str">
        <f t="shared" si="321"/>
        <v/>
      </c>
      <c r="N1491" s="13"/>
      <c r="Q1491" s="73" t="str">
        <f>IF(NOT($H1491=""), $H1491, IF($C1491="", "", IF(IFERROR(INDEX('Intro &amp; Setup'!$AO$17:$AO$66, MATCH($C1491, 'Intro &amp; Setup'!$AF$17:$AF$66, 0)), "")="", $Q$4, IFERROR(INDEX('Intro &amp; Setup'!$AO$17:$AO$66, MATCH($C1491, 'Intro &amp; Setup'!$AF$17:$AF$66, 0)), ""))))</f>
        <v/>
      </c>
      <c r="U1491" s="41" t="str">
        <f t="shared" si="332"/>
        <v/>
      </c>
      <c r="W1491" s="28" t="str">
        <f t="shared" si="322"/>
        <v/>
      </c>
      <c r="X1491" s="36" t="str">
        <f t="shared" si="323"/>
        <v/>
      </c>
      <c r="Y1491" s="36"/>
      <c r="Z1491" s="36"/>
      <c r="AA1491" s="36" t="str">
        <f t="shared" si="324"/>
        <v/>
      </c>
      <c r="AB1491" s="36" t="str">
        <f t="shared" si="325"/>
        <v/>
      </c>
      <c r="AC1491" s="29" t="str">
        <f t="shared" si="326"/>
        <v/>
      </c>
      <c r="AE1491" s="28" t="str">
        <f t="shared" si="327"/>
        <v/>
      </c>
      <c r="AF1491" s="36" t="str">
        <f t="shared" si="328"/>
        <v/>
      </c>
      <c r="AG1491" s="36"/>
      <c r="AH1491" s="36"/>
      <c r="AI1491" s="36" t="str">
        <f t="shared" si="329"/>
        <v/>
      </c>
      <c r="AJ1491" s="36" t="str">
        <f t="shared" si="330"/>
        <v/>
      </c>
      <c r="AK1491" s="29"/>
      <c r="AM1491" s="41" t="str">
        <f t="shared" si="333"/>
        <v/>
      </c>
    </row>
    <row r="1492" spans="1:39" ht="14.45" customHeight="1" x14ac:dyDescent="0.25">
      <c r="A1492" s="13"/>
      <c r="B1492" s="84"/>
      <c r="C1492" s="85"/>
      <c r="D1492" s="86"/>
      <c r="E1492" s="86"/>
      <c r="F1492" s="87"/>
      <c r="G1492" s="87"/>
      <c r="H1492" s="88"/>
      <c r="I1492" s="13"/>
      <c r="J1492" s="17" t="str">
        <f t="shared" si="331"/>
        <v/>
      </c>
      <c r="K1492" s="13"/>
      <c r="L1492" s="21" t="str">
        <f t="shared" si="320"/>
        <v/>
      </c>
      <c r="M1492" s="22" t="str">
        <f t="shared" si="321"/>
        <v/>
      </c>
      <c r="N1492" s="13"/>
      <c r="Q1492" s="73" t="str">
        <f>IF(NOT($H1492=""), $H1492, IF($C1492="", "", IF(IFERROR(INDEX('Intro &amp; Setup'!$AO$17:$AO$66, MATCH($C1492, 'Intro &amp; Setup'!$AF$17:$AF$66, 0)), "")="", $Q$4, IFERROR(INDEX('Intro &amp; Setup'!$AO$17:$AO$66, MATCH($C1492, 'Intro &amp; Setup'!$AF$17:$AF$66, 0)), ""))))</f>
        <v/>
      </c>
      <c r="U1492" s="41" t="str">
        <f t="shared" si="332"/>
        <v/>
      </c>
      <c r="W1492" s="28" t="str">
        <f t="shared" si="322"/>
        <v/>
      </c>
      <c r="X1492" s="36" t="str">
        <f t="shared" si="323"/>
        <v/>
      </c>
      <c r="Y1492" s="36"/>
      <c r="Z1492" s="36"/>
      <c r="AA1492" s="36" t="str">
        <f t="shared" si="324"/>
        <v/>
      </c>
      <c r="AB1492" s="36" t="str">
        <f t="shared" si="325"/>
        <v/>
      </c>
      <c r="AC1492" s="29" t="str">
        <f t="shared" si="326"/>
        <v/>
      </c>
      <c r="AE1492" s="28" t="str">
        <f t="shared" si="327"/>
        <v/>
      </c>
      <c r="AF1492" s="36" t="str">
        <f t="shared" si="328"/>
        <v/>
      </c>
      <c r="AG1492" s="36"/>
      <c r="AH1492" s="36"/>
      <c r="AI1492" s="36" t="str">
        <f t="shared" si="329"/>
        <v/>
      </c>
      <c r="AJ1492" s="36" t="str">
        <f t="shared" si="330"/>
        <v/>
      </c>
      <c r="AK1492" s="29"/>
      <c r="AM1492" s="41" t="str">
        <f t="shared" si="333"/>
        <v/>
      </c>
    </row>
    <row r="1493" spans="1:39" ht="14.45" customHeight="1" x14ac:dyDescent="0.25">
      <c r="A1493" s="13"/>
      <c r="B1493" s="84"/>
      <c r="C1493" s="85"/>
      <c r="D1493" s="86"/>
      <c r="E1493" s="86"/>
      <c r="F1493" s="87"/>
      <c r="G1493" s="87"/>
      <c r="H1493" s="88"/>
      <c r="I1493" s="13"/>
      <c r="J1493" s="17" t="str">
        <f t="shared" si="331"/>
        <v/>
      </c>
      <c r="K1493" s="13"/>
      <c r="L1493" s="21" t="str">
        <f t="shared" si="320"/>
        <v/>
      </c>
      <c r="M1493" s="22" t="str">
        <f t="shared" si="321"/>
        <v/>
      </c>
      <c r="N1493" s="13"/>
      <c r="Q1493" s="73" t="str">
        <f>IF(NOT($H1493=""), $H1493, IF($C1493="", "", IF(IFERROR(INDEX('Intro &amp; Setup'!$AO$17:$AO$66, MATCH($C1493, 'Intro &amp; Setup'!$AF$17:$AF$66, 0)), "")="", $Q$4, IFERROR(INDEX('Intro &amp; Setup'!$AO$17:$AO$66, MATCH($C1493, 'Intro &amp; Setup'!$AF$17:$AF$66, 0)), ""))))</f>
        <v/>
      </c>
      <c r="U1493" s="41" t="str">
        <f t="shared" si="332"/>
        <v/>
      </c>
      <c r="W1493" s="28" t="str">
        <f t="shared" si="322"/>
        <v/>
      </c>
      <c r="X1493" s="36" t="str">
        <f t="shared" si="323"/>
        <v/>
      </c>
      <c r="Y1493" s="36"/>
      <c r="Z1493" s="36"/>
      <c r="AA1493" s="36" t="str">
        <f t="shared" si="324"/>
        <v/>
      </c>
      <c r="AB1493" s="36" t="str">
        <f t="shared" si="325"/>
        <v/>
      </c>
      <c r="AC1493" s="29" t="str">
        <f t="shared" si="326"/>
        <v/>
      </c>
      <c r="AE1493" s="28" t="str">
        <f t="shared" si="327"/>
        <v/>
      </c>
      <c r="AF1493" s="36" t="str">
        <f t="shared" si="328"/>
        <v/>
      </c>
      <c r="AG1493" s="36"/>
      <c r="AH1493" s="36"/>
      <c r="AI1493" s="36" t="str">
        <f t="shared" si="329"/>
        <v/>
      </c>
      <c r="AJ1493" s="36" t="str">
        <f t="shared" si="330"/>
        <v/>
      </c>
      <c r="AK1493" s="29"/>
      <c r="AM1493" s="41" t="str">
        <f t="shared" si="333"/>
        <v/>
      </c>
    </row>
    <row r="1494" spans="1:39" ht="14.45" customHeight="1" x14ac:dyDescent="0.25">
      <c r="A1494" s="13"/>
      <c r="B1494" s="84"/>
      <c r="C1494" s="85"/>
      <c r="D1494" s="86"/>
      <c r="E1494" s="86"/>
      <c r="F1494" s="87"/>
      <c r="G1494" s="87"/>
      <c r="H1494" s="88"/>
      <c r="I1494" s="13"/>
      <c r="J1494" s="17" t="str">
        <f t="shared" si="331"/>
        <v/>
      </c>
      <c r="K1494" s="13"/>
      <c r="L1494" s="21" t="str">
        <f t="shared" si="320"/>
        <v/>
      </c>
      <c r="M1494" s="22" t="str">
        <f t="shared" si="321"/>
        <v/>
      </c>
      <c r="N1494" s="13"/>
      <c r="Q1494" s="73" t="str">
        <f>IF(NOT($H1494=""), $H1494, IF($C1494="", "", IF(IFERROR(INDEX('Intro &amp; Setup'!$AO$17:$AO$66, MATCH($C1494, 'Intro &amp; Setup'!$AF$17:$AF$66, 0)), "")="", $Q$4, IFERROR(INDEX('Intro &amp; Setup'!$AO$17:$AO$66, MATCH($C1494, 'Intro &amp; Setup'!$AF$17:$AF$66, 0)), ""))))</f>
        <v/>
      </c>
      <c r="U1494" s="41" t="str">
        <f t="shared" si="332"/>
        <v/>
      </c>
      <c r="W1494" s="28" t="str">
        <f t="shared" si="322"/>
        <v/>
      </c>
      <c r="X1494" s="36" t="str">
        <f t="shared" si="323"/>
        <v/>
      </c>
      <c r="Y1494" s="36"/>
      <c r="Z1494" s="36"/>
      <c r="AA1494" s="36" t="str">
        <f t="shared" si="324"/>
        <v/>
      </c>
      <c r="AB1494" s="36" t="str">
        <f t="shared" si="325"/>
        <v/>
      </c>
      <c r="AC1494" s="29" t="str">
        <f t="shared" si="326"/>
        <v/>
      </c>
      <c r="AE1494" s="28" t="str">
        <f t="shared" si="327"/>
        <v/>
      </c>
      <c r="AF1494" s="36" t="str">
        <f t="shared" si="328"/>
        <v/>
      </c>
      <c r="AG1494" s="36"/>
      <c r="AH1494" s="36"/>
      <c r="AI1494" s="36" t="str">
        <f t="shared" si="329"/>
        <v/>
      </c>
      <c r="AJ1494" s="36" t="str">
        <f t="shared" si="330"/>
        <v/>
      </c>
      <c r="AK1494" s="29"/>
      <c r="AM1494" s="41" t="str">
        <f t="shared" si="333"/>
        <v/>
      </c>
    </row>
    <row r="1495" spans="1:39" ht="14.45" customHeight="1" x14ac:dyDescent="0.25">
      <c r="A1495" s="13"/>
      <c r="B1495" s="84"/>
      <c r="C1495" s="85"/>
      <c r="D1495" s="86"/>
      <c r="E1495" s="86"/>
      <c r="F1495" s="87"/>
      <c r="G1495" s="87"/>
      <c r="H1495" s="88"/>
      <c r="I1495" s="13"/>
      <c r="J1495" s="17" t="str">
        <f t="shared" si="331"/>
        <v/>
      </c>
      <c r="K1495" s="13"/>
      <c r="L1495" s="21" t="str">
        <f t="shared" si="320"/>
        <v/>
      </c>
      <c r="M1495" s="22" t="str">
        <f t="shared" si="321"/>
        <v/>
      </c>
      <c r="N1495" s="13"/>
      <c r="Q1495" s="73" t="str">
        <f>IF(NOT($H1495=""), $H1495, IF($C1495="", "", IF(IFERROR(INDEX('Intro &amp; Setup'!$AO$17:$AO$66, MATCH($C1495, 'Intro &amp; Setup'!$AF$17:$AF$66, 0)), "")="", $Q$4, IFERROR(INDEX('Intro &amp; Setup'!$AO$17:$AO$66, MATCH($C1495, 'Intro &amp; Setup'!$AF$17:$AF$66, 0)), ""))))</f>
        <v/>
      </c>
      <c r="U1495" s="41" t="str">
        <f t="shared" si="332"/>
        <v/>
      </c>
      <c r="W1495" s="28" t="str">
        <f t="shared" si="322"/>
        <v/>
      </c>
      <c r="X1495" s="36" t="str">
        <f t="shared" si="323"/>
        <v/>
      </c>
      <c r="Y1495" s="36"/>
      <c r="Z1495" s="36"/>
      <c r="AA1495" s="36" t="str">
        <f t="shared" si="324"/>
        <v/>
      </c>
      <c r="AB1495" s="36" t="str">
        <f t="shared" si="325"/>
        <v/>
      </c>
      <c r="AC1495" s="29" t="str">
        <f t="shared" si="326"/>
        <v/>
      </c>
      <c r="AE1495" s="28" t="str">
        <f t="shared" si="327"/>
        <v/>
      </c>
      <c r="AF1495" s="36" t="str">
        <f t="shared" si="328"/>
        <v/>
      </c>
      <c r="AG1495" s="36"/>
      <c r="AH1495" s="36"/>
      <c r="AI1495" s="36" t="str">
        <f t="shared" si="329"/>
        <v/>
      </c>
      <c r="AJ1495" s="36" t="str">
        <f t="shared" si="330"/>
        <v/>
      </c>
      <c r="AK1495" s="29"/>
      <c r="AM1495" s="41" t="str">
        <f t="shared" si="333"/>
        <v/>
      </c>
    </row>
    <row r="1496" spans="1:39" ht="14.45" customHeight="1" x14ac:dyDescent="0.25">
      <c r="A1496" s="13"/>
      <c r="B1496" s="84"/>
      <c r="C1496" s="85"/>
      <c r="D1496" s="86"/>
      <c r="E1496" s="86"/>
      <c r="F1496" s="87"/>
      <c r="G1496" s="87"/>
      <c r="H1496" s="88"/>
      <c r="I1496" s="13"/>
      <c r="J1496" s="17" t="str">
        <f t="shared" si="331"/>
        <v/>
      </c>
      <c r="K1496" s="13"/>
      <c r="L1496" s="21" t="str">
        <f t="shared" si="320"/>
        <v/>
      </c>
      <c r="M1496" s="22" t="str">
        <f t="shared" si="321"/>
        <v/>
      </c>
      <c r="N1496" s="13"/>
      <c r="Q1496" s="73" t="str">
        <f>IF(NOT($H1496=""), $H1496, IF($C1496="", "", IF(IFERROR(INDEX('Intro &amp; Setup'!$AO$17:$AO$66, MATCH($C1496, 'Intro &amp; Setup'!$AF$17:$AF$66, 0)), "")="", $Q$4, IFERROR(INDEX('Intro &amp; Setup'!$AO$17:$AO$66, MATCH($C1496, 'Intro &amp; Setup'!$AF$17:$AF$66, 0)), ""))))</f>
        <v/>
      </c>
      <c r="U1496" s="41" t="str">
        <f t="shared" si="332"/>
        <v/>
      </c>
      <c r="W1496" s="28" t="str">
        <f t="shared" si="322"/>
        <v/>
      </c>
      <c r="X1496" s="36" t="str">
        <f t="shared" si="323"/>
        <v/>
      </c>
      <c r="Y1496" s="36"/>
      <c r="Z1496" s="36"/>
      <c r="AA1496" s="36" t="str">
        <f t="shared" si="324"/>
        <v/>
      </c>
      <c r="AB1496" s="36" t="str">
        <f t="shared" si="325"/>
        <v/>
      </c>
      <c r="AC1496" s="29" t="str">
        <f t="shared" si="326"/>
        <v/>
      </c>
      <c r="AE1496" s="28" t="str">
        <f t="shared" si="327"/>
        <v/>
      </c>
      <c r="AF1496" s="36" t="str">
        <f t="shared" si="328"/>
        <v/>
      </c>
      <c r="AG1496" s="36"/>
      <c r="AH1496" s="36"/>
      <c r="AI1496" s="36" t="str">
        <f t="shared" si="329"/>
        <v/>
      </c>
      <c r="AJ1496" s="36" t="str">
        <f t="shared" si="330"/>
        <v/>
      </c>
      <c r="AK1496" s="29"/>
      <c r="AM1496" s="41" t="str">
        <f t="shared" si="333"/>
        <v/>
      </c>
    </row>
    <row r="1497" spans="1:39" ht="14.45" customHeight="1" x14ac:dyDescent="0.25">
      <c r="A1497" s="13"/>
      <c r="B1497" s="84"/>
      <c r="C1497" s="85"/>
      <c r="D1497" s="86"/>
      <c r="E1497" s="86"/>
      <c r="F1497" s="87"/>
      <c r="G1497" s="87"/>
      <c r="H1497" s="88"/>
      <c r="I1497" s="13"/>
      <c r="J1497" s="17" t="str">
        <f t="shared" si="331"/>
        <v/>
      </c>
      <c r="K1497" s="13"/>
      <c r="L1497" s="21" t="str">
        <f t="shared" si="320"/>
        <v/>
      </c>
      <c r="M1497" s="22" t="str">
        <f t="shared" si="321"/>
        <v/>
      </c>
      <c r="N1497" s="13"/>
      <c r="Q1497" s="73" t="str">
        <f>IF(NOT($H1497=""), $H1497, IF($C1497="", "", IF(IFERROR(INDEX('Intro &amp; Setup'!$AO$17:$AO$66, MATCH($C1497, 'Intro &amp; Setup'!$AF$17:$AF$66, 0)), "")="", $Q$4, IFERROR(INDEX('Intro &amp; Setup'!$AO$17:$AO$66, MATCH($C1497, 'Intro &amp; Setup'!$AF$17:$AF$66, 0)), ""))))</f>
        <v/>
      </c>
      <c r="U1497" s="41" t="str">
        <f t="shared" si="332"/>
        <v/>
      </c>
      <c r="W1497" s="28" t="str">
        <f t="shared" si="322"/>
        <v/>
      </c>
      <c r="X1497" s="36" t="str">
        <f t="shared" si="323"/>
        <v/>
      </c>
      <c r="Y1497" s="36"/>
      <c r="Z1497" s="36"/>
      <c r="AA1497" s="36" t="str">
        <f t="shared" si="324"/>
        <v/>
      </c>
      <c r="AB1497" s="36" t="str">
        <f t="shared" si="325"/>
        <v/>
      </c>
      <c r="AC1497" s="29" t="str">
        <f t="shared" si="326"/>
        <v/>
      </c>
      <c r="AE1497" s="28" t="str">
        <f t="shared" si="327"/>
        <v/>
      </c>
      <c r="AF1497" s="36" t="str">
        <f t="shared" si="328"/>
        <v/>
      </c>
      <c r="AG1497" s="36"/>
      <c r="AH1497" s="36"/>
      <c r="AI1497" s="36" t="str">
        <f t="shared" si="329"/>
        <v/>
      </c>
      <c r="AJ1497" s="36" t="str">
        <f t="shared" si="330"/>
        <v/>
      </c>
      <c r="AK1497" s="29"/>
      <c r="AM1497" s="41" t="str">
        <f t="shared" si="333"/>
        <v/>
      </c>
    </row>
    <row r="1498" spans="1:39" ht="14.45" customHeight="1" x14ac:dyDescent="0.25">
      <c r="A1498" s="13"/>
      <c r="B1498" s="84"/>
      <c r="C1498" s="85"/>
      <c r="D1498" s="86"/>
      <c r="E1498" s="86"/>
      <c r="F1498" s="87"/>
      <c r="G1498" s="87"/>
      <c r="H1498" s="88"/>
      <c r="I1498" s="13"/>
      <c r="J1498" s="17" t="str">
        <f t="shared" si="331"/>
        <v/>
      </c>
      <c r="K1498" s="13"/>
      <c r="L1498" s="21" t="str">
        <f t="shared" si="320"/>
        <v/>
      </c>
      <c r="M1498" s="22" t="str">
        <f t="shared" si="321"/>
        <v/>
      </c>
      <c r="N1498" s="13"/>
      <c r="Q1498" s="73" t="str">
        <f>IF(NOT($H1498=""), $H1498, IF($C1498="", "", IF(IFERROR(INDEX('Intro &amp; Setup'!$AO$17:$AO$66, MATCH($C1498, 'Intro &amp; Setup'!$AF$17:$AF$66, 0)), "")="", $Q$4, IFERROR(INDEX('Intro &amp; Setup'!$AO$17:$AO$66, MATCH($C1498, 'Intro &amp; Setup'!$AF$17:$AF$66, 0)), ""))))</f>
        <v/>
      </c>
      <c r="U1498" s="41" t="str">
        <f t="shared" si="332"/>
        <v/>
      </c>
      <c r="W1498" s="28" t="str">
        <f t="shared" si="322"/>
        <v/>
      </c>
      <c r="X1498" s="36" t="str">
        <f t="shared" si="323"/>
        <v/>
      </c>
      <c r="Y1498" s="36"/>
      <c r="Z1498" s="36"/>
      <c r="AA1498" s="36" t="str">
        <f t="shared" si="324"/>
        <v/>
      </c>
      <c r="AB1498" s="36" t="str">
        <f t="shared" si="325"/>
        <v/>
      </c>
      <c r="AC1498" s="29" t="str">
        <f t="shared" si="326"/>
        <v/>
      </c>
      <c r="AE1498" s="28" t="str">
        <f t="shared" si="327"/>
        <v/>
      </c>
      <c r="AF1498" s="36" t="str">
        <f t="shared" si="328"/>
        <v/>
      </c>
      <c r="AG1498" s="36"/>
      <c r="AH1498" s="36"/>
      <c r="AI1498" s="36" t="str">
        <f t="shared" si="329"/>
        <v/>
      </c>
      <c r="AJ1498" s="36" t="str">
        <f t="shared" si="330"/>
        <v/>
      </c>
      <c r="AK1498" s="29"/>
      <c r="AM1498" s="41" t="str">
        <f t="shared" si="333"/>
        <v/>
      </c>
    </row>
    <row r="1499" spans="1:39" ht="14.45" customHeight="1" x14ac:dyDescent="0.25">
      <c r="A1499" s="13"/>
      <c r="B1499" s="84"/>
      <c r="C1499" s="85"/>
      <c r="D1499" s="86"/>
      <c r="E1499" s="86"/>
      <c r="F1499" s="87"/>
      <c r="G1499" s="87"/>
      <c r="H1499" s="88"/>
      <c r="I1499" s="13"/>
      <c r="J1499" s="17" t="str">
        <f t="shared" si="331"/>
        <v/>
      </c>
      <c r="K1499" s="13"/>
      <c r="L1499" s="21" t="str">
        <f t="shared" si="320"/>
        <v/>
      </c>
      <c r="M1499" s="22" t="str">
        <f t="shared" si="321"/>
        <v/>
      </c>
      <c r="N1499" s="13"/>
      <c r="Q1499" s="73" t="str">
        <f>IF(NOT($H1499=""), $H1499, IF($C1499="", "", IF(IFERROR(INDEX('Intro &amp; Setup'!$AO$17:$AO$66, MATCH($C1499, 'Intro &amp; Setup'!$AF$17:$AF$66, 0)), "")="", $Q$4, IFERROR(INDEX('Intro &amp; Setup'!$AO$17:$AO$66, MATCH($C1499, 'Intro &amp; Setup'!$AF$17:$AF$66, 0)), ""))))</f>
        <v/>
      </c>
      <c r="U1499" s="41" t="str">
        <f t="shared" si="332"/>
        <v/>
      </c>
      <c r="W1499" s="28" t="str">
        <f t="shared" si="322"/>
        <v/>
      </c>
      <c r="X1499" s="36" t="str">
        <f t="shared" si="323"/>
        <v/>
      </c>
      <c r="Y1499" s="36"/>
      <c r="Z1499" s="36"/>
      <c r="AA1499" s="36" t="str">
        <f t="shared" si="324"/>
        <v/>
      </c>
      <c r="AB1499" s="36" t="str">
        <f t="shared" si="325"/>
        <v/>
      </c>
      <c r="AC1499" s="29" t="str">
        <f t="shared" si="326"/>
        <v/>
      </c>
      <c r="AE1499" s="28" t="str">
        <f t="shared" si="327"/>
        <v/>
      </c>
      <c r="AF1499" s="36" t="str">
        <f t="shared" si="328"/>
        <v/>
      </c>
      <c r="AG1499" s="36"/>
      <c r="AH1499" s="36"/>
      <c r="AI1499" s="36" t="str">
        <f t="shared" si="329"/>
        <v/>
      </c>
      <c r="AJ1499" s="36" t="str">
        <f t="shared" si="330"/>
        <v/>
      </c>
      <c r="AK1499" s="29"/>
      <c r="AM1499" s="41" t="str">
        <f t="shared" si="333"/>
        <v/>
      </c>
    </row>
    <row r="1500" spans="1:39" ht="14.45" customHeight="1" x14ac:dyDescent="0.25">
      <c r="A1500" s="13"/>
      <c r="B1500" s="84"/>
      <c r="C1500" s="85"/>
      <c r="D1500" s="86"/>
      <c r="E1500" s="86"/>
      <c r="F1500" s="87"/>
      <c r="G1500" s="87"/>
      <c r="H1500" s="88"/>
      <c r="I1500" s="13"/>
      <c r="J1500" s="17" t="str">
        <f t="shared" si="331"/>
        <v/>
      </c>
      <c r="K1500" s="13"/>
      <c r="L1500" s="21" t="str">
        <f t="shared" si="320"/>
        <v/>
      </c>
      <c r="M1500" s="22" t="str">
        <f t="shared" si="321"/>
        <v/>
      </c>
      <c r="N1500" s="13"/>
      <c r="Q1500" s="73" t="str">
        <f>IF(NOT($H1500=""), $H1500, IF($C1500="", "", IF(IFERROR(INDEX('Intro &amp; Setup'!$AO$17:$AO$66, MATCH($C1500, 'Intro &amp; Setup'!$AF$17:$AF$66, 0)), "")="", $Q$4, IFERROR(INDEX('Intro &amp; Setup'!$AO$17:$AO$66, MATCH($C1500, 'Intro &amp; Setup'!$AF$17:$AF$66, 0)), ""))))</f>
        <v/>
      </c>
      <c r="U1500" s="41" t="str">
        <f t="shared" si="332"/>
        <v/>
      </c>
      <c r="W1500" s="28" t="str">
        <f t="shared" si="322"/>
        <v/>
      </c>
      <c r="X1500" s="36" t="str">
        <f t="shared" si="323"/>
        <v/>
      </c>
      <c r="Y1500" s="36"/>
      <c r="Z1500" s="36"/>
      <c r="AA1500" s="36" t="str">
        <f t="shared" si="324"/>
        <v/>
      </c>
      <c r="AB1500" s="36" t="str">
        <f t="shared" si="325"/>
        <v/>
      </c>
      <c r="AC1500" s="29" t="str">
        <f t="shared" si="326"/>
        <v/>
      </c>
      <c r="AE1500" s="28" t="str">
        <f t="shared" si="327"/>
        <v/>
      </c>
      <c r="AF1500" s="36" t="str">
        <f t="shared" si="328"/>
        <v/>
      </c>
      <c r="AG1500" s="36"/>
      <c r="AH1500" s="36"/>
      <c r="AI1500" s="36" t="str">
        <f t="shared" si="329"/>
        <v/>
      </c>
      <c r="AJ1500" s="36" t="str">
        <f t="shared" si="330"/>
        <v/>
      </c>
      <c r="AK1500" s="29"/>
      <c r="AM1500" s="41" t="str">
        <f t="shared" si="333"/>
        <v/>
      </c>
    </row>
    <row r="1501" spans="1:39" ht="14.45" customHeight="1" x14ac:dyDescent="0.25">
      <c r="A1501" s="13"/>
      <c r="B1501" s="84"/>
      <c r="C1501" s="85"/>
      <c r="D1501" s="86"/>
      <c r="E1501" s="86"/>
      <c r="F1501" s="87"/>
      <c r="G1501" s="87"/>
      <c r="H1501" s="88"/>
      <c r="I1501" s="13"/>
      <c r="J1501" s="17" t="str">
        <f t="shared" si="331"/>
        <v/>
      </c>
      <c r="K1501" s="13"/>
      <c r="L1501" s="21" t="str">
        <f t="shared" si="320"/>
        <v/>
      </c>
      <c r="M1501" s="22" t="str">
        <f t="shared" si="321"/>
        <v/>
      </c>
      <c r="N1501" s="13"/>
      <c r="Q1501" s="73" t="str">
        <f>IF(NOT($H1501=""), $H1501, IF($C1501="", "", IF(IFERROR(INDEX('Intro &amp; Setup'!$AO$17:$AO$66, MATCH($C1501, 'Intro &amp; Setup'!$AF$17:$AF$66, 0)), "")="", $Q$4, IFERROR(INDEX('Intro &amp; Setup'!$AO$17:$AO$66, MATCH($C1501, 'Intro &amp; Setup'!$AF$17:$AF$66, 0)), ""))))</f>
        <v/>
      </c>
      <c r="U1501" s="41" t="str">
        <f t="shared" si="332"/>
        <v/>
      </c>
      <c r="W1501" s="28" t="str">
        <f t="shared" si="322"/>
        <v/>
      </c>
      <c r="X1501" s="36" t="str">
        <f t="shared" si="323"/>
        <v/>
      </c>
      <c r="Y1501" s="36"/>
      <c r="Z1501" s="36"/>
      <c r="AA1501" s="36" t="str">
        <f t="shared" si="324"/>
        <v/>
      </c>
      <c r="AB1501" s="36" t="str">
        <f t="shared" si="325"/>
        <v/>
      </c>
      <c r="AC1501" s="29" t="str">
        <f t="shared" si="326"/>
        <v/>
      </c>
      <c r="AE1501" s="28" t="str">
        <f t="shared" si="327"/>
        <v/>
      </c>
      <c r="AF1501" s="36" t="str">
        <f t="shared" si="328"/>
        <v/>
      </c>
      <c r="AG1501" s="36"/>
      <c r="AH1501" s="36"/>
      <c r="AI1501" s="36" t="str">
        <f t="shared" si="329"/>
        <v/>
      </c>
      <c r="AJ1501" s="36" t="str">
        <f t="shared" si="330"/>
        <v/>
      </c>
      <c r="AK1501" s="29"/>
      <c r="AM1501" s="41" t="str">
        <f t="shared" si="333"/>
        <v/>
      </c>
    </row>
    <row r="1502" spans="1:39" ht="14.45" customHeight="1" x14ac:dyDescent="0.25">
      <c r="A1502" s="13"/>
      <c r="B1502" s="84"/>
      <c r="C1502" s="85"/>
      <c r="D1502" s="86"/>
      <c r="E1502" s="86"/>
      <c r="F1502" s="87"/>
      <c r="G1502" s="87"/>
      <c r="H1502" s="88"/>
      <c r="I1502" s="13"/>
      <c r="J1502" s="17" t="str">
        <f t="shared" si="331"/>
        <v/>
      </c>
      <c r="K1502" s="13"/>
      <c r="L1502" s="21" t="str">
        <f t="shared" si="320"/>
        <v/>
      </c>
      <c r="M1502" s="22" t="str">
        <f t="shared" si="321"/>
        <v/>
      </c>
      <c r="N1502" s="13"/>
      <c r="Q1502" s="73" t="str">
        <f>IF(NOT($H1502=""), $H1502, IF($C1502="", "", IF(IFERROR(INDEX('Intro &amp; Setup'!$AO$17:$AO$66, MATCH($C1502, 'Intro &amp; Setup'!$AF$17:$AF$66, 0)), "")="", $Q$4, IFERROR(INDEX('Intro &amp; Setup'!$AO$17:$AO$66, MATCH($C1502, 'Intro &amp; Setup'!$AF$17:$AF$66, 0)), ""))))</f>
        <v/>
      </c>
      <c r="U1502" s="41" t="str">
        <f t="shared" si="332"/>
        <v/>
      </c>
      <c r="W1502" s="28" t="str">
        <f t="shared" si="322"/>
        <v/>
      </c>
      <c r="X1502" s="36" t="str">
        <f t="shared" si="323"/>
        <v/>
      </c>
      <c r="Y1502" s="36"/>
      <c r="Z1502" s="36"/>
      <c r="AA1502" s="36" t="str">
        <f t="shared" si="324"/>
        <v/>
      </c>
      <c r="AB1502" s="36" t="str">
        <f t="shared" si="325"/>
        <v/>
      </c>
      <c r="AC1502" s="29" t="str">
        <f t="shared" si="326"/>
        <v/>
      </c>
      <c r="AE1502" s="28" t="str">
        <f t="shared" si="327"/>
        <v/>
      </c>
      <c r="AF1502" s="36" t="str">
        <f t="shared" si="328"/>
        <v/>
      </c>
      <c r="AG1502" s="36"/>
      <c r="AH1502" s="36"/>
      <c r="AI1502" s="36" t="str">
        <f t="shared" si="329"/>
        <v/>
      </c>
      <c r="AJ1502" s="36" t="str">
        <f t="shared" si="330"/>
        <v/>
      </c>
      <c r="AK1502" s="29"/>
      <c r="AM1502" s="41" t="str">
        <f t="shared" si="333"/>
        <v/>
      </c>
    </row>
    <row r="1503" spans="1:39" ht="14.45" customHeight="1" x14ac:dyDescent="0.25">
      <c r="A1503" s="13"/>
      <c r="B1503" s="84"/>
      <c r="C1503" s="85"/>
      <c r="D1503" s="86"/>
      <c r="E1503" s="86"/>
      <c r="F1503" s="87"/>
      <c r="G1503" s="87"/>
      <c r="H1503" s="88"/>
      <c r="I1503" s="13"/>
      <c r="J1503" s="17" t="str">
        <f t="shared" si="331"/>
        <v/>
      </c>
      <c r="K1503" s="13"/>
      <c r="L1503" s="21" t="str">
        <f t="shared" si="320"/>
        <v/>
      </c>
      <c r="M1503" s="22" t="str">
        <f t="shared" si="321"/>
        <v/>
      </c>
      <c r="N1503" s="13"/>
      <c r="Q1503" s="73" t="str">
        <f>IF(NOT($H1503=""), $H1503, IF($C1503="", "", IF(IFERROR(INDEX('Intro &amp; Setup'!$AO$17:$AO$66, MATCH($C1503, 'Intro &amp; Setup'!$AF$17:$AF$66, 0)), "")="", $Q$4, IFERROR(INDEX('Intro &amp; Setup'!$AO$17:$AO$66, MATCH($C1503, 'Intro &amp; Setup'!$AF$17:$AF$66, 0)), ""))))</f>
        <v/>
      </c>
      <c r="U1503" s="41" t="str">
        <f t="shared" si="332"/>
        <v/>
      </c>
      <c r="W1503" s="28" t="str">
        <f t="shared" si="322"/>
        <v/>
      </c>
      <c r="X1503" s="36" t="str">
        <f t="shared" si="323"/>
        <v/>
      </c>
      <c r="Y1503" s="36"/>
      <c r="Z1503" s="36"/>
      <c r="AA1503" s="36" t="str">
        <f t="shared" si="324"/>
        <v/>
      </c>
      <c r="AB1503" s="36" t="str">
        <f t="shared" si="325"/>
        <v/>
      </c>
      <c r="AC1503" s="29" t="str">
        <f t="shared" si="326"/>
        <v/>
      </c>
      <c r="AE1503" s="28" t="str">
        <f t="shared" si="327"/>
        <v/>
      </c>
      <c r="AF1503" s="36" t="str">
        <f t="shared" si="328"/>
        <v/>
      </c>
      <c r="AG1503" s="36"/>
      <c r="AH1503" s="36"/>
      <c r="AI1503" s="36" t="str">
        <f t="shared" si="329"/>
        <v/>
      </c>
      <c r="AJ1503" s="36" t="str">
        <f t="shared" si="330"/>
        <v/>
      </c>
      <c r="AK1503" s="29"/>
      <c r="AM1503" s="41" t="str">
        <f t="shared" si="333"/>
        <v/>
      </c>
    </row>
    <row r="1504" spans="1:39" ht="14.45" customHeight="1" x14ac:dyDescent="0.25">
      <c r="A1504" s="13"/>
      <c r="B1504" s="84"/>
      <c r="C1504" s="85"/>
      <c r="D1504" s="86"/>
      <c r="E1504" s="86"/>
      <c r="F1504" s="87"/>
      <c r="G1504" s="87"/>
      <c r="H1504" s="88"/>
      <c r="I1504" s="13"/>
      <c r="J1504" s="17" t="str">
        <f t="shared" si="331"/>
        <v/>
      </c>
      <c r="K1504" s="13"/>
      <c r="L1504" s="21" t="str">
        <f t="shared" si="320"/>
        <v/>
      </c>
      <c r="M1504" s="22" t="str">
        <f t="shared" si="321"/>
        <v/>
      </c>
      <c r="N1504" s="13"/>
      <c r="Q1504" s="73" t="str">
        <f>IF(NOT($H1504=""), $H1504, IF($C1504="", "", IF(IFERROR(INDEX('Intro &amp; Setup'!$AO$17:$AO$66, MATCH($C1504, 'Intro &amp; Setup'!$AF$17:$AF$66, 0)), "")="", $Q$4, IFERROR(INDEX('Intro &amp; Setup'!$AO$17:$AO$66, MATCH($C1504, 'Intro &amp; Setup'!$AF$17:$AF$66, 0)), ""))))</f>
        <v/>
      </c>
      <c r="U1504" s="41" t="str">
        <f t="shared" si="332"/>
        <v/>
      </c>
      <c r="W1504" s="28" t="str">
        <f t="shared" si="322"/>
        <v/>
      </c>
      <c r="X1504" s="36" t="str">
        <f t="shared" si="323"/>
        <v/>
      </c>
      <c r="Y1504" s="36"/>
      <c r="Z1504" s="36"/>
      <c r="AA1504" s="36" t="str">
        <f t="shared" si="324"/>
        <v/>
      </c>
      <c r="AB1504" s="36" t="str">
        <f t="shared" si="325"/>
        <v/>
      </c>
      <c r="AC1504" s="29" t="str">
        <f t="shared" si="326"/>
        <v/>
      </c>
      <c r="AE1504" s="28" t="str">
        <f t="shared" si="327"/>
        <v/>
      </c>
      <c r="AF1504" s="36" t="str">
        <f t="shared" si="328"/>
        <v/>
      </c>
      <c r="AG1504" s="36"/>
      <c r="AH1504" s="36"/>
      <c r="AI1504" s="36" t="str">
        <f t="shared" si="329"/>
        <v/>
      </c>
      <c r="AJ1504" s="36" t="str">
        <f t="shared" si="330"/>
        <v/>
      </c>
      <c r="AK1504" s="29"/>
      <c r="AM1504" s="41" t="str">
        <f t="shared" si="333"/>
        <v/>
      </c>
    </row>
    <row r="1505" spans="1:39" ht="14.45" customHeight="1" x14ac:dyDescent="0.25">
      <c r="A1505" s="13"/>
      <c r="B1505" s="84"/>
      <c r="C1505" s="85"/>
      <c r="D1505" s="86"/>
      <c r="E1505" s="86"/>
      <c r="F1505" s="87"/>
      <c r="G1505" s="87"/>
      <c r="H1505" s="88"/>
      <c r="I1505" s="13"/>
      <c r="J1505" s="17" t="str">
        <f t="shared" si="331"/>
        <v/>
      </c>
      <c r="K1505" s="13"/>
      <c r="L1505" s="21" t="str">
        <f t="shared" si="320"/>
        <v/>
      </c>
      <c r="M1505" s="22" t="str">
        <f t="shared" si="321"/>
        <v/>
      </c>
      <c r="N1505" s="13"/>
      <c r="Q1505" s="73" t="str">
        <f>IF(NOT($H1505=""), $H1505, IF($C1505="", "", IF(IFERROR(INDEX('Intro &amp; Setup'!$AO$17:$AO$66, MATCH($C1505, 'Intro &amp; Setup'!$AF$17:$AF$66, 0)), "")="", $Q$4, IFERROR(INDEX('Intro &amp; Setup'!$AO$17:$AO$66, MATCH($C1505, 'Intro &amp; Setup'!$AF$17:$AF$66, 0)), ""))))</f>
        <v/>
      </c>
      <c r="U1505" s="41" t="str">
        <f t="shared" si="332"/>
        <v/>
      </c>
      <c r="W1505" s="28" t="str">
        <f t="shared" si="322"/>
        <v/>
      </c>
      <c r="X1505" s="36" t="str">
        <f t="shared" si="323"/>
        <v/>
      </c>
      <c r="Y1505" s="36"/>
      <c r="Z1505" s="36"/>
      <c r="AA1505" s="36" t="str">
        <f t="shared" si="324"/>
        <v/>
      </c>
      <c r="AB1505" s="36" t="str">
        <f t="shared" si="325"/>
        <v/>
      </c>
      <c r="AC1505" s="29" t="str">
        <f t="shared" si="326"/>
        <v/>
      </c>
      <c r="AE1505" s="28" t="str">
        <f t="shared" si="327"/>
        <v/>
      </c>
      <c r="AF1505" s="36" t="str">
        <f t="shared" si="328"/>
        <v/>
      </c>
      <c r="AG1505" s="36"/>
      <c r="AH1505" s="36"/>
      <c r="AI1505" s="36" t="str">
        <f t="shared" si="329"/>
        <v/>
      </c>
      <c r="AJ1505" s="36" t="str">
        <f t="shared" si="330"/>
        <v/>
      </c>
      <c r="AK1505" s="29"/>
      <c r="AM1505" s="41" t="str">
        <f t="shared" si="333"/>
        <v/>
      </c>
    </row>
    <row r="1506" spans="1:39" ht="14.45" customHeight="1" x14ac:dyDescent="0.25">
      <c r="A1506" s="13"/>
      <c r="B1506" s="84"/>
      <c r="C1506" s="85"/>
      <c r="D1506" s="86"/>
      <c r="E1506" s="86"/>
      <c r="F1506" s="87"/>
      <c r="G1506" s="87"/>
      <c r="H1506" s="88"/>
      <c r="I1506" s="13"/>
      <c r="J1506" s="17" t="str">
        <f t="shared" si="331"/>
        <v/>
      </c>
      <c r="K1506" s="13"/>
      <c r="L1506" s="21" t="str">
        <f t="shared" si="320"/>
        <v/>
      </c>
      <c r="M1506" s="22" t="str">
        <f t="shared" si="321"/>
        <v/>
      </c>
      <c r="N1506" s="13"/>
      <c r="Q1506" s="73" t="str">
        <f>IF(NOT($H1506=""), $H1506, IF($C1506="", "", IF(IFERROR(INDEX('Intro &amp; Setup'!$AO$17:$AO$66, MATCH($C1506, 'Intro &amp; Setup'!$AF$17:$AF$66, 0)), "")="", $Q$4, IFERROR(INDEX('Intro &amp; Setup'!$AO$17:$AO$66, MATCH($C1506, 'Intro &amp; Setup'!$AF$17:$AF$66, 0)), ""))))</f>
        <v/>
      </c>
      <c r="U1506" s="41" t="str">
        <f t="shared" si="332"/>
        <v/>
      </c>
      <c r="W1506" s="28" t="str">
        <f t="shared" si="322"/>
        <v/>
      </c>
      <c r="X1506" s="36" t="str">
        <f t="shared" si="323"/>
        <v/>
      </c>
      <c r="Y1506" s="36"/>
      <c r="Z1506" s="36"/>
      <c r="AA1506" s="36" t="str">
        <f t="shared" si="324"/>
        <v/>
      </c>
      <c r="AB1506" s="36" t="str">
        <f t="shared" si="325"/>
        <v/>
      </c>
      <c r="AC1506" s="29" t="str">
        <f t="shared" si="326"/>
        <v/>
      </c>
      <c r="AE1506" s="28" t="str">
        <f t="shared" si="327"/>
        <v/>
      </c>
      <c r="AF1506" s="36" t="str">
        <f t="shared" si="328"/>
        <v/>
      </c>
      <c r="AG1506" s="36"/>
      <c r="AH1506" s="36"/>
      <c r="AI1506" s="36" t="str">
        <f t="shared" si="329"/>
        <v/>
      </c>
      <c r="AJ1506" s="36" t="str">
        <f t="shared" si="330"/>
        <v/>
      </c>
      <c r="AK1506" s="29"/>
      <c r="AM1506" s="41" t="str">
        <f t="shared" si="333"/>
        <v/>
      </c>
    </row>
    <row r="1507" spans="1:39" ht="14.45" customHeight="1" x14ac:dyDescent="0.25">
      <c r="A1507" s="13"/>
      <c r="B1507" s="84"/>
      <c r="C1507" s="85"/>
      <c r="D1507" s="86"/>
      <c r="E1507" s="86"/>
      <c r="F1507" s="87"/>
      <c r="G1507" s="87"/>
      <c r="H1507" s="88"/>
      <c r="I1507" s="13"/>
      <c r="J1507" s="17" t="str">
        <f t="shared" si="331"/>
        <v/>
      </c>
      <c r="K1507" s="13"/>
      <c r="L1507" s="21" t="str">
        <f t="shared" si="320"/>
        <v/>
      </c>
      <c r="M1507" s="22" t="str">
        <f t="shared" si="321"/>
        <v/>
      </c>
      <c r="N1507" s="13"/>
      <c r="Q1507" s="73" t="str">
        <f>IF(NOT($H1507=""), $H1507, IF($C1507="", "", IF(IFERROR(INDEX('Intro &amp; Setup'!$AO$17:$AO$66, MATCH($C1507, 'Intro &amp; Setup'!$AF$17:$AF$66, 0)), "")="", $Q$4, IFERROR(INDEX('Intro &amp; Setup'!$AO$17:$AO$66, MATCH($C1507, 'Intro &amp; Setup'!$AF$17:$AF$66, 0)), ""))))</f>
        <v/>
      </c>
      <c r="U1507" s="41" t="str">
        <f t="shared" si="332"/>
        <v/>
      </c>
      <c r="W1507" s="28" t="str">
        <f t="shared" si="322"/>
        <v/>
      </c>
      <c r="X1507" s="36" t="str">
        <f t="shared" si="323"/>
        <v/>
      </c>
      <c r="Y1507" s="36"/>
      <c r="Z1507" s="36"/>
      <c r="AA1507" s="36" t="str">
        <f t="shared" si="324"/>
        <v/>
      </c>
      <c r="AB1507" s="36" t="str">
        <f t="shared" si="325"/>
        <v/>
      </c>
      <c r="AC1507" s="29" t="str">
        <f t="shared" si="326"/>
        <v/>
      </c>
      <c r="AE1507" s="28" t="str">
        <f t="shared" si="327"/>
        <v/>
      </c>
      <c r="AF1507" s="36" t="str">
        <f t="shared" si="328"/>
        <v/>
      </c>
      <c r="AG1507" s="36"/>
      <c r="AH1507" s="36"/>
      <c r="AI1507" s="36" t="str">
        <f t="shared" si="329"/>
        <v/>
      </c>
      <c r="AJ1507" s="36" t="str">
        <f t="shared" si="330"/>
        <v/>
      </c>
      <c r="AK1507" s="29"/>
      <c r="AM1507" s="41" t="str">
        <f t="shared" si="333"/>
        <v/>
      </c>
    </row>
    <row r="1508" spans="1:39" ht="14.45" customHeight="1" x14ac:dyDescent="0.25">
      <c r="A1508" s="13"/>
      <c r="B1508" s="84"/>
      <c r="C1508" s="85"/>
      <c r="D1508" s="86"/>
      <c r="E1508" s="86"/>
      <c r="F1508" s="87"/>
      <c r="G1508" s="87"/>
      <c r="H1508" s="88"/>
      <c r="I1508" s="13"/>
      <c r="J1508" s="17" t="str">
        <f t="shared" si="331"/>
        <v/>
      </c>
      <c r="K1508" s="13"/>
      <c r="L1508" s="21" t="str">
        <f t="shared" si="320"/>
        <v/>
      </c>
      <c r="M1508" s="22" t="str">
        <f t="shared" si="321"/>
        <v/>
      </c>
      <c r="N1508" s="13"/>
      <c r="Q1508" s="73" t="str">
        <f>IF(NOT($H1508=""), $H1508, IF($C1508="", "", IF(IFERROR(INDEX('Intro &amp; Setup'!$AO$17:$AO$66, MATCH($C1508, 'Intro &amp; Setup'!$AF$17:$AF$66, 0)), "")="", $Q$4, IFERROR(INDEX('Intro &amp; Setup'!$AO$17:$AO$66, MATCH($C1508, 'Intro &amp; Setup'!$AF$17:$AF$66, 0)), ""))))</f>
        <v/>
      </c>
      <c r="U1508" s="41" t="str">
        <f t="shared" si="332"/>
        <v/>
      </c>
      <c r="W1508" s="28" t="str">
        <f t="shared" si="322"/>
        <v/>
      </c>
      <c r="X1508" s="36" t="str">
        <f t="shared" si="323"/>
        <v/>
      </c>
      <c r="Y1508" s="36"/>
      <c r="Z1508" s="36"/>
      <c r="AA1508" s="36" t="str">
        <f t="shared" si="324"/>
        <v/>
      </c>
      <c r="AB1508" s="36" t="str">
        <f t="shared" si="325"/>
        <v/>
      </c>
      <c r="AC1508" s="29" t="str">
        <f t="shared" si="326"/>
        <v/>
      </c>
      <c r="AE1508" s="28" t="str">
        <f t="shared" si="327"/>
        <v/>
      </c>
      <c r="AF1508" s="36" t="str">
        <f t="shared" si="328"/>
        <v/>
      </c>
      <c r="AG1508" s="36"/>
      <c r="AH1508" s="36"/>
      <c r="AI1508" s="36" t="str">
        <f t="shared" si="329"/>
        <v/>
      </c>
      <c r="AJ1508" s="36" t="str">
        <f t="shared" si="330"/>
        <v/>
      </c>
      <c r="AK1508" s="29"/>
      <c r="AM1508" s="41" t="str">
        <f t="shared" si="333"/>
        <v/>
      </c>
    </row>
    <row r="1509" spans="1:39" ht="14.45" customHeight="1" x14ac:dyDescent="0.25">
      <c r="A1509" s="13"/>
      <c r="B1509" s="84"/>
      <c r="C1509" s="85"/>
      <c r="D1509" s="86"/>
      <c r="E1509" s="86"/>
      <c r="F1509" s="87"/>
      <c r="G1509" s="87"/>
      <c r="H1509" s="88"/>
      <c r="I1509" s="13"/>
      <c r="J1509" s="17" t="str">
        <f t="shared" si="331"/>
        <v/>
      </c>
      <c r="K1509" s="13"/>
      <c r="L1509" s="21" t="str">
        <f t="shared" si="320"/>
        <v/>
      </c>
      <c r="M1509" s="22" t="str">
        <f t="shared" si="321"/>
        <v/>
      </c>
      <c r="N1509" s="13"/>
      <c r="Q1509" s="73" t="str">
        <f>IF(NOT($H1509=""), $H1509, IF($C1509="", "", IF(IFERROR(INDEX('Intro &amp; Setup'!$AO$17:$AO$66, MATCH($C1509, 'Intro &amp; Setup'!$AF$17:$AF$66, 0)), "")="", $Q$4, IFERROR(INDEX('Intro &amp; Setup'!$AO$17:$AO$66, MATCH($C1509, 'Intro &amp; Setup'!$AF$17:$AF$66, 0)), ""))))</f>
        <v/>
      </c>
      <c r="U1509" s="41" t="str">
        <f t="shared" si="332"/>
        <v/>
      </c>
      <c r="W1509" s="28" t="str">
        <f t="shared" si="322"/>
        <v/>
      </c>
      <c r="X1509" s="36" t="str">
        <f t="shared" si="323"/>
        <v/>
      </c>
      <c r="Y1509" s="36"/>
      <c r="Z1509" s="36"/>
      <c r="AA1509" s="36" t="str">
        <f t="shared" si="324"/>
        <v/>
      </c>
      <c r="AB1509" s="36" t="str">
        <f t="shared" si="325"/>
        <v/>
      </c>
      <c r="AC1509" s="29" t="str">
        <f t="shared" si="326"/>
        <v/>
      </c>
      <c r="AE1509" s="28" t="str">
        <f t="shared" si="327"/>
        <v/>
      </c>
      <c r="AF1509" s="36" t="str">
        <f t="shared" si="328"/>
        <v/>
      </c>
      <c r="AG1509" s="36"/>
      <c r="AH1509" s="36"/>
      <c r="AI1509" s="36" t="str">
        <f t="shared" si="329"/>
        <v/>
      </c>
      <c r="AJ1509" s="36" t="str">
        <f t="shared" si="330"/>
        <v/>
      </c>
      <c r="AK1509" s="29"/>
      <c r="AM1509" s="41" t="str">
        <f t="shared" si="333"/>
        <v/>
      </c>
    </row>
    <row r="1510" spans="1:39" ht="14.45" customHeight="1" x14ac:dyDescent="0.25">
      <c r="A1510" s="13"/>
      <c r="B1510" s="84"/>
      <c r="C1510" s="85"/>
      <c r="D1510" s="86"/>
      <c r="E1510" s="86"/>
      <c r="F1510" s="87"/>
      <c r="G1510" s="87"/>
      <c r="H1510" s="88"/>
      <c r="I1510" s="13"/>
      <c r="J1510" s="17" t="str">
        <f t="shared" si="331"/>
        <v/>
      </c>
      <c r="K1510" s="13"/>
      <c r="L1510" s="21" t="str">
        <f t="shared" si="320"/>
        <v/>
      </c>
      <c r="M1510" s="22" t="str">
        <f t="shared" si="321"/>
        <v/>
      </c>
      <c r="N1510" s="13"/>
      <c r="Q1510" s="73" t="str">
        <f>IF(NOT($H1510=""), $H1510, IF($C1510="", "", IF(IFERROR(INDEX('Intro &amp; Setup'!$AO$17:$AO$66, MATCH($C1510, 'Intro &amp; Setup'!$AF$17:$AF$66, 0)), "")="", $Q$4, IFERROR(INDEX('Intro &amp; Setup'!$AO$17:$AO$66, MATCH($C1510, 'Intro &amp; Setup'!$AF$17:$AF$66, 0)), ""))))</f>
        <v/>
      </c>
      <c r="U1510" s="41" t="str">
        <f t="shared" si="332"/>
        <v/>
      </c>
      <c r="W1510" s="28" t="str">
        <f t="shared" si="322"/>
        <v/>
      </c>
      <c r="X1510" s="36" t="str">
        <f t="shared" si="323"/>
        <v/>
      </c>
      <c r="Y1510" s="36"/>
      <c r="Z1510" s="36"/>
      <c r="AA1510" s="36" t="str">
        <f t="shared" si="324"/>
        <v/>
      </c>
      <c r="AB1510" s="36" t="str">
        <f t="shared" si="325"/>
        <v/>
      </c>
      <c r="AC1510" s="29" t="str">
        <f t="shared" si="326"/>
        <v/>
      </c>
      <c r="AE1510" s="28" t="str">
        <f t="shared" si="327"/>
        <v/>
      </c>
      <c r="AF1510" s="36" t="str">
        <f t="shared" si="328"/>
        <v/>
      </c>
      <c r="AG1510" s="36"/>
      <c r="AH1510" s="36"/>
      <c r="AI1510" s="36" t="str">
        <f t="shared" si="329"/>
        <v/>
      </c>
      <c r="AJ1510" s="36" t="str">
        <f t="shared" si="330"/>
        <v/>
      </c>
      <c r="AK1510" s="29"/>
      <c r="AM1510" s="41" t="str">
        <f t="shared" si="333"/>
        <v/>
      </c>
    </row>
    <row r="1511" spans="1:39" ht="14.45" customHeight="1" x14ac:dyDescent="0.25">
      <c r="A1511" s="13"/>
      <c r="B1511" s="84"/>
      <c r="C1511" s="85"/>
      <c r="D1511" s="86"/>
      <c r="E1511" s="86"/>
      <c r="F1511" s="87"/>
      <c r="G1511" s="87"/>
      <c r="H1511" s="88"/>
      <c r="I1511" s="13"/>
      <c r="J1511" s="17" t="str">
        <f t="shared" si="331"/>
        <v/>
      </c>
      <c r="K1511" s="13"/>
      <c r="L1511" s="21" t="str">
        <f t="shared" si="320"/>
        <v/>
      </c>
      <c r="M1511" s="22" t="str">
        <f t="shared" si="321"/>
        <v/>
      </c>
      <c r="N1511" s="13"/>
      <c r="Q1511" s="73" t="str">
        <f>IF(NOT($H1511=""), $H1511, IF($C1511="", "", IF(IFERROR(INDEX('Intro &amp; Setup'!$AO$17:$AO$66, MATCH($C1511, 'Intro &amp; Setup'!$AF$17:$AF$66, 0)), "")="", $Q$4, IFERROR(INDEX('Intro &amp; Setup'!$AO$17:$AO$66, MATCH($C1511, 'Intro &amp; Setup'!$AF$17:$AF$66, 0)), ""))))</f>
        <v/>
      </c>
      <c r="U1511" s="41" t="str">
        <f t="shared" si="332"/>
        <v/>
      </c>
      <c r="W1511" s="28" t="str">
        <f t="shared" si="322"/>
        <v/>
      </c>
      <c r="X1511" s="36" t="str">
        <f t="shared" si="323"/>
        <v/>
      </c>
      <c r="Y1511" s="36"/>
      <c r="Z1511" s="36"/>
      <c r="AA1511" s="36" t="str">
        <f t="shared" si="324"/>
        <v/>
      </c>
      <c r="AB1511" s="36" t="str">
        <f t="shared" si="325"/>
        <v/>
      </c>
      <c r="AC1511" s="29" t="str">
        <f t="shared" si="326"/>
        <v/>
      </c>
      <c r="AE1511" s="28" t="str">
        <f t="shared" si="327"/>
        <v/>
      </c>
      <c r="AF1511" s="36" t="str">
        <f t="shared" si="328"/>
        <v/>
      </c>
      <c r="AG1511" s="36"/>
      <c r="AH1511" s="36"/>
      <c r="AI1511" s="36" t="str">
        <f t="shared" si="329"/>
        <v/>
      </c>
      <c r="AJ1511" s="36" t="str">
        <f t="shared" si="330"/>
        <v/>
      </c>
      <c r="AK1511" s="29"/>
      <c r="AM1511" s="41" t="str">
        <f t="shared" si="333"/>
        <v/>
      </c>
    </row>
    <row r="1512" spans="1:39" ht="14.45" customHeight="1" x14ac:dyDescent="0.25">
      <c r="A1512" s="13"/>
      <c r="B1512" s="84"/>
      <c r="C1512" s="85"/>
      <c r="D1512" s="86"/>
      <c r="E1512" s="86"/>
      <c r="F1512" s="87"/>
      <c r="G1512" s="87"/>
      <c r="H1512" s="88"/>
      <c r="I1512" s="13"/>
      <c r="J1512" s="17" t="str">
        <f t="shared" si="331"/>
        <v/>
      </c>
      <c r="K1512" s="13"/>
      <c r="L1512" s="21" t="str">
        <f t="shared" si="320"/>
        <v/>
      </c>
      <c r="M1512" s="22" t="str">
        <f t="shared" si="321"/>
        <v/>
      </c>
      <c r="N1512" s="13"/>
      <c r="Q1512" s="73" t="str">
        <f>IF(NOT($H1512=""), $H1512, IF($C1512="", "", IF(IFERROR(INDEX('Intro &amp; Setup'!$AO$17:$AO$66, MATCH($C1512, 'Intro &amp; Setup'!$AF$17:$AF$66, 0)), "")="", $Q$4, IFERROR(INDEX('Intro &amp; Setup'!$AO$17:$AO$66, MATCH($C1512, 'Intro &amp; Setup'!$AF$17:$AF$66, 0)), ""))))</f>
        <v/>
      </c>
      <c r="U1512" s="41" t="str">
        <f t="shared" si="332"/>
        <v/>
      </c>
      <c r="W1512" s="28" t="str">
        <f t="shared" si="322"/>
        <v/>
      </c>
      <c r="X1512" s="36" t="str">
        <f t="shared" si="323"/>
        <v/>
      </c>
      <c r="Y1512" s="36"/>
      <c r="Z1512" s="36"/>
      <c r="AA1512" s="36" t="str">
        <f t="shared" si="324"/>
        <v/>
      </c>
      <c r="AB1512" s="36" t="str">
        <f t="shared" si="325"/>
        <v/>
      </c>
      <c r="AC1512" s="29" t="str">
        <f t="shared" si="326"/>
        <v/>
      </c>
      <c r="AE1512" s="28" t="str">
        <f t="shared" si="327"/>
        <v/>
      </c>
      <c r="AF1512" s="36" t="str">
        <f t="shared" si="328"/>
        <v/>
      </c>
      <c r="AG1512" s="36"/>
      <c r="AH1512" s="36"/>
      <c r="AI1512" s="36" t="str">
        <f t="shared" si="329"/>
        <v/>
      </c>
      <c r="AJ1512" s="36" t="str">
        <f t="shared" si="330"/>
        <v/>
      </c>
      <c r="AK1512" s="29"/>
      <c r="AM1512" s="41" t="str">
        <f t="shared" si="333"/>
        <v/>
      </c>
    </row>
    <row r="1513" spans="1:39" ht="14.45" customHeight="1" x14ac:dyDescent="0.25">
      <c r="A1513" s="13"/>
      <c r="B1513" s="84"/>
      <c r="C1513" s="85"/>
      <c r="D1513" s="86"/>
      <c r="E1513" s="86"/>
      <c r="F1513" s="87"/>
      <c r="G1513" s="87"/>
      <c r="H1513" s="88"/>
      <c r="I1513" s="13"/>
      <c r="J1513" s="17" t="str">
        <f t="shared" si="331"/>
        <v/>
      </c>
      <c r="K1513" s="13"/>
      <c r="L1513" s="21" t="str">
        <f t="shared" si="320"/>
        <v/>
      </c>
      <c r="M1513" s="22" t="str">
        <f t="shared" si="321"/>
        <v/>
      </c>
      <c r="N1513" s="13"/>
      <c r="Q1513" s="73" t="str">
        <f>IF(NOT($H1513=""), $H1513, IF($C1513="", "", IF(IFERROR(INDEX('Intro &amp; Setup'!$AO$17:$AO$66, MATCH($C1513, 'Intro &amp; Setup'!$AF$17:$AF$66, 0)), "")="", $Q$4, IFERROR(INDEX('Intro &amp; Setup'!$AO$17:$AO$66, MATCH($C1513, 'Intro &amp; Setup'!$AF$17:$AF$66, 0)), ""))))</f>
        <v/>
      </c>
      <c r="U1513" s="41" t="str">
        <f t="shared" si="332"/>
        <v/>
      </c>
      <c r="W1513" s="28" t="str">
        <f t="shared" si="322"/>
        <v/>
      </c>
      <c r="X1513" s="36" t="str">
        <f t="shared" si="323"/>
        <v/>
      </c>
      <c r="Y1513" s="36"/>
      <c r="Z1513" s="36"/>
      <c r="AA1513" s="36" t="str">
        <f t="shared" si="324"/>
        <v/>
      </c>
      <c r="AB1513" s="36" t="str">
        <f t="shared" si="325"/>
        <v/>
      </c>
      <c r="AC1513" s="29" t="str">
        <f t="shared" si="326"/>
        <v/>
      </c>
      <c r="AE1513" s="28" t="str">
        <f t="shared" si="327"/>
        <v/>
      </c>
      <c r="AF1513" s="36" t="str">
        <f t="shared" si="328"/>
        <v/>
      </c>
      <c r="AG1513" s="36"/>
      <c r="AH1513" s="36"/>
      <c r="AI1513" s="36" t="str">
        <f t="shared" si="329"/>
        <v/>
      </c>
      <c r="AJ1513" s="36" t="str">
        <f t="shared" si="330"/>
        <v/>
      </c>
      <c r="AK1513" s="29"/>
      <c r="AM1513" s="41" t="str">
        <f t="shared" si="333"/>
        <v/>
      </c>
    </row>
    <row r="1514" spans="1:39" ht="14.45" customHeight="1" x14ac:dyDescent="0.25">
      <c r="A1514" s="13"/>
      <c r="B1514" s="84"/>
      <c r="C1514" s="85"/>
      <c r="D1514" s="86"/>
      <c r="E1514" s="86"/>
      <c r="F1514" s="87"/>
      <c r="G1514" s="87"/>
      <c r="H1514" s="88"/>
      <c r="I1514" s="13"/>
      <c r="J1514" s="17" t="str">
        <f t="shared" si="331"/>
        <v/>
      </c>
      <c r="K1514" s="13"/>
      <c r="L1514" s="21" t="str">
        <f t="shared" si="320"/>
        <v/>
      </c>
      <c r="M1514" s="22" t="str">
        <f t="shared" si="321"/>
        <v/>
      </c>
      <c r="N1514" s="13"/>
      <c r="Q1514" s="73" t="str">
        <f>IF(NOT($H1514=""), $H1514, IF($C1514="", "", IF(IFERROR(INDEX('Intro &amp; Setup'!$AO$17:$AO$66, MATCH($C1514, 'Intro &amp; Setup'!$AF$17:$AF$66, 0)), "")="", $Q$4, IFERROR(INDEX('Intro &amp; Setup'!$AO$17:$AO$66, MATCH($C1514, 'Intro &amp; Setup'!$AF$17:$AF$66, 0)), ""))))</f>
        <v/>
      </c>
      <c r="U1514" s="41" t="str">
        <f t="shared" si="332"/>
        <v/>
      </c>
      <c r="W1514" s="28" t="str">
        <f t="shared" si="322"/>
        <v/>
      </c>
      <c r="X1514" s="36" t="str">
        <f t="shared" si="323"/>
        <v/>
      </c>
      <c r="Y1514" s="36"/>
      <c r="Z1514" s="36"/>
      <c r="AA1514" s="36" t="str">
        <f t="shared" si="324"/>
        <v/>
      </c>
      <c r="AB1514" s="36" t="str">
        <f t="shared" si="325"/>
        <v/>
      </c>
      <c r="AC1514" s="29" t="str">
        <f t="shared" si="326"/>
        <v/>
      </c>
      <c r="AE1514" s="28" t="str">
        <f t="shared" si="327"/>
        <v/>
      </c>
      <c r="AF1514" s="36" t="str">
        <f t="shared" si="328"/>
        <v/>
      </c>
      <c r="AG1514" s="36"/>
      <c r="AH1514" s="36"/>
      <c r="AI1514" s="36" t="str">
        <f t="shared" si="329"/>
        <v/>
      </c>
      <c r="AJ1514" s="36" t="str">
        <f t="shared" si="330"/>
        <v/>
      </c>
      <c r="AK1514" s="29"/>
      <c r="AM1514" s="41" t="str">
        <f t="shared" si="333"/>
        <v/>
      </c>
    </row>
    <row r="1515" spans="1:39" ht="14.45" customHeight="1" x14ac:dyDescent="0.25">
      <c r="A1515" s="13"/>
      <c r="B1515" s="84"/>
      <c r="C1515" s="85"/>
      <c r="D1515" s="86"/>
      <c r="E1515" s="86"/>
      <c r="F1515" s="87"/>
      <c r="G1515" s="87"/>
      <c r="H1515" s="88"/>
      <c r="I1515" s="13"/>
      <c r="J1515" s="17" t="str">
        <f t="shared" si="331"/>
        <v/>
      </c>
      <c r="K1515" s="13"/>
      <c r="L1515" s="21" t="str">
        <f t="shared" si="320"/>
        <v/>
      </c>
      <c r="M1515" s="22" t="str">
        <f t="shared" si="321"/>
        <v/>
      </c>
      <c r="N1515" s="13"/>
      <c r="Q1515" s="73" t="str">
        <f>IF(NOT($H1515=""), $H1515, IF($C1515="", "", IF(IFERROR(INDEX('Intro &amp; Setup'!$AO$17:$AO$66, MATCH($C1515, 'Intro &amp; Setup'!$AF$17:$AF$66, 0)), "")="", $Q$4, IFERROR(INDEX('Intro &amp; Setup'!$AO$17:$AO$66, MATCH($C1515, 'Intro &amp; Setup'!$AF$17:$AF$66, 0)), ""))))</f>
        <v/>
      </c>
      <c r="U1515" s="41" t="str">
        <f t="shared" si="332"/>
        <v/>
      </c>
      <c r="W1515" s="28" t="str">
        <f t="shared" si="322"/>
        <v/>
      </c>
      <c r="X1515" s="36" t="str">
        <f t="shared" si="323"/>
        <v/>
      </c>
      <c r="Y1515" s="36"/>
      <c r="Z1515" s="36"/>
      <c r="AA1515" s="36" t="str">
        <f t="shared" si="324"/>
        <v/>
      </c>
      <c r="AB1515" s="36" t="str">
        <f t="shared" si="325"/>
        <v/>
      </c>
      <c r="AC1515" s="29" t="str">
        <f t="shared" si="326"/>
        <v/>
      </c>
      <c r="AE1515" s="28" t="str">
        <f t="shared" si="327"/>
        <v/>
      </c>
      <c r="AF1515" s="36" t="str">
        <f t="shared" si="328"/>
        <v/>
      </c>
      <c r="AG1515" s="36"/>
      <c r="AH1515" s="36"/>
      <c r="AI1515" s="36" t="str">
        <f t="shared" si="329"/>
        <v/>
      </c>
      <c r="AJ1515" s="36" t="str">
        <f t="shared" si="330"/>
        <v/>
      </c>
      <c r="AK1515" s="29"/>
      <c r="AM1515" s="41" t="str">
        <f t="shared" si="333"/>
        <v/>
      </c>
    </row>
    <row r="1516" spans="1:39" ht="14.45" customHeight="1" x14ac:dyDescent="0.25">
      <c r="A1516" s="13"/>
      <c r="B1516" s="84"/>
      <c r="C1516" s="85"/>
      <c r="D1516" s="86"/>
      <c r="E1516" s="86"/>
      <c r="F1516" s="87"/>
      <c r="G1516" s="87"/>
      <c r="H1516" s="88"/>
      <c r="I1516" s="13"/>
      <c r="J1516" s="17" t="str">
        <f t="shared" si="331"/>
        <v/>
      </c>
      <c r="K1516" s="13"/>
      <c r="L1516" s="21" t="str">
        <f t="shared" si="320"/>
        <v/>
      </c>
      <c r="M1516" s="22" t="str">
        <f t="shared" si="321"/>
        <v/>
      </c>
      <c r="N1516" s="13"/>
      <c r="Q1516" s="73" t="str">
        <f>IF(NOT($H1516=""), $H1516, IF($C1516="", "", IF(IFERROR(INDEX('Intro &amp; Setup'!$AO$17:$AO$66, MATCH($C1516, 'Intro &amp; Setup'!$AF$17:$AF$66, 0)), "")="", $Q$4, IFERROR(INDEX('Intro &amp; Setup'!$AO$17:$AO$66, MATCH($C1516, 'Intro &amp; Setup'!$AF$17:$AF$66, 0)), ""))))</f>
        <v/>
      </c>
      <c r="U1516" s="41" t="str">
        <f t="shared" si="332"/>
        <v/>
      </c>
      <c r="W1516" s="28" t="str">
        <f t="shared" si="322"/>
        <v/>
      </c>
      <c r="X1516" s="36" t="str">
        <f t="shared" si="323"/>
        <v/>
      </c>
      <c r="Y1516" s="36"/>
      <c r="Z1516" s="36"/>
      <c r="AA1516" s="36" t="str">
        <f t="shared" si="324"/>
        <v/>
      </c>
      <c r="AB1516" s="36" t="str">
        <f t="shared" si="325"/>
        <v/>
      </c>
      <c r="AC1516" s="29" t="str">
        <f t="shared" si="326"/>
        <v/>
      </c>
      <c r="AE1516" s="28" t="str">
        <f t="shared" si="327"/>
        <v/>
      </c>
      <c r="AF1516" s="36" t="str">
        <f t="shared" si="328"/>
        <v/>
      </c>
      <c r="AG1516" s="36"/>
      <c r="AH1516" s="36"/>
      <c r="AI1516" s="36" t="str">
        <f t="shared" si="329"/>
        <v/>
      </c>
      <c r="AJ1516" s="36" t="str">
        <f t="shared" si="330"/>
        <v/>
      </c>
      <c r="AK1516" s="29"/>
      <c r="AM1516" s="41" t="str">
        <f t="shared" si="333"/>
        <v/>
      </c>
    </row>
    <row r="1517" spans="1:39" ht="14.45" customHeight="1" x14ac:dyDescent="0.25">
      <c r="A1517" s="13"/>
      <c r="B1517" s="84"/>
      <c r="C1517" s="85"/>
      <c r="D1517" s="86"/>
      <c r="E1517" s="86"/>
      <c r="F1517" s="87"/>
      <c r="G1517" s="87"/>
      <c r="H1517" s="88"/>
      <c r="I1517" s="13"/>
      <c r="J1517" s="17" t="str">
        <f t="shared" si="331"/>
        <v/>
      </c>
      <c r="K1517" s="13"/>
      <c r="L1517" s="21" t="str">
        <f t="shared" si="320"/>
        <v/>
      </c>
      <c r="M1517" s="22" t="str">
        <f t="shared" si="321"/>
        <v/>
      </c>
      <c r="N1517" s="13"/>
      <c r="Q1517" s="73" t="str">
        <f>IF(NOT($H1517=""), $H1517, IF($C1517="", "", IF(IFERROR(INDEX('Intro &amp; Setup'!$AO$17:$AO$66, MATCH($C1517, 'Intro &amp; Setup'!$AF$17:$AF$66, 0)), "")="", $Q$4, IFERROR(INDEX('Intro &amp; Setup'!$AO$17:$AO$66, MATCH($C1517, 'Intro &amp; Setup'!$AF$17:$AF$66, 0)), ""))))</f>
        <v/>
      </c>
      <c r="U1517" s="41" t="str">
        <f t="shared" si="332"/>
        <v/>
      </c>
      <c r="W1517" s="28" t="str">
        <f t="shared" si="322"/>
        <v/>
      </c>
      <c r="X1517" s="36" t="str">
        <f t="shared" si="323"/>
        <v/>
      </c>
      <c r="Y1517" s="36"/>
      <c r="Z1517" s="36"/>
      <c r="AA1517" s="36" t="str">
        <f t="shared" si="324"/>
        <v/>
      </c>
      <c r="AB1517" s="36" t="str">
        <f t="shared" si="325"/>
        <v/>
      </c>
      <c r="AC1517" s="29" t="str">
        <f t="shared" si="326"/>
        <v/>
      </c>
      <c r="AE1517" s="28" t="str">
        <f t="shared" si="327"/>
        <v/>
      </c>
      <c r="AF1517" s="36" t="str">
        <f t="shared" si="328"/>
        <v/>
      </c>
      <c r="AG1517" s="36"/>
      <c r="AH1517" s="36"/>
      <c r="AI1517" s="36" t="str">
        <f t="shared" si="329"/>
        <v/>
      </c>
      <c r="AJ1517" s="36" t="str">
        <f t="shared" si="330"/>
        <v/>
      </c>
      <c r="AK1517" s="29"/>
      <c r="AM1517" s="41" t="str">
        <f t="shared" si="333"/>
        <v/>
      </c>
    </row>
    <row r="1518" spans="1:39" ht="14.45" customHeight="1" x14ac:dyDescent="0.25">
      <c r="A1518" s="13"/>
      <c r="B1518" s="84"/>
      <c r="C1518" s="85"/>
      <c r="D1518" s="86"/>
      <c r="E1518" s="86"/>
      <c r="F1518" s="87"/>
      <c r="G1518" s="87"/>
      <c r="H1518" s="88"/>
      <c r="I1518" s="13"/>
      <c r="J1518" s="17" t="str">
        <f t="shared" si="331"/>
        <v/>
      </c>
      <c r="K1518" s="13"/>
      <c r="L1518" s="21" t="str">
        <f t="shared" si="320"/>
        <v/>
      </c>
      <c r="M1518" s="22" t="str">
        <f t="shared" si="321"/>
        <v/>
      </c>
      <c r="N1518" s="13"/>
      <c r="Q1518" s="73" t="str">
        <f>IF(NOT($H1518=""), $H1518, IF($C1518="", "", IF(IFERROR(INDEX('Intro &amp; Setup'!$AO$17:$AO$66, MATCH($C1518, 'Intro &amp; Setup'!$AF$17:$AF$66, 0)), "")="", $Q$4, IFERROR(INDEX('Intro &amp; Setup'!$AO$17:$AO$66, MATCH($C1518, 'Intro &amp; Setup'!$AF$17:$AF$66, 0)), ""))))</f>
        <v/>
      </c>
      <c r="U1518" s="41" t="str">
        <f t="shared" si="332"/>
        <v/>
      </c>
      <c r="W1518" s="28" t="str">
        <f t="shared" si="322"/>
        <v/>
      </c>
      <c r="X1518" s="36" t="str">
        <f t="shared" si="323"/>
        <v/>
      </c>
      <c r="Y1518" s="36"/>
      <c r="Z1518" s="36"/>
      <c r="AA1518" s="36" t="str">
        <f t="shared" si="324"/>
        <v/>
      </c>
      <c r="AB1518" s="36" t="str">
        <f t="shared" si="325"/>
        <v/>
      </c>
      <c r="AC1518" s="29" t="str">
        <f t="shared" si="326"/>
        <v/>
      </c>
      <c r="AE1518" s="28" t="str">
        <f t="shared" si="327"/>
        <v/>
      </c>
      <c r="AF1518" s="36" t="str">
        <f t="shared" si="328"/>
        <v/>
      </c>
      <c r="AG1518" s="36"/>
      <c r="AH1518" s="36"/>
      <c r="AI1518" s="36" t="str">
        <f t="shared" si="329"/>
        <v/>
      </c>
      <c r="AJ1518" s="36" t="str">
        <f t="shared" si="330"/>
        <v/>
      </c>
      <c r="AK1518" s="29"/>
      <c r="AM1518" s="41" t="str">
        <f t="shared" si="333"/>
        <v/>
      </c>
    </row>
    <row r="1519" spans="1:39" ht="14.45" customHeight="1" x14ac:dyDescent="0.25">
      <c r="A1519" s="13"/>
      <c r="B1519" s="84"/>
      <c r="C1519" s="85"/>
      <c r="D1519" s="86"/>
      <c r="E1519" s="86"/>
      <c r="F1519" s="87"/>
      <c r="G1519" s="87"/>
      <c r="H1519" s="88"/>
      <c r="I1519" s="13"/>
      <c r="J1519" s="17" t="str">
        <f t="shared" si="331"/>
        <v/>
      </c>
      <c r="K1519" s="13"/>
      <c r="L1519" s="21" t="str">
        <f t="shared" si="320"/>
        <v/>
      </c>
      <c r="M1519" s="22" t="str">
        <f t="shared" si="321"/>
        <v/>
      </c>
      <c r="N1519" s="13"/>
      <c r="Q1519" s="73" t="str">
        <f>IF(NOT($H1519=""), $H1519, IF($C1519="", "", IF(IFERROR(INDEX('Intro &amp; Setup'!$AO$17:$AO$66, MATCH($C1519, 'Intro &amp; Setup'!$AF$17:$AF$66, 0)), "")="", $Q$4, IFERROR(INDEX('Intro &amp; Setup'!$AO$17:$AO$66, MATCH($C1519, 'Intro &amp; Setup'!$AF$17:$AF$66, 0)), ""))))</f>
        <v/>
      </c>
      <c r="U1519" s="41" t="str">
        <f t="shared" si="332"/>
        <v/>
      </c>
      <c r="W1519" s="28" t="str">
        <f t="shared" si="322"/>
        <v/>
      </c>
      <c r="X1519" s="36" t="str">
        <f t="shared" si="323"/>
        <v/>
      </c>
      <c r="Y1519" s="36"/>
      <c r="Z1519" s="36"/>
      <c r="AA1519" s="36" t="str">
        <f t="shared" si="324"/>
        <v/>
      </c>
      <c r="AB1519" s="36" t="str">
        <f t="shared" si="325"/>
        <v/>
      </c>
      <c r="AC1519" s="29" t="str">
        <f t="shared" si="326"/>
        <v/>
      </c>
      <c r="AE1519" s="28" t="str">
        <f t="shared" si="327"/>
        <v/>
      </c>
      <c r="AF1519" s="36" t="str">
        <f t="shared" si="328"/>
        <v/>
      </c>
      <c r="AG1519" s="36"/>
      <c r="AH1519" s="36"/>
      <c r="AI1519" s="36" t="str">
        <f t="shared" si="329"/>
        <v/>
      </c>
      <c r="AJ1519" s="36" t="str">
        <f t="shared" si="330"/>
        <v/>
      </c>
      <c r="AK1519" s="29"/>
      <c r="AM1519" s="41" t="str">
        <f t="shared" si="333"/>
        <v/>
      </c>
    </row>
    <row r="1520" spans="1:39" ht="14.45" customHeight="1" x14ac:dyDescent="0.25">
      <c r="A1520" s="13"/>
      <c r="B1520" s="84"/>
      <c r="C1520" s="85"/>
      <c r="D1520" s="86"/>
      <c r="E1520" s="86"/>
      <c r="F1520" s="87"/>
      <c r="G1520" s="87"/>
      <c r="H1520" s="88"/>
      <c r="I1520" s="13"/>
      <c r="J1520" s="17" t="str">
        <f t="shared" si="331"/>
        <v/>
      </c>
      <c r="K1520" s="13"/>
      <c r="L1520" s="21" t="str">
        <f t="shared" si="320"/>
        <v/>
      </c>
      <c r="M1520" s="22" t="str">
        <f t="shared" si="321"/>
        <v/>
      </c>
      <c r="N1520" s="13"/>
      <c r="Q1520" s="73" t="str">
        <f>IF(NOT($H1520=""), $H1520, IF($C1520="", "", IF(IFERROR(INDEX('Intro &amp; Setup'!$AO$17:$AO$66, MATCH($C1520, 'Intro &amp; Setup'!$AF$17:$AF$66, 0)), "")="", $Q$4, IFERROR(INDEX('Intro &amp; Setup'!$AO$17:$AO$66, MATCH($C1520, 'Intro &amp; Setup'!$AF$17:$AF$66, 0)), ""))))</f>
        <v/>
      </c>
      <c r="U1520" s="41" t="str">
        <f t="shared" si="332"/>
        <v/>
      </c>
      <c r="W1520" s="28" t="str">
        <f t="shared" si="322"/>
        <v/>
      </c>
      <c r="X1520" s="36" t="str">
        <f t="shared" si="323"/>
        <v/>
      </c>
      <c r="Y1520" s="36"/>
      <c r="Z1520" s="36"/>
      <c r="AA1520" s="36" t="str">
        <f t="shared" si="324"/>
        <v/>
      </c>
      <c r="AB1520" s="36" t="str">
        <f t="shared" si="325"/>
        <v/>
      </c>
      <c r="AC1520" s="29" t="str">
        <f t="shared" si="326"/>
        <v/>
      </c>
      <c r="AE1520" s="28" t="str">
        <f t="shared" si="327"/>
        <v/>
      </c>
      <c r="AF1520" s="36" t="str">
        <f t="shared" si="328"/>
        <v/>
      </c>
      <c r="AG1520" s="36"/>
      <c r="AH1520" s="36"/>
      <c r="AI1520" s="36" t="str">
        <f t="shared" si="329"/>
        <v/>
      </c>
      <c r="AJ1520" s="36" t="str">
        <f t="shared" si="330"/>
        <v/>
      </c>
      <c r="AK1520" s="29"/>
      <c r="AM1520" s="41" t="str">
        <f t="shared" si="333"/>
        <v/>
      </c>
    </row>
    <row r="1521" spans="1:39" ht="14.45" customHeight="1" x14ac:dyDescent="0.25">
      <c r="A1521" s="13"/>
      <c r="B1521" s="84"/>
      <c r="C1521" s="85"/>
      <c r="D1521" s="86"/>
      <c r="E1521" s="86"/>
      <c r="F1521" s="87"/>
      <c r="G1521" s="87"/>
      <c r="H1521" s="88"/>
      <c r="I1521" s="13"/>
      <c r="J1521" s="17" t="str">
        <f t="shared" si="331"/>
        <v/>
      </c>
      <c r="K1521" s="13"/>
      <c r="L1521" s="21" t="str">
        <f t="shared" si="320"/>
        <v/>
      </c>
      <c r="M1521" s="22" t="str">
        <f t="shared" si="321"/>
        <v/>
      </c>
      <c r="N1521" s="13"/>
      <c r="Q1521" s="73" t="str">
        <f>IF(NOT($H1521=""), $H1521, IF($C1521="", "", IF(IFERROR(INDEX('Intro &amp; Setup'!$AO$17:$AO$66, MATCH($C1521, 'Intro &amp; Setup'!$AF$17:$AF$66, 0)), "")="", $Q$4, IFERROR(INDEX('Intro &amp; Setup'!$AO$17:$AO$66, MATCH($C1521, 'Intro &amp; Setup'!$AF$17:$AF$66, 0)), ""))))</f>
        <v/>
      </c>
      <c r="U1521" s="41" t="str">
        <f t="shared" si="332"/>
        <v/>
      </c>
      <c r="W1521" s="28" t="str">
        <f t="shared" si="322"/>
        <v/>
      </c>
      <c r="X1521" s="36" t="str">
        <f t="shared" si="323"/>
        <v/>
      </c>
      <c r="Y1521" s="36"/>
      <c r="Z1521" s="36"/>
      <c r="AA1521" s="36" t="str">
        <f t="shared" si="324"/>
        <v/>
      </c>
      <c r="AB1521" s="36" t="str">
        <f t="shared" si="325"/>
        <v/>
      </c>
      <c r="AC1521" s="29" t="str">
        <f t="shared" si="326"/>
        <v/>
      </c>
      <c r="AE1521" s="28" t="str">
        <f t="shared" si="327"/>
        <v/>
      </c>
      <c r="AF1521" s="36" t="str">
        <f t="shared" si="328"/>
        <v/>
      </c>
      <c r="AG1521" s="36"/>
      <c r="AH1521" s="36"/>
      <c r="AI1521" s="36" t="str">
        <f t="shared" si="329"/>
        <v/>
      </c>
      <c r="AJ1521" s="36" t="str">
        <f t="shared" si="330"/>
        <v/>
      </c>
      <c r="AK1521" s="29"/>
      <c r="AM1521" s="41" t="str">
        <f t="shared" si="333"/>
        <v/>
      </c>
    </row>
    <row r="1522" spans="1:39" ht="14.45" customHeight="1" x14ac:dyDescent="0.25">
      <c r="A1522" s="13"/>
      <c r="B1522" s="84"/>
      <c r="C1522" s="85"/>
      <c r="D1522" s="86"/>
      <c r="E1522" s="86"/>
      <c r="F1522" s="87"/>
      <c r="G1522" s="87"/>
      <c r="H1522" s="88"/>
      <c r="I1522" s="13"/>
      <c r="J1522" s="17" t="str">
        <f t="shared" si="331"/>
        <v/>
      </c>
      <c r="K1522" s="13"/>
      <c r="L1522" s="21" t="str">
        <f t="shared" si="320"/>
        <v/>
      </c>
      <c r="M1522" s="22" t="str">
        <f t="shared" si="321"/>
        <v/>
      </c>
      <c r="N1522" s="13"/>
      <c r="Q1522" s="73" t="str">
        <f>IF(NOT($H1522=""), $H1522, IF($C1522="", "", IF(IFERROR(INDEX('Intro &amp; Setup'!$AO$17:$AO$66, MATCH($C1522, 'Intro &amp; Setup'!$AF$17:$AF$66, 0)), "")="", $Q$4, IFERROR(INDEX('Intro &amp; Setup'!$AO$17:$AO$66, MATCH($C1522, 'Intro &amp; Setup'!$AF$17:$AF$66, 0)), ""))))</f>
        <v/>
      </c>
      <c r="U1522" s="41" t="str">
        <f t="shared" si="332"/>
        <v/>
      </c>
      <c r="W1522" s="28" t="str">
        <f t="shared" si="322"/>
        <v/>
      </c>
      <c r="X1522" s="36" t="str">
        <f t="shared" si="323"/>
        <v/>
      </c>
      <c r="Y1522" s="36"/>
      <c r="Z1522" s="36"/>
      <c r="AA1522" s="36" t="str">
        <f t="shared" si="324"/>
        <v/>
      </c>
      <c r="AB1522" s="36" t="str">
        <f t="shared" si="325"/>
        <v/>
      </c>
      <c r="AC1522" s="29" t="str">
        <f t="shared" si="326"/>
        <v/>
      </c>
      <c r="AE1522" s="28" t="str">
        <f t="shared" si="327"/>
        <v/>
      </c>
      <c r="AF1522" s="36" t="str">
        <f t="shared" si="328"/>
        <v/>
      </c>
      <c r="AG1522" s="36"/>
      <c r="AH1522" s="36"/>
      <c r="AI1522" s="36" t="str">
        <f t="shared" si="329"/>
        <v/>
      </c>
      <c r="AJ1522" s="36" t="str">
        <f t="shared" si="330"/>
        <v/>
      </c>
      <c r="AK1522" s="29"/>
      <c r="AM1522" s="41" t="str">
        <f t="shared" si="333"/>
        <v/>
      </c>
    </row>
    <row r="1523" spans="1:39" ht="14.45" customHeight="1" x14ac:dyDescent="0.25">
      <c r="A1523" s="13"/>
      <c r="B1523" s="84"/>
      <c r="C1523" s="85"/>
      <c r="D1523" s="86"/>
      <c r="E1523" s="86"/>
      <c r="F1523" s="87"/>
      <c r="G1523" s="87"/>
      <c r="H1523" s="88"/>
      <c r="I1523" s="13"/>
      <c r="J1523" s="17" t="str">
        <f t="shared" si="331"/>
        <v/>
      </c>
      <c r="K1523" s="13"/>
      <c r="L1523" s="21" t="str">
        <f t="shared" si="320"/>
        <v/>
      </c>
      <c r="M1523" s="22" t="str">
        <f t="shared" si="321"/>
        <v/>
      </c>
      <c r="N1523" s="13"/>
      <c r="Q1523" s="73" t="str">
        <f>IF(NOT($H1523=""), $H1523, IF($C1523="", "", IF(IFERROR(INDEX('Intro &amp; Setup'!$AO$17:$AO$66, MATCH($C1523, 'Intro &amp; Setup'!$AF$17:$AF$66, 0)), "")="", $Q$4, IFERROR(INDEX('Intro &amp; Setup'!$AO$17:$AO$66, MATCH($C1523, 'Intro &amp; Setup'!$AF$17:$AF$66, 0)), ""))))</f>
        <v/>
      </c>
      <c r="U1523" s="41" t="str">
        <f t="shared" si="332"/>
        <v/>
      </c>
      <c r="W1523" s="28" t="str">
        <f t="shared" si="322"/>
        <v/>
      </c>
      <c r="X1523" s="36" t="str">
        <f t="shared" si="323"/>
        <v/>
      </c>
      <c r="Y1523" s="36"/>
      <c r="Z1523" s="36"/>
      <c r="AA1523" s="36" t="str">
        <f t="shared" si="324"/>
        <v/>
      </c>
      <c r="AB1523" s="36" t="str">
        <f t="shared" si="325"/>
        <v/>
      </c>
      <c r="AC1523" s="29" t="str">
        <f t="shared" si="326"/>
        <v/>
      </c>
      <c r="AE1523" s="28" t="str">
        <f t="shared" si="327"/>
        <v/>
      </c>
      <c r="AF1523" s="36" t="str">
        <f t="shared" si="328"/>
        <v/>
      </c>
      <c r="AG1523" s="36"/>
      <c r="AH1523" s="36"/>
      <c r="AI1523" s="36" t="str">
        <f t="shared" si="329"/>
        <v/>
      </c>
      <c r="AJ1523" s="36" t="str">
        <f t="shared" si="330"/>
        <v/>
      </c>
      <c r="AK1523" s="29"/>
      <c r="AM1523" s="41" t="str">
        <f t="shared" si="333"/>
        <v/>
      </c>
    </row>
    <row r="1524" spans="1:39" ht="14.45" customHeight="1" x14ac:dyDescent="0.25">
      <c r="A1524" s="13"/>
      <c r="B1524" s="84"/>
      <c r="C1524" s="85"/>
      <c r="D1524" s="86"/>
      <c r="E1524" s="86"/>
      <c r="F1524" s="87"/>
      <c r="G1524" s="87"/>
      <c r="H1524" s="88"/>
      <c r="I1524" s="13"/>
      <c r="J1524" s="17" t="str">
        <f t="shared" si="331"/>
        <v/>
      </c>
      <c r="K1524" s="13"/>
      <c r="L1524" s="21" t="str">
        <f t="shared" si="320"/>
        <v/>
      </c>
      <c r="M1524" s="22" t="str">
        <f t="shared" si="321"/>
        <v/>
      </c>
      <c r="N1524" s="13"/>
      <c r="Q1524" s="73" t="str">
        <f>IF(NOT($H1524=""), $H1524, IF($C1524="", "", IF(IFERROR(INDEX('Intro &amp; Setup'!$AO$17:$AO$66, MATCH($C1524, 'Intro &amp; Setup'!$AF$17:$AF$66, 0)), "")="", $Q$4, IFERROR(INDEX('Intro &amp; Setup'!$AO$17:$AO$66, MATCH($C1524, 'Intro &amp; Setup'!$AF$17:$AF$66, 0)), ""))))</f>
        <v/>
      </c>
      <c r="U1524" s="41" t="str">
        <f t="shared" si="332"/>
        <v/>
      </c>
      <c r="W1524" s="28" t="str">
        <f t="shared" si="322"/>
        <v/>
      </c>
      <c r="X1524" s="36" t="str">
        <f t="shared" si="323"/>
        <v/>
      </c>
      <c r="Y1524" s="36"/>
      <c r="Z1524" s="36"/>
      <c r="AA1524" s="36" t="str">
        <f t="shared" si="324"/>
        <v/>
      </c>
      <c r="AB1524" s="36" t="str">
        <f t="shared" si="325"/>
        <v/>
      </c>
      <c r="AC1524" s="29" t="str">
        <f t="shared" si="326"/>
        <v/>
      </c>
      <c r="AE1524" s="28" t="str">
        <f t="shared" si="327"/>
        <v/>
      </c>
      <c r="AF1524" s="36" t="str">
        <f t="shared" si="328"/>
        <v/>
      </c>
      <c r="AG1524" s="36"/>
      <c r="AH1524" s="36"/>
      <c r="AI1524" s="36" t="str">
        <f t="shared" si="329"/>
        <v/>
      </c>
      <c r="AJ1524" s="36" t="str">
        <f t="shared" si="330"/>
        <v/>
      </c>
      <c r="AK1524" s="29"/>
      <c r="AM1524" s="41" t="str">
        <f t="shared" si="333"/>
        <v/>
      </c>
    </row>
    <row r="1525" spans="1:39" ht="14.45" customHeight="1" x14ac:dyDescent="0.25">
      <c r="A1525" s="13"/>
      <c r="B1525" s="84"/>
      <c r="C1525" s="85"/>
      <c r="D1525" s="86"/>
      <c r="E1525" s="86"/>
      <c r="F1525" s="87"/>
      <c r="G1525" s="87"/>
      <c r="H1525" s="88"/>
      <c r="I1525" s="13"/>
      <c r="J1525" s="17" t="str">
        <f t="shared" si="331"/>
        <v/>
      </c>
      <c r="K1525" s="13"/>
      <c r="L1525" s="21" t="str">
        <f t="shared" si="320"/>
        <v/>
      </c>
      <c r="M1525" s="22" t="str">
        <f t="shared" si="321"/>
        <v/>
      </c>
      <c r="N1525" s="13"/>
      <c r="Q1525" s="73" t="str">
        <f>IF(NOT($H1525=""), $H1525, IF($C1525="", "", IF(IFERROR(INDEX('Intro &amp; Setup'!$AO$17:$AO$66, MATCH($C1525, 'Intro &amp; Setup'!$AF$17:$AF$66, 0)), "")="", $Q$4, IFERROR(INDEX('Intro &amp; Setup'!$AO$17:$AO$66, MATCH($C1525, 'Intro &amp; Setup'!$AF$17:$AF$66, 0)), ""))))</f>
        <v/>
      </c>
      <c r="U1525" s="41" t="str">
        <f t="shared" si="332"/>
        <v/>
      </c>
      <c r="W1525" s="28" t="str">
        <f t="shared" si="322"/>
        <v/>
      </c>
      <c r="X1525" s="36" t="str">
        <f t="shared" si="323"/>
        <v/>
      </c>
      <c r="Y1525" s="36"/>
      <c r="Z1525" s="36"/>
      <c r="AA1525" s="36" t="str">
        <f t="shared" si="324"/>
        <v/>
      </c>
      <c r="AB1525" s="36" t="str">
        <f t="shared" si="325"/>
        <v/>
      </c>
      <c r="AC1525" s="29" t="str">
        <f t="shared" si="326"/>
        <v/>
      </c>
      <c r="AE1525" s="28" t="str">
        <f t="shared" si="327"/>
        <v/>
      </c>
      <c r="AF1525" s="36" t="str">
        <f t="shared" si="328"/>
        <v/>
      </c>
      <c r="AG1525" s="36"/>
      <c r="AH1525" s="36"/>
      <c r="AI1525" s="36" t="str">
        <f t="shared" si="329"/>
        <v/>
      </c>
      <c r="AJ1525" s="36" t="str">
        <f t="shared" si="330"/>
        <v/>
      </c>
      <c r="AK1525" s="29"/>
      <c r="AM1525" s="41" t="str">
        <f t="shared" si="333"/>
        <v/>
      </c>
    </row>
    <row r="1526" spans="1:39" ht="14.45" customHeight="1" x14ac:dyDescent="0.25">
      <c r="A1526" s="13"/>
      <c r="B1526" s="84"/>
      <c r="C1526" s="85"/>
      <c r="D1526" s="86"/>
      <c r="E1526" s="86"/>
      <c r="F1526" s="87"/>
      <c r="G1526" s="87"/>
      <c r="H1526" s="88"/>
      <c r="I1526" s="13"/>
      <c r="J1526" s="17" t="str">
        <f t="shared" si="331"/>
        <v/>
      </c>
      <c r="K1526" s="13"/>
      <c r="L1526" s="21" t="str">
        <f t="shared" si="320"/>
        <v/>
      </c>
      <c r="M1526" s="22" t="str">
        <f t="shared" si="321"/>
        <v/>
      </c>
      <c r="N1526" s="13"/>
      <c r="Q1526" s="73" t="str">
        <f>IF(NOT($H1526=""), $H1526, IF($C1526="", "", IF(IFERROR(INDEX('Intro &amp; Setup'!$AO$17:$AO$66, MATCH($C1526, 'Intro &amp; Setup'!$AF$17:$AF$66, 0)), "")="", $Q$4, IFERROR(INDEX('Intro &amp; Setup'!$AO$17:$AO$66, MATCH($C1526, 'Intro &amp; Setup'!$AF$17:$AF$66, 0)), ""))))</f>
        <v/>
      </c>
      <c r="U1526" s="41" t="str">
        <f t="shared" si="332"/>
        <v/>
      </c>
      <c r="W1526" s="28" t="str">
        <f t="shared" si="322"/>
        <v/>
      </c>
      <c r="X1526" s="36" t="str">
        <f t="shared" si="323"/>
        <v/>
      </c>
      <c r="Y1526" s="36"/>
      <c r="Z1526" s="36"/>
      <c r="AA1526" s="36" t="str">
        <f t="shared" si="324"/>
        <v/>
      </c>
      <c r="AB1526" s="36" t="str">
        <f t="shared" si="325"/>
        <v/>
      </c>
      <c r="AC1526" s="29" t="str">
        <f t="shared" si="326"/>
        <v/>
      </c>
      <c r="AE1526" s="28" t="str">
        <f t="shared" si="327"/>
        <v/>
      </c>
      <c r="AF1526" s="36" t="str">
        <f t="shared" si="328"/>
        <v/>
      </c>
      <c r="AG1526" s="36"/>
      <c r="AH1526" s="36"/>
      <c r="AI1526" s="36" t="str">
        <f t="shared" si="329"/>
        <v/>
      </c>
      <c r="AJ1526" s="36" t="str">
        <f t="shared" si="330"/>
        <v/>
      </c>
      <c r="AK1526" s="29"/>
      <c r="AM1526" s="41" t="str">
        <f t="shared" si="333"/>
        <v/>
      </c>
    </row>
    <row r="1527" spans="1:39" ht="14.45" customHeight="1" x14ac:dyDescent="0.25">
      <c r="A1527" s="13"/>
      <c r="B1527" s="84"/>
      <c r="C1527" s="85"/>
      <c r="D1527" s="86"/>
      <c r="E1527" s="86"/>
      <c r="F1527" s="87"/>
      <c r="G1527" s="87"/>
      <c r="H1527" s="88"/>
      <c r="I1527" s="13"/>
      <c r="J1527" s="17" t="str">
        <f t="shared" si="331"/>
        <v/>
      </c>
      <c r="K1527" s="13"/>
      <c r="L1527" s="21" t="str">
        <f t="shared" si="320"/>
        <v/>
      </c>
      <c r="M1527" s="22" t="str">
        <f t="shared" si="321"/>
        <v/>
      </c>
      <c r="N1527" s="13"/>
      <c r="Q1527" s="73" t="str">
        <f>IF(NOT($H1527=""), $H1527, IF($C1527="", "", IF(IFERROR(INDEX('Intro &amp; Setup'!$AO$17:$AO$66, MATCH($C1527, 'Intro &amp; Setup'!$AF$17:$AF$66, 0)), "")="", $Q$4, IFERROR(INDEX('Intro &amp; Setup'!$AO$17:$AO$66, MATCH($C1527, 'Intro &amp; Setup'!$AF$17:$AF$66, 0)), ""))))</f>
        <v/>
      </c>
      <c r="U1527" s="41" t="str">
        <f t="shared" si="332"/>
        <v/>
      </c>
      <c r="W1527" s="28" t="str">
        <f t="shared" si="322"/>
        <v/>
      </c>
      <c r="X1527" s="36" t="str">
        <f t="shared" si="323"/>
        <v/>
      </c>
      <c r="Y1527" s="36"/>
      <c r="Z1527" s="36"/>
      <c r="AA1527" s="36" t="str">
        <f t="shared" si="324"/>
        <v/>
      </c>
      <c r="AB1527" s="36" t="str">
        <f t="shared" si="325"/>
        <v/>
      </c>
      <c r="AC1527" s="29" t="str">
        <f t="shared" si="326"/>
        <v/>
      </c>
      <c r="AE1527" s="28" t="str">
        <f t="shared" si="327"/>
        <v/>
      </c>
      <c r="AF1527" s="36" t="str">
        <f t="shared" si="328"/>
        <v/>
      </c>
      <c r="AG1527" s="36"/>
      <c r="AH1527" s="36"/>
      <c r="AI1527" s="36" t="str">
        <f t="shared" si="329"/>
        <v/>
      </c>
      <c r="AJ1527" s="36" t="str">
        <f t="shared" si="330"/>
        <v/>
      </c>
      <c r="AK1527" s="29"/>
      <c r="AM1527" s="41" t="str">
        <f t="shared" si="333"/>
        <v/>
      </c>
    </row>
    <row r="1528" spans="1:39" ht="14.45" customHeight="1" x14ac:dyDescent="0.25">
      <c r="A1528" s="13"/>
      <c r="B1528" s="84"/>
      <c r="C1528" s="85"/>
      <c r="D1528" s="86"/>
      <c r="E1528" s="86"/>
      <c r="F1528" s="87"/>
      <c r="G1528" s="87"/>
      <c r="H1528" s="88"/>
      <c r="I1528" s="13"/>
      <c r="J1528" s="17" t="str">
        <f t="shared" si="331"/>
        <v/>
      </c>
      <c r="K1528" s="13"/>
      <c r="L1528" s="21" t="str">
        <f t="shared" si="320"/>
        <v/>
      </c>
      <c r="M1528" s="22" t="str">
        <f t="shared" si="321"/>
        <v/>
      </c>
      <c r="N1528" s="13"/>
      <c r="Q1528" s="73" t="str">
        <f>IF(NOT($H1528=""), $H1528, IF($C1528="", "", IF(IFERROR(INDEX('Intro &amp; Setup'!$AO$17:$AO$66, MATCH($C1528, 'Intro &amp; Setup'!$AF$17:$AF$66, 0)), "")="", $Q$4, IFERROR(INDEX('Intro &amp; Setup'!$AO$17:$AO$66, MATCH($C1528, 'Intro &amp; Setup'!$AF$17:$AF$66, 0)), ""))))</f>
        <v/>
      </c>
      <c r="U1528" s="41" t="str">
        <f t="shared" si="332"/>
        <v/>
      </c>
      <c r="W1528" s="28" t="str">
        <f t="shared" si="322"/>
        <v/>
      </c>
      <c r="X1528" s="36" t="str">
        <f t="shared" si="323"/>
        <v/>
      </c>
      <c r="Y1528" s="36"/>
      <c r="Z1528" s="36"/>
      <c r="AA1528" s="36" t="str">
        <f t="shared" si="324"/>
        <v/>
      </c>
      <c r="AB1528" s="36" t="str">
        <f t="shared" si="325"/>
        <v/>
      </c>
      <c r="AC1528" s="29" t="str">
        <f t="shared" si="326"/>
        <v/>
      </c>
      <c r="AE1528" s="28" t="str">
        <f t="shared" si="327"/>
        <v/>
      </c>
      <c r="AF1528" s="36" t="str">
        <f t="shared" si="328"/>
        <v/>
      </c>
      <c r="AG1528" s="36"/>
      <c r="AH1528" s="36"/>
      <c r="AI1528" s="36" t="str">
        <f t="shared" si="329"/>
        <v/>
      </c>
      <c r="AJ1528" s="36" t="str">
        <f t="shared" si="330"/>
        <v/>
      </c>
      <c r="AK1528" s="29"/>
      <c r="AM1528" s="41" t="str">
        <f t="shared" si="333"/>
        <v/>
      </c>
    </row>
    <row r="1529" spans="1:39" ht="14.45" customHeight="1" x14ac:dyDescent="0.25">
      <c r="A1529" s="13"/>
      <c r="B1529" s="84"/>
      <c r="C1529" s="85"/>
      <c r="D1529" s="86"/>
      <c r="E1529" s="86"/>
      <c r="F1529" s="87"/>
      <c r="G1529" s="87"/>
      <c r="H1529" s="88"/>
      <c r="I1529" s="13"/>
      <c r="J1529" s="17" t="str">
        <f t="shared" si="331"/>
        <v/>
      </c>
      <c r="K1529" s="13"/>
      <c r="L1529" s="21" t="str">
        <f t="shared" si="320"/>
        <v/>
      </c>
      <c r="M1529" s="22" t="str">
        <f t="shared" si="321"/>
        <v/>
      </c>
      <c r="N1529" s="13"/>
      <c r="Q1529" s="73" t="str">
        <f>IF(NOT($H1529=""), $H1529, IF($C1529="", "", IF(IFERROR(INDEX('Intro &amp; Setup'!$AO$17:$AO$66, MATCH($C1529, 'Intro &amp; Setup'!$AF$17:$AF$66, 0)), "")="", $Q$4, IFERROR(INDEX('Intro &amp; Setup'!$AO$17:$AO$66, MATCH($C1529, 'Intro &amp; Setup'!$AF$17:$AF$66, 0)), ""))))</f>
        <v/>
      </c>
      <c r="U1529" s="41" t="str">
        <f t="shared" si="332"/>
        <v/>
      </c>
      <c r="W1529" s="28" t="str">
        <f t="shared" si="322"/>
        <v/>
      </c>
      <c r="X1529" s="36" t="str">
        <f t="shared" si="323"/>
        <v/>
      </c>
      <c r="Y1529" s="36"/>
      <c r="Z1529" s="36"/>
      <c r="AA1529" s="36" t="str">
        <f t="shared" si="324"/>
        <v/>
      </c>
      <c r="AB1529" s="36" t="str">
        <f t="shared" si="325"/>
        <v/>
      </c>
      <c r="AC1529" s="29" t="str">
        <f t="shared" si="326"/>
        <v/>
      </c>
      <c r="AE1529" s="28" t="str">
        <f t="shared" si="327"/>
        <v/>
      </c>
      <c r="AF1529" s="36" t="str">
        <f t="shared" si="328"/>
        <v/>
      </c>
      <c r="AG1529" s="36"/>
      <c r="AH1529" s="36"/>
      <c r="AI1529" s="36" t="str">
        <f t="shared" si="329"/>
        <v/>
      </c>
      <c r="AJ1529" s="36" t="str">
        <f t="shared" si="330"/>
        <v/>
      </c>
      <c r="AK1529" s="29"/>
      <c r="AM1529" s="41" t="str">
        <f t="shared" si="333"/>
        <v/>
      </c>
    </row>
    <row r="1530" spans="1:39" ht="14.45" customHeight="1" x14ac:dyDescent="0.25">
      <c r="A1530" s="13"/>
      <c r="B1530" s="84"/>
      <c r="C1530" s="85"/>
      <c r="D1530" s="86"/>
      <c r="E1530" s="86"/>
      <c r="F1530" s="87"/>
      <c r="G1530" s="87"/>
      <c r="H1530" s="88"/>
      <c r="I1530" s="13"/>
      <c r="J1530" s="17" t="str">
        <f t="shared" si="331"/>
        <v/>
      </c>
      <c r="K1530" s="13"/>
      <c r="L1530" s="21" t="str">
        <f t="shared" si="320"/>
        <v/>
      </c>
      <c r="M1530" s="22" t="str">
        <f t="shared" si="321"/>
        <v/>
      </c>
      <c r="N1530" s="13"/>
      <c r="Q1530" s="73" t="str">
        <f>IF(NOT($H1530=""), $H1530, IF($C1530="", "", IF(IFERROR(INDEX('Intro &amp; Setup'!$AO$17:$AO$66, MATCH($C1530, 'Intro &amp; Setup'!$AF$17:$AF$66, 0)), "")="", $Q$4, IFERROR(INDEX('Intro &amp; Setup'!$AO$17:$AO$66, MATCH($C1530, 'Intro &amp; Setup'!$AF$17:$AF$66, 0)), ""))))</f>
        <v/>
      </c>
      <c r="U1530" s="41" t="str">
        <f t="shared" si="332"/>
        <v/>
      </c>
      <c r="W1530" s="28" t="str">
        <f t="shared" si="322"/>
        <v/>
      </c>
      <c r="X1530" s="36" t="str">
        <f t="shared" si="323"/>
        <v/>
      </c>
      <c r="Y1530" s="36"/>
      <c r="Z1530" s="36"/>
      <c r="AA1530" s="36" t="str">
        <f t="shared" si="324"/>
        <v/>
      </c>
      <c r="AB1530" s="36" t="str">
        <f t="shared" si="325"/>
        <v/>
      </c>
      <c r="AC1530" s="29" t="str">
        <f t="shared" si="326"/>
        <v/>
      </c>
      <c r="AE1530" s="28" t="str">
        <f t="shared" si="327"/>
        <v/>
      </c>
      <c r="AF1530" s="36" t="str">
        <f t="shared" si="328"/>
        <v/>
      </c>
      <c r="AG1530" s="36"/>
      <c r="AH1530" s="36"/>
      <c r="AI1530" s="36" t="str">
        <f t="shared" si="329"/>
        <v/>
      </c>
      <c r="AJ1530" s="36" t="str">
        <f t="shared" si="330"/>
        <v/>
      </c>
      <c r="AK1530" s="29"/>
      <c r="AM1530" s="41" t="str">
        <f t="shared" si="333"/>
        <v/>
      </c>
    </row>
    <row r="1531" spans="1:39" ht="14.45" customHeight="1" x14ac:dyDescent="0.25">
      <c r="A1531" s="13"/>
      <c r="B1531" s="84"/>
      <c r="C1531" s="85"/>
      <c r="D1531" s="86"/>
      <c r="E1531" s="86"/>
      <c r="F1531" s="87"/>
      <c r="G1531" s="87"/>
      <c r="H1531" s="88"/>
      <c r="I1531" s="13"/>
      <c r="J1531" s="17" t="str">
        <f t="shared" si="331"/>
        <v/>
      </c>
      <c r="K1531" s="13"/>
      <c r="L1531" s="21" t="str">
        <f t="shared" si="320"/>
        <v/>
      </c>
      <c r="M1531" s="22" t="str">
        <f t="shared" si="321"/>
        <v/>
      </c>
      <c r="N1531" s="13"/>
      <c r="Q1531" s="73" t="str">
        <f>IF(NOT($H1531=""), $H1531, IF($C1531="", "", IF(IFERROR(INDEX('Intro &amp; Setup'!$AO$17:$AO$66, MATCH($C1531, 'Intro &amp; Setup'!$AF$17:$AF$66, 0)), "")="", $Q$4, IFERROR(INDEX('Intro &amp; Setup'!$AO$17:$AO$66, MATCH($C1531, 'Intro &amp; Setup'!$AF$17:$AF$66, 0)), ""))))</f>
        <v/>
      </c>
      <c r="U1531" s="41" t="str">
        <f t="shared" si="332"/>
        <v/>
      </c>
      <c r="W1531" s="28" t="str">
        <f t="shared" si="322"/>
        <v/>
      </c>
      <c r="X1531" s="36" t="str">
        <f t="shared" si="323"/>
        <v/>
      </c>
      <c r="Y1531" s="36"/>
      <c r="Z1531" s="36"/>
      <c r="AA1531" s="36" t="str">
        <f t="shared" si="324"/>
        <v/>
      </c>
      <c r="AB1531" s="36" t="str">
        <f t="shared" si="325"/>
        <v/>
      </c>
      <c r="AC1531" s="29" t="str">
        <f t="shared" si="326"/>
        <v/>
      </c>
      <c r="AE1531" s="28" t="str">
        <f t="shared" si="327"/>
        <v/>
      </c>
      <c r="AF1531" s="36" t="str">
        <f t="shared" si="328"/>
        <v/>
      </c>
      <c r="AG1531" s="36"/>
      <c r="AH1531" s="36"/>
      <c r="AI1531" s="36" t="str">
        <f t="shared" si="329"/>
        <v/>
      </c>
      <c r="AJ1531" s="36" t="str">
        <f t="shared" si="330"/>
        <v/>
      </c>
      <c r="AK1531" s="29"/>
      <c r="AM1531" s="41" t="str">
        <f t="shared" si="333"/>
        <v/>
      </c>
    </row>
    <row r="1532" spans="1:39" ht="14.45" customHeight="1" x14ac:dyDescent="0.25">
      <c r="A1532" s="13"/>
      <c r="B1532" s="84"/>
      <c r="C1532" s="85"/>
      <c r="D1532" s="86"/>
      <c r="E1532" s="86"/>
      <c r="F1532" s="87"/>
      <c r="G1532" s="87"/>
      <c r="H1532" s="88"/>
      <c r="I1532" s="13"/>
      <c r="J1532" s="17" t="str">
        <f t="shared" si="331"/>
        <v/>
      </c>
      <c r="K1532" s="13"/>
      <c r="L1532" s="21" t="str">
        <f t="shared" si="320"/>
        <v/>
      </c>
      <c r="M1532" s="22" t="str">
        <f t="shared" si="321"/>
        <v/>
      </c>
      <c r="N1532" s="13"/>
      <c r="Q1532" s="73" t="str">
        <f>IF(NOT($H1532=""), $H1532, IF($C1532="", "", IF(IFERROR(INDEX('Intro &amp; Setup'!$AO$17:$AO$66, MATCH($C1532, 'Intro &amp; Setup'!$AF$17:$AF$66, 0)), "")="", $Q$4, IFERROR(INDEX('Intro &amp; Setup'!$AO$17:$AO$66, MATCH($C1532, 'Intro &amp; Setup'!$AF$17:$AF$66, 0)), ""))))</f>
        <v/>
      </c>
      <c r="U1532" s="41" t="str">
        <f t="shared" si="332"/>
        <v/>
      </c>
      <c r="W1532" s="28" t="str">
        <f t="shared" si="322"/>
        <v/>
      </c>
      <c r="X1532" s="36" t="str">
        <f t="shared" si="323"/>
        <v/>
      </c>
      <c r="Y1532" s="36"/>
      <c r="Z1532" s="36"/>
      <c r="AA1532" s="36" t="str">
        <f t="shared" si="324"/>
        <v/>
      </c>
      <c r="AB1532" s="36" t="str">
        <f t="shared" si="325"/>
        <v/>
      </c>
      <c r="AC1532" s="29" t="str">
        <f t="shared" si="326"/>
        <v/>
      </c>
      <c r="AE1532" s="28" t="str">
        <f t="shared" si="327"/>
        <v/>
      </c>
      <c r="AF1532" s="36" t="str">
        <f t="shared" si="328"/>
        <v/>
      </c>
      <c r="AG1532" s="36"/>
      <c r="AH1532" s="36"/>
      <c r="AI1532" s="36" t="str">
        <f t="shared" si="329"/>
        <v/>
      </c>
      <c r="AJ1532" s="36" t="str">
        <f t="shared" si="330"/>
        <v/>
      </c>
      <c r="AK1532" s="29"/>
      <c r="AM1532" s="41" t="str">
        <f t="shared" si="333"/>
        <v/>
      </c>
    </row>
    <row r="1533" spans="1:39" ht="14.45" customHeight="1" x14ac:dyDescent="0.25">
      <c r="A1533" s="13"/>
      <c r="B1533" s="84"/>
      <c r="C1533" s="85"/>
      <c r="D1533" s="86"/>
      <c r="E1533" s="86"/>
      <c r="F1533" s="87"/>
      <c r="G1533" s="87"/>
      <c r="H1533" s="88"/>
      <c r="I1533" s="13"/>
      <c r="J1533" s="17" t="str">
        <f t="shared" si="331"/>
        <v/>
      </c>
      <c r="K1533" s="13"/>
      <c r="L1533" s="21" t="str">
        <f t="shared" si="320"/>
        <v/>
      </c>
      <c r="M1533" s="22" t="str">
        <f t="shared" si="321"/>
        <v/>
      </c>
      <c r="N1533" s="13"/>
      <c r="Q1533" s="73" t="str">
        <f>IF(NOT($H1533=""), $H1533, IF($C1533="", "", IF(IFERROR(INDEX('Intro &amp; Setup'!$AO$17:$AO$66, MATCH($C1533, 'Intro &amp; Setup'!$AF$17:$AF$66, 0)), "")="", $Q$4, IFERROR(INDEX('Intro &amp; Setup'!$AO$17:$AO$66, MATCH($C1533, 'Intro &amp; Setup'!$AF$17:$AF$66, 0)), ""))))</f>
        <v/>
      </c>
      <c r="U1533" s="41" t="str">
        <f t="shared" si="332"/>
        <v/>
      </c>
      <c r="W1533" s="28" t="str">
        <f t="shared" si="322"/>
        <v/>
      </c>
      <c r="X1533" s="36" t="str">
        <f t="shared" si="323"/>
        <v/>
      </c>
      <c r="Y1533" s="36"/>
      <c r="Z1533" s="36"/>
      <c r="AA1533" s="36" t="str">
        <f t="shared" si="324"/>
        <v/>
      </c>
      <c r="AB1533" s="36" t="str">
        <f t="shared" si="325"/>
        <v/>
      </c>
      <c r="AC1533" s="29" t="str">
        <f t="shared" si="326"/>
        <v/>
      </c>
      <c r="AE1533" s="28" t="str">
        <f t="shared" si="327"/>
        <v/>
      </c>
      <c r="AF1533" s="36" t="str">
        <f t="shared" si="328"/>
        <v/>
      </c>
      <c r="AG1533" s="36"/>
      <c r="AH1533" s="36"/>
      <c r="AI1533" s="36" t="str">
        <f t="shared" si="329"/>
        <v/>
      </c>
      <c r="AJ1533" s="36" t="str">
        <f t="shared" si="330"/>
        <v/>
      </c>
      <c r="AK1533" s="29"/>
      <c r="AM1533" s="41" t="str">
        <f t="shared" si="333"/>
        <v/>
      </c>
    </row>
    <row r="1534" spans="1:39" ht="14.45" customHeight="1" x14ac:dyDescent="0.25">
      <c r="A1534" s="13"/>
      <c r="B1534" s="84"/>
      <c r="C1534" s="85"/>
      <c r="D1534" s="86"/>
      <c r="E1534" s="86"/>
      <c r="F1534" s="87"/>
      <c r="G1534" s="87"/>
      <c r="H1534" s="88"/>
      <c r="I1534" s="13"/>
      <c r="J1534" s="17" t="str">
        <f t="shared" si="331"/>
        <v/>
      </c>
      <c r="K1534" s="13"/>
      <c r="L1534" s="21" t="str">
        <f t="shared" si="320"/>
        <v/>
      </c>
      <c r="M1534" s="22" t="str">
        <f t="shared" si="321"/>
        <v/>
      </c>
      <c r="N1534" s="13"/>
      <c r="Q1534" s="73" t="str">
        <f>IF(NOT($H1534=""), $H1534, IF($C1534="", "", IF(IFERROR(INDEX('Intro &amp; Setup'!$AO$17:$AO$66, MATCH($C1534, 'Intro &amp; Setup'!$AF$17:$AF$66, 0)), "")="", $Q$4, IFERROR(INDEX('Intro &amp; Setup'!$AO$17:$AO$66, MATCH($C1534, 'Intro &amp; Setup'!$AF$17:$AF$66, 0)), ""))))</f>
        <v/>
      </c>
      <c r="U1534" s="41" t="str">
        <f t="shared" si="332"/>
        <v/>
      </c>
      <c r="W1534" s="28" t="str">
        <f t="shared" si="322"/>
        <v/>
      </c>
      <c r="X1534" s="36" t="str">
        <f t="shared" si="323"/>
        <v/>
      </c>
      <c r="Y1534" s="36"/>
      <c r="Z1534" s="36"/>
      <c r="AA1534" s="36" t="str">
        <f t="shared" si="324"/>
        <v/>
      </c>
      <c r="AB1534" s="36" t="str">
        <f t="shared" si="325"/>
        <v/>
      </c>
      <c r="AC1534" s="29" t="str">
        <f t="shared" si="326"/>
        <v/>
      </c>
      <c r="AE1534" s="28" t="str">
        <f t="shared" si="327"/>
        <v/>
      </c>
      <c r="AF1534" s="36" t="str">
        <f t="shared" si="328"/>
        <v/>
      </c>
      <c r="AG1534" s="36"/>
      <c r="AH1534" s="36"/>
      <c r="AI1534" s="36" t="str">
        <f t="shared" si="329"/>
        <v/>
      </c>
      <c r="AJ1534" s="36" t="str">
        <f t="shared" si="330"/>
        <v/>
      </c>
      <c r="AK1534" s="29"/>
      <c r="AM1534" s="41" t="str">
        <f t="shared" si="333"/>
        <v/>
      </c>
    </row>
    <row r="1535" spans="1:39" ht="14.45" customHeight="1" x14ac:dyDescent="0.25">
      <c r="A1535" s="13"/>
      <c r="B1535" s="84"/>
      <c r="C1535" s="85"/>
      <c r="D1535" s="86"/>
      <c r="E1535" s="86"/>
      <c r="F1535" s="87"/>
      <c r="G1535" s="87"/>
      <c r="H1535" s="88"/>
      <c r="I1535" s="13"/>
      <c r="J1535" s="17" t="str">
        <f t="shared" si="331"/>
        <v/>
      </c>
      <c r="K1535" s="13"/>
      <c r="L1535" s="21" t="str">
        <f t="shared" si="320"/>
        <v/>
      </c>
      <c r="M1535" s="22" t="str">
        <f t="shared" si="321"/>
        <v/>
      </c>
      <c r="N1535" s="13"/>
      <c r="Q1535" s="73" t="str">
        <f>IF(NOT($H1535=""), $H1535, IF($C1535="", "", IF(IFERROR(INDEX('Intro &amp; Setup'!$AO$17:$AO$66, MATCH($C1535, 'Intro &amp; Setup'!$AF$17:$AF$66, 0)), "")="", $Q$4, IFERROR(INDEX('Intro &amp; Setup'!$AO$17:$AO$66, MATCH($C1535, 'Intro &amp; Setup'!$AF$17:$AF$66, 0)), ""))))</f>
        <v/>
      </c>
      <c r="U1535" s="41" t="str">
        <f t="shared" si="332"/>
        <v/>
      </c>
      <c r="W1535" s="28" t="str">
        <f t="shared" si="322"/>
        <v/>
      </c>
      <c r="X1535" s="36" t="str">
        <f t="shared" si="323"/>
        <v/>
      </c>
      <c r="Y1535" s="36"/>
      <c r="Z1535" s="36"/>
      <c r="AA1535" s="36" t="str">
        <f t="shared" si="324"/>
        <v/>
      </c>
      <c r="AB1535" s="36" t="str">
        <f t="shared" si="325"/>
        <v/>
      </c>
      <c r="AC1535" s="29" t="str">
        <f t="shared" si="326"/>
        <v/>
      </c>
      <c r="AE1535" s="28" t="str">
        <f t="shared" si="327"/>
        <v/>
      </c>
      <c r="AF1535" s="36" t="str">
        <f t="shared" si="328"/>
        <v/>
      </c>
      <c r="AG1535" s="36"/>
      <c r="AH1535" s="36"/>
      <c r="AI1535" s="36" t="str">
        <f t="shared" si="329"/>
        <v/>
      </c>
      <c r="AJ1535" s="36" t="str">
        <f t="shared" si="330"/>
        <v/>
      </c>
      <c r="AK1535" s="29"/>
      <c r="AM1535" s="41" t="str">
        <f t="shared" si="333"/>
        <v/>
      </c>
    </row>
    <row r="1536" spans="1:39" ht="14.45" customHeight="1" x14ac:dyDescent="0.25">
      <c r="A1536" s="13"/>
      <c r="B1536" s="84"/>
      <c r="C1536" s="85"/>
      <c r="D1536" s="86"/>
      <c r="E1536" s="86"/>
      <c r="F1536" s="87"/>
      <c r="G1536" s="87"/>
      <c r="H1536" s="88"/>
      <c r="I1536" s="13"/>
      <c r="J1536" s="17" t="str">
        <f t="shared" si="331"/>
        <v/>
      </c>
      <c r="K1536" s="13"/>
      <c r="L1536" s="21" t="str">
        <f t="shared" si="320"/>
        <v/>
      </c>
      <c r="M1536" s="22" t="str">
        <f t="shared" si="321"/>
        <v/>
      </c>
      <c r="N1536" s="13"/>
      <c r="Q1536" s="73" t="str">
        <f>IF(NOT($H1536=""), $H1536, IF($C1536="", "", IF(IFERROR(INDEX('Intro &amp; Setup'!$AO$17:$AO$66, MATCH($C1536, 'Intro &amp; Setup'!$AF$17:$AF$66, 0)), "")="", $Q$4, IFERROR(INDEX('Intro &amp; Setup'!$AO$17:$AO$66, MATCH($C1536, 'Intro &amp; Setup'!$AF$17:$AF$66, 0)), ""))))</f>
        <v/>
      </c>
      <c r="U1536" s="41" t="str">
        <f t="shared" si="332"/>
        <v/>
      </c>
      <c r="W1536" s="28" t="str">
        <f t="shared" si="322"/>
        <v/>
      </c>
      <c r="X1536" s="36" t="str">
        <f t="shared" si="323"/>
        <v/>
      </c>
      <c r="Y1536" s="36"/>
      <c r="Z1536" s="36"/>
      <c r="AA1536" s="36" t="str">
        <f t="shared" si="324"/>
        <v/>
      </c>
      <c r="AB1536" s="36" t="str">
        <f t="shared" si="325"/>
        <v/>
      </c>
      <c r="AC1536" s="29" t="str">
        <f t="shared" si="326"/>
        <v/>
      </c>
      <c r="AE1536" s="28" t="str">
        <f t="shared" si="327"/>
        <v/>
      </c>
      <c r="AF1536" s="36" t="str">
        <f t="shared" si="328"/>
        <v/>
      </c>
      <c r="AG1536" s="36"/>
      <c r="AH1536" s="36"/>
      <c r="AI1536" s="36" t="str">
        <f t="shared" si="329"/>
        <v/>
      </c>
      <c r="AJ1536" s="36" t="str">
        <f t="shared" si="330"/>
        <v/>
      </c>
      <c r="AK1536" s="29"/>
      <c r="AM1536" s="41" t="str">
        <f t="shared" si="333"/>
        <v/>
      </c>
    </row>
    <row r="1537" spans="1:39" ht="14.45" customHeight="1" x14ac:dyDescent="0.25">
      <c r="A1537" s="13"/>
      <c r="B1537" s="84"/>
      <c r="C1537" s="85"/>
      <c r="D1537" s="86"/>
      <c r="E1537" s="86"/>
      <c r="F1537" s="87"/>
      <c r="G1537" s="87"/>
      <c r="H1537" s="88"/>
      <c r="I1537" s="13"/>
      <c r="J1537" s="17" t="str">
        <f t="shared" si="331"/>
        <v/>
      </c>
      <c r="K1537" s="13"/>
      <c r="L1537" s="21" t="str">
        <f t="shared" si="320"/>
        <v/>
      </c>
      <c r="M1537" s="22" t="str">
        <f t="shared" si="321"/>
        <v/>
      </c>
      <c r="N1537" s="13"/>
      <c r="Q1537" s="73" t="str">
        <f>IF(NOT($H1537=""), $H1537, IF($C1537="", "", IF(IFERROR(INDEX('Intro &amp; Setup'!$AO$17:$AO$66, MATCH($C1537, 'Intro &amp; Setup'!$AF$17:$AF$66, 0)), "")="", $Q$4, IFERROR(INDEX('Intro &amp; Setup'!$AO$17:$AO$66, MATCH($C1537, 'Intro &amp; Setup'!$AF$17:$AF$66, 0)), ""))))</f>
        <v/>
      </c>
      <c r="U1537" s="41" t="str">
        <f t="shared" si="332"/>
        <v/>
      </c>
      <c r="W1537" s="28" t="str">
        <f t="shared" si="322"/>
        <v/>
      </c>
      <c r="X1537" s="36" t="str">
        <f t="shared" si="323"/>
        <v/>
      </c>
      <c r="Y1537" s="36"/>
      <c r="Z1537" s="36"/>
      <c r="AA1537" s="36" t="str">
        <f t="shared" si="324"/>
        <v/>
      </c>
      <c r="AB1537" s="36" t="str">
        <f t="shared" si="325"/>
        <v/>
      </c>
      <c r="AC1537" s="29" t="str">
        <f t="shared" si="326"/>
        <v/>
      </c>
      <c r="AE1537" s="28" t="str">
        <f t="shared" si="327"/>
        <v/>
      </c>
      <c r="AF1537" s="36" t="str">
        <f t="shared" si="328"/>
        <v/>
      </c>
      <c r="AG1537" s="36"/>
      <c r="AH1537" s="36"/>
      <c r="AI1537" s="36" t="str">
        <f t="shared" si="329"/>
        <v/>
      </c>
      <c r="AJ1537" s="36" t="str">
        <f t="shared" si="330"/>
        <v/>
      </c>
      <c r="AK1537" s="29"/>
      <c r="AM1537" s="41" t="str">
        <f t="shared" si="333"/>
        <v/>
      </c>
    </row>
    <row r="1538" spans="1:39" ht="14.45" customHeight="1" x14ac:dyDescent="0.25">
      <c r="A1538" s="13"/>
      <c r="B1538" s="84"/>
      <c r="C1538" s="85"/>
      <c r="D1538" s="86"/>
      <c r="E1538" s="86"/>
      <c r="F1538" s="87"/>
      <c r="G1538" s="87"/>
      <c r="H1538" s="88"/>
      <c r="I1538" s="13"/>
      <c r="J1538" s="17" t="str">
        <f t="shared" si="331"/>
        <v/>
      </c>
      <c r="K1538" s="13"/>
      <c r="L1538" s="21" t="str">
        <f t="shared" si="320"/>
        <v/>
      </c>
      <c r="M1538" s="22" t="str">
        <f t="shared" si="321"/>
        <v/>
      </c>
      <c r="N1538" s="13"/>
      <c r="Q1538" s="73" t="str">
        <f>IF(NOT($H1538=""), $H1538, IF($C1538="", "", IF(IFERROR(INDEX('Intro &amp; Setup'!$AO$17:$AO$66, MATCH($C1538, 'Intro &amp; Setup'!$AF$17:$AF$66, 0)), "")="", $Q$4, IFERROR(INDEX('Intro &amp; Setup'!$AO$17:$AO$66, MATCH($C1538, 'Intro &amp; Setup'!$AF$17:$AF$66, 0)), ""))))</f>
        <v/>
      </c>
      <c r="U1538" s="41" t="str">
        <f t="shared" si="332"/>
        <v/>
      </c>
      <c r="W1538" s="28" t="str">
        <f t="shared" si="322"/>
        <v/>
      </c>
      <c r="X1538" s="36" t="str">
        <f t="shared" si="323"/>
        <v/>
      </c>
      <c r="Y1538" s="36"/>
      <c r="Z1538" s="36"/>
      <c r="AA1538" s="36" t="str">
        <f t="shared" si="324"/>
        <v/>
      </c>
      <c r="AB1538" s="36" t="str">
        <f t="shared" si="325"/>
        <v/>
      </c>
      <c r="AC1538" s="29" t="str">
        <f t="shared" si="326"/>
        <v/>
      </c>
      <c r="AE1538" s="28" t="str">
        <f t="shared" si="327"/>
        <v/>
      </c>
      <c r="AF1538" s="36" t="str">
        <f t="shared" si="328"/>
        <v/>
      </c>
      <c r="AG1538" s="36"/>
      <c r="AH1538" s="36"/>
      <c r="AI1538" s="36" t="str">
        <f t="shared" si="329"/>
        <v/>
      </c>
      <c r="AJ1538" s="36" t="str">
        <f t="shared" si="330"/>
        <v/>
      </c>
      <c r="AK1538" s="29"/>
      <c r="AM1538" s="41" t="str">
        <f t="shared" si="333"/>
        <v/>
      </c>
    </row>
    <row r="1539" spans="1:39" ht="14.45" customHeight="1" x14ac:dyDescent="0.25">
      <c r="A1539" s="13"/>
      <c r="B1539" s="84"/>
      <c r="C1539" s="85"/>
      <c r="D1539" s="86"/>
      <c r="E1539" s="86"/>
      <c r="F1539" s="87"/>
      <c r="G1539" s="87"/>
      <c r="H1539" s="88"/>
      <c r="I1539" s="13"/>
      <c r="J1539" s="17" t="str">
        <f t="shared" si="331"/>
        <v/>
      </c>
      <c r="K1539" s="13"/>
      <c r="L1539" s="21" t="str">
        <f t="shared" si="320"/>
        <v/>
      </c>
      <c r="M1539" s="22" t="str">
        <f t="shared" si="321"/>
        <v/>
      </c>
      <c r="N1539" s="13"/>
      <c r="Q1539" s="73" t="str">
        <f>IF(NOT($H1539=""), $H1539, IF($C1539="", "", IF(IFERROR(INDEX('Intro &amp; Setup'!$AO$17:$AO$66, MATCH($C1539, 'Intro &amp; Setup'!$AF$17:$AF$66, 0)), "")="", $Q$4, IFERROR(INDEX('Intro &amp; Setup'!$AO$17:$AO$66, MATCH($C1539, 'Intro &amp; Setup'!$AF$17:$AF$66, 0)), ""))))</f>
        <v/>
      </c>
      <c r="U1539" s="41" t="str">
        <f t="shared" si="332"/>
        <v/>
      </c>
      <c r="W1539" s="28" t="str">
        <f t="shared" si="322"/>
        <v/>
      </c>
      <c r="X1539" s="36" t="str">
        <f t="shared" si="323"/>
        <v/>
      </c>
      <c r="Y1539" s="36"/>
      <c r="Z1539" s="36"/>
      <c r="AA1539" s="36" t="str">
        <f t="shared" si="324"/>
        <v/>
      </c>
      <c r="AB1539" s="36" t="str">
        <f t="shared" si="325"/>
        <v/>
      </c>
      <c r="AC1539" s="29" t="str">
        <f t="shared" si="326"/>
        <v/>
      </c>
      <c r="AE1539" s="28" t="str">
        <f t="shared" si="327"/>
        <v/>
      </c>
      <c r="AF1539" s="36" t="str">
        <f t="shared" si="328"/>
        <v/>
      </c>
      <c r="AG1539" s="36"/>
      <c r="AH1539" s="36"/>
      <c r="AI1539" s="36" t="str">
        <f t="shared" si="329"/>
        <v/>
      </c>
      <c r="AJ1539" s="36" t="str">
        <f t="shared" si="330"/>
        <v/>
      </c>
      <c r="AK1539" s="29"/>
      <c r="AM1539" s="41" t="str">
        <f t="shared" si="333"/>
        <v/>
      </c>
    </row>
    <row r="1540" spans="1:39" ht="14.45" customHeight="1" x14ac:dyDescent="0.25">
      <c r="A1540" s="13"/>
      <c r="B1540" s="84"/>
      <c r="C1540" s="85"/>
      <c r="D1540" s="86"/>
      <c r="E1540" s="86"/>
      <c r="F1540" s="87"/>
      <c r="G1540" s="87"/>
      <c r="H1540" s="88"/>
      <c r="I1540" s="13"/>
      <c r="J1540" s="17" t="str">
        <f t="shared" si="331"/>
        <v/>
      </c>
      <c r="K1540" s="13"/>
      <c r="L1540" s="21" t="str">
        <f t="shared" si="320"/>
        <v/>
      </c>
      <c r="M1540" s="22" t="str">
        <f t="shared" si="321"/>
        <v/>
      </c>
      <c r="N1540" s="13"/>
      <c r="Q1540" s="73" t="str">
        <f>IF(NOT($H1540=""), $H1540, IF($C1540="", "", IF(IFERROR(INDEX('Intro &amp; Setup'!$AO$17:$AO$66, MATCH($C1540, 'Intro &amp; Setup'!$AF$17:$AF$66, 0)), "")="", $Q$4, IFERROR(INDEX('Intro &amp; Setup'!$AO$17:$AO$66, MATCH($C1540, 'Intro &amp; Setup'!$AF$17:$AF$66, 0)), ""))))</f>
        <v/>
      </c>
      <c r="U1540" s="41" t="str">
        <f t="shared" si="332"/>
        <v/>
      </c>
      <c r="W1540" s="28" t="str">
        <f t="shared" si="322"/>
        <v/>
      </c>
      <c r="X1540" s="36" t="str">
        <f t="shared" si="323"/>
        <v/>
      </c>
      <c r="Y1540" s="36"/>
      <c r="Z1540" s="36"/>
      <c r="AA1540" s="36" t="str">
        <f t="shared" si="324"/>
        <v/>
      </c>
      <c r="AB1540" s="36" t="str">
        <f t="shared" si="325"/>
        <v/>
      </c>
      <c r="AC1540" s="29" t="str">
        <f t="shared" si="326"/>
        <v/>
      </c>
      <c r="AE1540" s="28" t="str">
        <f t="shared" si="327"/>
        <v/>
      </c>
      <c r="AF1540" s="36" t="str">
        <f t="shared" si="328"/>
        <v/>
      </c>
      <c r="AG1540" s="36"/>
      <c r="AH1540" s="36"/>
      <c r="AI1540" s="36" t="str">
        <f t="shared" si="329"/>
        <v/>
      </c>
      <c r="AJ1540" s="36" t="str">
        <f t="shared" si="330"/>
        <v/>
      </c>
      <c r="AK1540" s="29"/>
      <c r="AM1540" s="41" t="str">
        <f t="shared" si="333"/>
        <v/>
      </c>
    </row>
    <row r="1541" spans="1:39" ht="14.45" customHeight="1" x14ac:dyDescent="0.25">
      <c r="A1541" s="13"/>
      <c r="B1541" s="84"/>
      <c r="C1541" s="85"/>
      <c r="D1541" s="86"/>
      <c r="E1541" s="86"/>
      <c r="F1541" s="87"/>
      <c r="G1541" s="87"/>
      <c r="H1541" s="88"/>
      <c r="I1541" s="13"/>
      <c r="J1541" s="17" t="str">
        <f t="shared" si="331"/>
        <v/>
      </c>
      <c r="K1541" s="13"/>
      <c r="L1541" s="21" t="str">
        <f t="shared" si="320"/>
        <v/>
      </c>
      <c r="M1541" s="22" t="str">
        <f t="shared" si="321"/>
        <v/>
      </c>
      <c r="N1541" s="13"/>
      <c r="Q1541" s="73" t="str">
        <f>IF(NOT($H1541=""), $H1541, IF($C1541="", "", IF(IFERROR(INDEX('Intro &amp; Setup'!$AO$17:$AO$66, MATCH($C1541, 'Intro &amp; Setup'!$AF$17:$AF$66, 0)), "")="", $Q$4, IFERROR(INDEX('Intro &amp; Setup'!$AO$17:$AO$66, MATCH($C1541, 'Intro &amp; Setup'!$AF$17:$AF$66, 0)), ""))))</f>
        <v/>
      </c>
      <c r="U1541" s="41" t="str">
        <f t="shared" si="332"/>
        <v/>
      </c>
      <c r="W1541" s="28" t="str">
        <f t="shared" si="322"/>
        <v/>
      </c>
      <c r="X1541" s="36" t="str">
        <f t="shared" si="323"/>
        <v/>
      </c>
      <c r="Y1541" s="36"/>
      <c r="Z1541" s="36"/>
      <c r="AA1541" s="36" t="str">
        <f t="shared" si="324"/>
        <v/>
      </c>
      <c r="AB1541" s="36" t="str">
        <f t="shared" si="325"/>
        <v/>
      </c>
      <c r="AC1541" s="29" t="str">
        <f t="shared" si="326"/>
        <v/>
      </c>
      <c r="AE1541" s="28" t="str">
        <f t="shared" si="327"/>
        <v/>
      </c>
      <c r="AF1541" s="36" t="str">
        <f t="shared" si="328"/>
        <v/>
      </c>
      <c r="AG1541" s="36"/>
      <c r="AH1541" s="36"/>
      <c r="AI1541" s="36" t="str">
        <f t="shared" si="329"/>
        <v/>
      </c>
      <c r="AJ1541" s="36" t="str">
        <f t="shared" si="330"/>
        <v/>
      </c>
      <c r="AK1541" s="29"/>
      <c r="AM1541" s="41" t="str">
        <f t="shared" si="333"/>
        <v/>
      </c>
    </row>
    <row r="1542" spans="1:39" ht="14.45" customHeight="1" x14ac:dyDescent="0.25">
      <c r="A1542" s="13"/>
      <c r="B1542" s="84"/>
      <c r="C1542" s="85"/>
      <c r="D1542" s="86"/>
      <c r="E1542" s="86"/>
      <c r="F1542" s="87"/>
      <c r="G1542" s="87"/>
      <c r="H1542" s="88"/>
      <c r="I1542" s="13"/>
      <c r="J1542" s="17" t="str">
        <f t="shared" si="331"/>
        <v/>
      </c>
      <c r="K1542" s="13"/>
      <c r="L1542" s="21" t="str">
        <f t="shared" si="320"/>
        <v/>
      </c>
      <c r="M1542" s="22" t="str">
        <f t="shared" si="321"/>
        <v/>
      </c>
      <c r="N1542" s="13"/>
      <c r="Q1542" s="73" t="str">
        <f>IF(NOT($H1542=""), $H1542, IF($C1542="", "", IF(IFERROR(INDEX('Intro &amp; Setup'!$AO$17:$AO$66, MATCH($C1542, 'Intro &amp; Setup'!$AF$17:$AF$66, 0)), "")="", $Q$4, IFERROR(INDEX('Intro &amp; Setup'!$AO$17:$AO$66, MATCH($C1542, 'Intro &amp; Setup'!$AF$17:$AF$66, 0)), ""))))</f>
        <v/>
      </c>
      <c r="U1542" s="41" t="str">
        <f t="shared" si="332"/>
        <v/>
      </c>
      <c r="W1542" s="28" t="str">
        <f t="shared" si="322"/>
        <v/>
      </c>
      <c r="X1542" s="36" t="str">
        <f t="shared" si="323"/>
        <v/>
      </c>
      <c r="Y1542" s="36"/>
      <c r="Z1542" s="36"/>
      <c r="AA1542" s="36" t="str">
        <f t="shared" si="324"/>
        <v/>
      </c>
      <c r="AB1542" s="36" t="str">
        <f t="shared" si="325"/>
        <v/>
      </c>
      <c r="AC1542" s="29" t="str">
        <f t="shared" si="326"/>
        <v/>
      </c>
      <c r="AE1542" s="28" t="str">
        <f t="shared" si="327"/>
        <v/>
      </c>
      <c r="AF1542" s="36" t="str">
        <f t="shared" si="328"/>
        <v/>
      </c>
      <c r="AG1542" s="36"/>
      <c r="AH1542" s="36"/>
      <c r="AI1542" s="36" t="str">
        <f t="shared" si="329"/>
        <v/>
      </c>
      <c r="AJ1542" s="36" t="str">
        <f t="shared" si="330"/>
        <v/>
      </c>
      <c r="AK1542" s="29"/>
      <c r="AM1542" s="41" t="str">
        <f t="shared" si="333"/>
        <v/>
      </c>
    </row>
    <row r="1543" spans="1:39" ht="14.45" customHeight="1" x14ac:dyDescent="0.25">
      <c r="A1543" s="13"/>
      <c r="B1543" s="84"/>
      <c r="C1543" s="85"/>
      <c r="D1543" s="86"/>
      <c r="E1543" s="86"/>
      <c r="F1543" s="87"/>
      <c r="G1543" s="87"/>
      <c r="H1543" s="88"/>
      <c r="I1543" s="13"/>
      <c r="J1543" s="17" t="str">
        <f t="shared" si="331"/>
        <v/>
      </c>
      <c r="K1543" s="13"/>
      <c r="L1543" s="21" t="str">
        <f t="shared" si="320"/>
        <v/>
      </c>
      <c r="M1543" s="22" t="str">
        <f t="shared" si="321"/>
        <v/>
      </c>
      <c r="N1543" s="13"/>
      <c r="Q1543" s="73" t="str">
        <f>IF(NOT($H1543=""), $H1543, IF($C1543="", "", IF(IFERROR(INDEX('Intro &amp; Setup'!$AO$17:$AO$66, MATCH($C1543, 'Intro &amp; Setup'!$AF$17:$AF$66, 0)), "")="", $Q$4, IFERROR(INDEX('Intro &amp; Setup'!$AO$17:$AO$66, MATCH($C1543, 'Intro &amp; Setup'!$AF$17:$AF$66, 0)), ""))))</f>
        <v/>
      </c>
      <c r="U1543" s="41" t="str">
        <f t="shared" si="332"/>
        <v/>
      </c>
      <c r="W1543" s="28" t="str">
        <f t="shared" si="322"/>
        <v/>
      </c>
      <c r="X1543" s="36" t="str">
        <f t="shared" si="323"/>
        <v/>
      </c>
      <c r="Y1543" s="36"/>
      <c r="Z1543" s="36"/>
      <c r="AA1543" s="36" t="str">
        <f t="shared" si="324"/>
        <v/>
      </c>
      <c r="AB1543" s="36" t="str">
        <f t="shared" si="325"/>
        <v/>
      </c>
      <c r="AC1543" s="29" t="str">
        <f t="shared" si="326"/>
        <v/>
      </c>
      <c r="AE1543" s="28" t="str">
        <f t="shared" si="327"/>
        <v/>
      </c>
      <c r="AF1543" s="36" t="str">
        <f t="shared" si="328"/>
        <v/>
      </c>
      <c r="AG1543" s="36"/>
      <c r="AH1543" s="36"/>
      <c r="AI1543" s="36" t="str">
        <f t="shared" si="329"/>
        <v/>
      </c>
      <c r="AJ1543" s="36" t="str">
        <f t="shared" si="330"/>
        <v/>
      </c>
      <c r="AK1543" s="29"/>
      <c r="AM1543" s="41" t="str">
        <f t="shared" si="333"/>
        <v/>
      </c>
    </row>
    <row r="1544" spans="1:39" ht="14.45" customHeight="1" x14ac:dyDescent="0.25">
      <c r="A1544" s="13"/>
      <c r="B1544" s="84"/>
      <c r="C1544" s="85"/>
      <c r="D1544" s="86"/>
      <c r="E1544" s="86"/>
      <c r="F1544" s="87"/>
      <c r="G1544" s="87"/>
      <c r="H1544" s="88"/>
      <c r="I1544" s="13"/>
      <c r="J1544" s="17" t="str">
        <f t="shared" si="331"/>
        <v/>
      </c>
      <c r="K1544" s="13"/>
      <c r="L1544" s="21" t="str">
        <f t="shared" si="320"/>
        <v/>
      </c>
      <c r="M1544" s="22" t="str">
        <f t="shared" si="321"/>
        <v/>
      </c>
      <c r="N1544" s="13"/>
      <c r="Q1544" s="73" t="str">
        <f>IF(NOT($H1544=""), $H1544, IF($C1544="", "", IF(IFERROR(INDEX('Intro &amp; Setup'!$AO$17:$AO$66, MATCH($C1544, 'Intro &amp; Setup'!$AF$17:$AF$66, 0)), "")="", $Q$4, IFERROR(INDEX('Intro &amp; Setup'!$AO$17:$AO$66, MATCH($C1544, 'Intro &amp; Setup'!$AF$17:$AF$66, 0)), ""))))</f>
        <v/>
      </c>
      <c r="U1544" s="41" t="str">
        <f t="shared" si="332"/>
        <v/>
      </c>
      <c r="W1544" s="28" t="str">
        <f t="shared" si="322"/>
        <v/>
      </c>
      <c r="X1544" s="36" t="str">
        <f t="shared" si="323"/>
        <v/>
      </c>
      <c r="Y1544" s="36"/>
      <c r="Z1544" s="36"/>
      <c r="AA1544" s="36" t="str">
        <f t="shared" si="324"/>
        <v/>
      </c>
      <c r="AB1544" s="36" t="str">
        <f t="shared" si="325"/>
        <v/>
      </c>
      <c r="AC1544" s="29" t="str">
        <f t="shared" si="326"/>
        <v/>
      </c>
      <c r="AE1544" s="28" t="str">
        <f t="shared" si="327"/>
        <v/>
      </c>
      <c r="AF1544" s="36" t="str">
        <f t="shared" si="328"/>
        <v/>
      </c>
      <c r="AG1544" s="36"/>
      <c r="AH1544" s="36"/>
      <c r="AI1544" s="36" t="str">
        <f t="shared" si="329"/>
        <v/>
      </c>
      <c r="AJ1544" s="36" t="str">
        <f t="shared" si="330"/>
        <v/>
      </c>
      <c r="AK1544" s="29"/>
      <c r="AM1544" s="41" t="str">
        <f t="shared" si="333"/>
        <v/>
      </c>
    </row>
    <row r="1545" spans="1:39" ht="14.45" customHeight="1" x14ac:dyDescent="0.25">
      <c r="A1545" s="13"/>
      <c r="B1545" s="84"/>
      <c r="C1545" s="85"/>
      <c r="D1545" s="86"/>
      <c r="E1545" s="86"/>
      <c r="F1545" s="87"/>
      <c r="G1545" s="87"/>
      <c r="H1545" s="88"/>
      <c r="I1545" s="13"/>
      <c r="J1545" s="17" t="str">
        <f t="shared" si="331"/>
        <v/>
      </c>
      <c r="K1545" s="13"/>
      <c r="L1545" s="21" t="str">
        <f t="shared" si="320"/>
        <v/>
      </c>
      <c r="M1545" s="22" t="str">
        <f t="shared" si="321"/>
        <v/>
      </c>
      <c r="N1545" s="13"/>
      <c r="Q1545" s="73" t="str">
        <f>IF(NOT($H1545=""), $H1545, IF($C1545="", "", IF(IFERROR(INDEX('Intro &amp; Setup'!$AO$17:$AO$66, MATCH($C1545, 'Intro &amp; Setup'!$AF$17:$AF$66, 0)), "")="", $Q$4, IFERROR(INDEX('Intro &amp; Setup'!$AO$17:$AO$66, MATCH($C1545, 'Intro &amp; Setup'!$AF$17:$AF$66, 0)), ""))))</f>
        <v/>
      </c>
      <c r="U1545" s="41" t="str">
        <f t="shared" si="332"/>
        <v/>
      </c>
      <c r="W1545" s="28" t="str">
        <f t="shared" si="322"/>
        <v/>
      </c>
      <c r="X1545" s="36" t="str">
        <f t="shared" si="323"/>
        <v/>
      </c>
      <c r="Y1545" s="36"/>
      <c r="Z1545" s="36"/>
      <c r="AA1545" s="36" t="str">
        <f t="shared" si="324"/>
        <v/>
      </c>
      <c r="AB1545" s="36" t="str">
        <f t="shared" si="325"/>
        <v/>
      </c>
      <c r="AC1545" s="29" t="str">
        <f t="shared" si="326"/>
        <v/>
      </c>
      <c r="AE1545" s="28" t="str">
        <f t="shared" si="327"/>
        <v/>
      </c>
      <c r="AF1545" s="36" t="str">
        <f t="shared" si="328"/>
        <v/>
      </c>
      <c r="AG1545" s="36"/>
      <c r="AH1545" s="36"/>
      <c r="AI1545" s="36" t="str">
        <f t="shared" si="329"/>
        <v/>
      </c>
      <c r="AJ1545" s="36" t="str">
        <f t="shared" si="330"/>
        <v/>
      </c>
      <c r="AK1545" s="29"/>
      <c r="AM1545" s="41" t="str">
        <f t="shared" si="333"/>
        <v/>
      </c>
    </row>
    <row r="1546" spans="1:39" ht="14.45" customHeight="1" x14ac:dyDescent="0.25">
      <c r="A1546" s="13"/>
      <c r="B1546" s="84"/>
      <c r="C1546" s="85"/>
      <c r="D1546" s="86"/>
      <c r="E1546" s="86"/>
      <c r="F1546" s="87"/>
      <c r="G1546" s="87"/>
      <c r="H1546" s="88"/>
      <c r="I1546" s="13"/>
      <c r="J1546" s="17" t="str">
        <f t="shared" si="331"/>
        <v/>
      </c>
      <c r="K1546" s="13"/>
      <c r="L1546" s="21" t="str">
        <f t="shared" si="320"/>
        <v/>
      </c>
      <c r="M1546" s="22" t="str">
        <f t="shared" si="321"/>
        <v/>
      </c>
      <c r="N1546" s="13"/>
      <c r="Q1546" s="73" t="str">
        <f>IF(NOT($H1546=""), $H1546, IF($C1546="", "", IF(IFERROR(INDEX('Intro &amp; Setup'!$AO$17:$AO$66, MATCH($C1546, 'Intro &amp; Setup'!$AF$17:$AF$66, 0)), "")="", $Q$4, IFERROR(INDEX('Intro &amp; Setup'!$AO$17:$AO$66, MATCH($C1546, 'Intro &amp; Setup'!$AF$17:$AF$66, 0)), ""))))</f>
        <v/>
      </c>
      <c r="U1546" s="41" t="str">
        <f t="shared" si="332"/>
        <v/>
      </c>
      <c r="W1546" s="28" t="str">
        <f t="shared" si="322"/>
        <v/>
      </c>
      <c r="X1546" s="36" t="str">
        <f t="shared" si="323"/>
        <v/>
      </c>
      <c r="Y1546" s="36"/>
      <c r="Z1546" s="36"/>
      <c r="AA1546" s="36" t="str">
        <f t="shared" si="324"/>
        <v/>
      </c>
      <c r="AB1546" s="36" t="str">
        <f t="shared" si="325"/>
        <v/>
      </c>
      <c r="AC1546" s="29" t="str">
        <f t="shared" si="326"/>
        <v/>
      </c>
      <c r="AE1546" s="28" t="str">
        <f t="shared" si="327"/>
        <v/>
      </c>
      <c r="AF1546" s="36" t="str">
        <f t="shared" si="328"/>
        <v/>
      </c>
      <c r="AG1546" s="36"/>
      <c r="AH1546" s="36"/>
      <c r="AI1546" s="36" t="str">
        <f t="shared" si="329"/>
        <v/>
      </c>
      <c r="AJ1546" s="36" t="str">
        <f t="shared" si="330"/>
        <v/>
      </c>
      <c r="AK1546" s="29"/>
      <c r="AM1546" s="41" t="str">
        <f t="shared" si="333"/>
        <v/>
      </c>
    </row>
    <row r="1547" spans="1:39" ht="14.45" customHeight="1" x14ac:dyDescent="0.25">
      <c r="A1547" s="13"/>
      <c r="B1547" s="84"/>
      <c r="C1547" s="85"/>
      <c r="D1547" s="86"/>
      <c r="E1547" s="86"/>
      <c r="F1547" s="87"/>
      <c r="G1547" s="87"/>
      <c r="H1547" s="88"/>
      <c r="I1547" s="13"/>
      <c r="J1547" s="17" t="str">
        <f t="shared" si="331"/>
        <v/>
      </c>
      <c r="K1547" s="13"/>
      <c r="L1547" s="21" t="str">
        <f t="shared" ref="L1547:L1610" si="334">IF($U1547="", "", IF($Q1547=$Q$5, "", F1547))</f>
        <v/>
      </c>
      <c r="M1547" s="22" t="str">
        <f t="shared" ref="M1547:M1610" si="335">IF($U1547="", "", IF($Q1547=$Q$5, "", G1547))</f>
        <v/>
      </c>
      <c r="N1547" s="13"/>
      <c r="Q1547" s="73" t="str">
        <f>IF(NOT($H1547=""), $H1547, IF($C1547="", "", IF(IFERROR(INDEX('Intro &amp; Setup'!$AO$17:$AO$66, MATCH($C1547, 'Intro &amp; Setup'!$AF$17:$AF$66, 0)), "")="", $Q$4, IFERROR(INDEX('Intro &amp; Setup'!$AO$17:$AO$66, MATCH($C1547, 'Intro &amp; Setup'!$AF$17:$AF$66, 0)), ""))))</f>
        <v/>
      </c>
      <c r="U1547" s="41" t="str">
        <f t="shared" si="332"/>
        <v/>
      </c>
      <c r="W1547" s="28" t="str">
        <f t="shared" ref="W1547:W1610" si="336">IF(OR($U1547="", B1547=""), "", IF(OR(B1547&lt;$S$3, B1547&gt;$S$4, ISNUMBER(B1547)=FALSE), "X", ""))</f>
        <v/>
      </c>
      <c r="X1547" s="36" t="str">
        <f t="shared" ref="X1547:X1610" si="337">IF(OR($U1547="", C1547=""), "", IF(COUNTIF($S$11:$S$60, C1547)=0, "X", ""))</f>
        <v/>
      </c>
      <c r="Y1547" s="36"/>
      <c r="Z1547" s="36"/>
      <c r="AA1547" s="36" t="str">
        <f t="shared" ref="AA1547:AA1610" si="338">IF(OR($U1547="", F1547=""), "", IF(ISNUMBER(F1547)=FALSE, "X", ""))</f>
        <v/>
      </c>
      <c r="AB1547" s="36" t="str">
        <f t="shared" ref="AB1547:AB1610" si="339">IF(OR($U1547="", G1547=""), "", IF(ISNUMBER(G1547)=FALSE, "X", ""))</f>
        <v/>
      </c>
      <c r="AC1547" s="29" t="str">
        <f t="shared" ref="AC1547:AC1610" si="340">IF(OR($U1547="", H1547=""), "", IF(COUNTIF($Q$4:$Q$5, H1547)=0, "X", ""))</f>
        <v/>
      </c>
      <c r="AE1547" s="28" t="str">
        <f t="shared" ref="AE1547:AE1610" si="341">IF($U1547="", "", IF(B1547="", "X", ""))</f>
        <v/>
      </c>
      <c r="AF1547" s="36" t="str">
        <f t="shared" ref="AF1547:AF1610" si="342">IF($U1547="", "", IF(C1547="", "X", ""))</f>
        <v/>
      </c>
      <c r="AG1547" s="36"/>
      <c r="AH1547" s="36"/>
      <c r="AI1547" s="36" t="str">
        <f t="shared" ref="AI1547:AI1610" si="343">IF(OR($U1547="", NOT($G1547="")), "", IF(F1547="", "X", ""))</f>
        <v/>
      </c>
      <c r="AJ1547" s="36" t="str">
        <f t="shared" ref="AJ1547:AJ1610" si="344">IF(OR($U1547="", NOT($F1547="")), "", IF(G1547="", "X", ""))</f>
        <v/>
      </c>
      <c r="AK1547" s="29"/>
      <c r="AM1547" s="41" t="str">
        <f t="shared" si="333"/>
        <v/>
      </c>
    </row>
    <row r="1548" spans="1:39" ht="14.45" customHeight="1" x14ac:dyDescent="0.25">
      <c r="A1548" s="13"/>
      <c r="B1548" s="84"/>
      <c r="C1548" s="85"/>
      <c r="D1548" s="86"/>
      <c r="E1548" s="86"/>
      <c r="F1548" s="87"/>
      <c r="G1548" s="87"/>
      <c r="H1548" s="88"/>
      <c r="I1548" s="13"/>
      <c r="J1548" s="17" t="str">
        <f t="shared" ref="J1548:J1611" si="345">IF(AND($F1548="", $G1548=""), "", IF($Q1548=$Q$5, "", IFERROR((($M1548-$L1548)*$J$7), "")))</f>
        <v/>
      </c>
      <c r="K1548" s="13"/>
      <c r="L1548" s="21" t="str">
        <f t="shared" si="334"/>
        <v/>
      </c>
      <c r="M1548" s="22" t="str">
        <f t="shared" si="335"/>
        <v/>
      </c>
      <c r="N1548" s="13"/>
      <c r="Q1548" s="73" t="str">
        <f>IF(NOT($H1548=""), $H1548, IF($C1548="", "", IF(IFERROR(INDEX('Intro &amp; Setup'!$AO$17:$AO$66, MATCH($C1548, 'Intro &amp; Setup'!$AF$17:$AF$66, 0)), "")="", $Q$4, IFERROR(INDEX('Intro &amp; Setup'!$AO$17:$AO$66, MATCH($C1548, 'Intro &amp; Setup'!$AF$17:$AF$66, 0)), ""))))</f>
        <v/>
      </c>
      <c r="U1548" s="41" t="str">
        <f t="shared" ref="U1548:U1611" si="346">IF(COUNTIF($B1548:$H1548, "")=7, "", "X")</f>
        <v/>
      </c>
      <c r="W1548" s="28" t="str">
        <f t="shared" si="336"/>
        <v/>
      </c>
      <c r="X1548" s="36" t="str">
        <f t="shared" si="337"/>
        <v/>
      </c>
      <c r="Y1548" s="36"/>
      <c r="Z1548" s="36"/>
      <c r="AA1548" s="36" t="str">
        <f t="shared" si="338"/>
        <v/>
      </c>
      <c r="AB1548" s="36" t="str">
        <f t="shared" si="339"/>
        <v/>
      </c>
      <c r="AC1548" s="29" t="str">
        <f t="shared" si="340"/>
        <v/>
      </c>
      <c r="AE1548" s="28" t="str">
        <f t="shared" si="341"/>
        <v/>
      </c>
      <c r="AF1548" s="36" t="str">
        <f t="shared" si="342"/>
        <v/>
      </c>
      <c r="AG1548" s="36"/>
      <c r="AH1548" s="36"/>
      <c r="AI1548" s="36" t="str">
        <f t="shared" si="343"/>
        <v/>
      </c>
      <c r="AJ1548" s="36" t="str">
        <f t="shared" si="344"/>
        <v/>
      </c>
      <c r="AK1548" s="29"/>
      <c r="AM1548" s="41" t="str">
        <f t="shared" ref="AM1548:AM1611" si="347">IF($B1548="", "", TEXT($B1548, "mmm yyyy"))</f>
        <v/>
      </c>
    </row>
    <row r="1549" spans="1:39" ht="14.45" customHeight="1" x14ac:dyDescent="0.25">
      <c r="A1549" s="13"/>
      <c r="B1549" s="84"/>
      <c r="C1549" s="85"/>
      <c r="D1549" s="86"/>
      <c r="E1549" s="86"/>
      <c r="F1549" s="87"/>
      <c r="G1549" s="87"/>
      <c r="H1549" s="88"/>
      <c r="I1549" s="13"/>
      <c r="J1549" s="17" t="str">
        <f t="shared" si="345"/>
        <v/>
      </c>
      <c r="K1549" s="13"/>
      <c r="L1549" s="21" t="str">
        <f t="shared" si="334"/>
        <v/>
      </c>
      <c r="M1549" s="22" t="str">
        <f t="shared" si="335"/>
        <v/>
      </c>
      <c r="N1549" s="13"/>
      <c r="Q1549" s="73" t="str">
        <f>IF(NOT($H1549=""), $H1549, IF($C1549="", "", IF(IFERROR(INDEX('Intro &amp; Setup'!$AO$17:$AO$66, MATCH($C1549, 'Intro &amp; Setup'!$AF$17:$AF$66, 0)), "")="", $Q$4, IFERROR(INDEX('Intro &amp; Setup'!$AO$17:$AO$66, MATCH($C1549, 'Intro &amp; Setup'!$AF$17:$AF$66, 0)), ""))))</f>
        <v/>
      </c>
      <c r="U1549" s="41" t="str">
        <f t="shared" si="346"/>
        <v/>
      </c>
      <c r="W1549" s="28" t="str">
        <f t="shared" si="336"/>
        <v/>
      </c>
      <c r="X1549" s="36" t="str">
        <f t="shared" si="337"/>
        <v/>
      </c>
      <c r="Y1549" s="36"/>
      <c r="Z1549" s="36"/>
      <c r="AA1549" s="36" t="str">
        <f t="shared" si="338"/>
        <v/>
      </c>
      <c r="AB1549" s="36" t="str">
        <f t="shared" si="339"/>
        <v/>
      </c>
      <c r="AC1549" s="29" t="str">
        <f t="shared" si="340"/>
        <v/>
      </c>
      <c r="AE1549" s="28" t="str">
        <f t="shared" si="341"/>
        <v/>
      </c>
      <c r="AF1549" s="36" t="str">
        <f t="shared" si="342"/>
        <v/>
      </c>
      <c r="AG1549" s="36"/>
      <c r="AH1549" s="36"/>
      <c r="AI1549" s="36" t="str">
        <f t="shared" si="343"/>
        <v/>
      </c>
      <c r="AJ1549" s="36" t="str">
        <f t="shared" si="344"/>
        <v/>
      </c>
      <c r="AK1549" s="29"/>
      <c r="AM1549" s="41" t="str">
        <f t="shared" si="347"/>
        <v/>
      </c>
    </row>
    <row r="1550" spans="1:39" ht="14.45" customHeight="1" x14ac:dyDescent="0.25">
      <c r="A1550" s="13"/>
      <c r="B1550" s="84"/>
      <c r="C1550" s="85"/>
      <c r="D1550" s="86"/>
      <c r="E1550" s="86"/>
      <c r="F1550" s="87"/>
      <c r="G1550" s="87"/>
      <c r="H1550" s="88"/>
      <c r="I1550" s="13"/>
      <c r="J1550" s="17" t="str">
        <f t="shared" si="345"/>
        <v/>
      </c>
      <c r="K1550" s="13"/>
      <c r="L1550" s="21" t="str">
        <f t="shared" si="334"/>
        <v/>
      </c>
      <c r="M1550" s="22" t="str">
        <f t="shared" si="335"/>
        <v/>
      </c>
      <c r="N1550" s="13"/>
      <c r="Q1550" s="73" t="str">
        <f>IF(NOT($H1550=""), $H1550, IF($C1550="", "", IF(IFERROR(INDEX('Intro &amp; Setup'!$AO$17:$AO$66, MATCH($C1550, 'Intro &amp; Setup'!$AF$17:$AF$66, 0)), "")="", $Q$4, IFERROR(INDEX('Intro &amp; Setup'!$AO$17:$AO$66, MATCH($C1550, 'Intro &amp; Setup'!$AF$17:$AF$66, 0)), ""))))</f>
        <v/>
      </c>
      <c r="U1550" s="41" t="str">
        <f t="shared" si="346"/>
        <v/>
      </c>
      <c r="W1550" s="28" t="str">
        <f t="shared" si="336"/>
        <v/>
      </c>
      <c r="X1550" s="36" t="str">
        <f t="shared" si="337"/>
        <v/>
      </c>
      <c r="Y1550" s="36"/>
      <c r="Z1550" s="36"/>
      <c r="AA1550" s="36" t="str">
        <f t="shared" si="338"/>
        <v/>
      </c>
      <c r="AB1550" s="36" t="str">
        <f t="shared" si="339"/>
        <v/>
      </c>
      <c r="AC1550" s="29" t="str">
        <f t="shared" si="340"/>
        <v/>
      </c>
      <c r="AE1550" s="28" t="str">
        <f t="shared" si="341"/>
        <v/>
      </c>
      <c r="AF1550" s="36" t="str">
        <f t="shared" si="342"/>
        <v/>
      </c>
      <c r="AG1550" s="36"/>
      <c r="AH1550" s="36"/>
      <c r="AI1550" s="36" t="str">
        <f t="shared" si="343"/>
        <v/>
      </c>
      <c r="AJ1550" s="36" t="str">
        <f t="shared" si="344"/>
        <v/>
      </c>
      <c r="AK1550" s="29"/>
      <c r="AM1550" s="41" t="str">
        <f t="shared" si="347"/>
        <v/>
      </c>
    </row>
    <row r="1551" spans="1:39" ht="14.45" customHeight="1" x14ac:dyDescent="0.25">
      <c r="A1551" s="13"/>
      <c r="B1551" s="84"/>
      <c r="C1551" s="85"/>
      <c r="D1551" s="86"/>
      <c r="E1551" s="86"/>
      <c r="F1551" s="87"/>
      <c r="G1551" s="87"/>
      <c r="H1551" s="88"/>
      <c r="I1551" s="13"/>
      <c r="J1551" s="17" t="str">
        <f t="shared" si="345"/>
        <v/>
      </c>
      <c r="K1551" s="13"/>
      <c r="L1551" s="21" t="str">
        <f t="shared" si="334"/>
        <v/>
      </c>
      <c r="M1551" s="22" t="str">
        <f t="shared" si="335"/>
        <v/>
      </c>
      <c r="N1551" s="13"/>
      <c r="Q1551" s="73" t="str">
        <f>IF(NOT($H1551=""), $H1551, IF($C1551="", "", IF(IFERROR(INDEX('Intro &amp; Setup'!$AO$17:$AO$66, MATCH($C1551, 'Intro &amp; Setup'!$AF$17:$AF$66, 0)), "")="", $Q$4, IFERROR(INDEX('Intro &amp; Setup'!$AO$17:$AO$66, MATCH($C1551, 'Intro &amp; Setup'!$AF$17:$AF$66, 0)), ""))))</f>
        <v/>
      </c>
      <c r="U1551" s="41" t="str">
        <f t="shared" si="346"/>
        <v/>
      </c>
      <c r="W1551" s="28" t="str">
        <f t="shared" si="336"/>
        <v/>
      </c>
      <c r="X1551" s="36" t="str">
        <f t="shared" si="337"/>
        <v/>
      </c>
      <c r="Y1551" s="36"/>
      <c r="Z1551" s="36"/>
      <c r="AA1551" s="36" t="str">
        <f t="shared" si="338"/>
        <v/>
      </c>
      <c r="AB1551" s="36" t="str">
        <f t="shared" si="339"/>
        <v/>
      </c>
      <c r="AC1551" s="29" t="str">
        <f t="shared" si="340"/>
        <v/>
      </c>
      <c r="AE1551" s="28" t="str">
        <f t="shared" si="341"/>
        <v/>
      </c>
      <c r="AF1551" s="36" t="str">
        <f t="shared" si="342"/>
        <v/>
      </c>
      <c r="AG1551" s="36"/>
      <c r="AH1551" s="36"/>
      <c r="AI1551" s="36" t="str">
        <f t="shared" si="343"/>
        <v/>
      </c>
      <c r="AJ1551" s="36" t="str">
        <f t="shared" si="344"/>
        <v/>
      </c>
      <c r="AK1551" s="29"/>
      <c r="AM1551" s="41" t="str">
        <f t="shared" si="347"/>
        <v/>
      </c>
    </row>
    <row r="1552" spans="1:39" ht="14.45" customHeight="1" x14ac:dyDescent="0.25">
      <c r="A1552" s="13"/>
      <c r="B1552" s="84"/>
      <c r="C1552" s="85"/>
      <c r="D1552" s="86"/>
      <c r="E1552" s="86"/>
      <c r="F1552" s="87"/>
      <c r="G1552" s="87"/>
      <c r="H1552" s="88"/>
      <c r="I1552" s="13"/>
      <c r="J1552" s="17" t="str">
        <f t="shared" si="345"/>
        <v/>
      </c>
      <c r="K1552" s="13"/>
      <c r="L1552" s="21" t="str">
        <f t="shared" si="334"/>
        <v/>
      </c>
      <c r="M1552" s="22" t="str">
        <f t="shared" si="335"/>
        <v/>
      </c>
      <c r="N1552" s="13"/>
      <c r="Q1552" s="73" t="str">
        <f>IF(NOT($H1552=""), $H1552, IF($C1552="", "", IF(IFERROR(INDEX('Intro &amp; Setup'!$AO$17:$AO$66, MATCH($C1552, 'Intro &amp; Setup'!$AF$17:$AF$66, 0)), "")="", $Q$4, IFERROR(INDEX('Intro &amp; Setup'!$AO$17:$AO$66, MATCH($C1552, 'Intro &amp; Setup'!$AF$17:$AF$66, 0)), ""))))</f>
        <v/>
      </c>
      <c r="U1552" s="41" t="str">
        <f t="shared" si="346"/>
        <v/>
      </c>
      <c r="W1552" s="28" t="str">
        <f t="shared" si="336"/>
        <v/>
      </c>
      <c r="X1552" s="36" t="str">
        <f t="shared" si="337"/>
        <v/>
      </c>
      <c r="Y1552" s="36"/>
      <c r="Z1552" s="36"/>
      <c r="AA1552" s="36" t="str">
        <f t="shared" si="338"/>
        <v/>
      </c>
      <c r="AB1552" s="36" t="str">
        <f t="shared" si="339"/>
        <v/>
      </c>
      <c r="AC1552" s="29" t="str">
        <f t="shared" si="340"/>
        <v/>
      </c>
      <c r="AE1552" s="28" t="str">
        <f t="shared" si="341"/>
        <v/>
      </c>
      <c r="AF1552" s="36" t="str">
        <f t="shared" si="342"/>
        <v/>
      </c>
      <c r="AG1552" s="36"/>
      <c r="AH1552" s="36"/>
      <c r="AI1552" s="36" t="str">
        <f t="shared" si="343"/>
        <v/>
      </c>
      <c r="AJ1552" s="36" t="str">
        <f t="shared" si="344"/>
        <v/>
      </c>
      <c r="AK1552" s="29"/>
      <c r="AM1552" s="41" t="str">
        <f t="shared" si="347"/>
        <v/>
      </c>
    </row>
    <row r="1553" spans="1:39" ht="14.45" customHeight="1" x14ac:dyDescent="0.25">
      <c r="A1553" s="13"/>
      <c r="B1553" s="84"/>
      <c r="C1553" s="85"/>
      <c r="D1553" s="86"/>
      <c r="E1553" s="86"/>
      <c r="F1553" s="87"/>
      <c r="G1553" s="87"/>
      <c r="H1553" s="88"/>
      <c r="I1553" s="13"/>
      <c r="J1553" s="17" t="str">
        <f t="shared" si="345"/>
        <v/>
      </c>
      <c r="K1553" s="13"/>
      <c r="L1553" s="21" t="str">
        <f t="shared" si="334"/>
        <v/>
      </c>
      <c r="M1553" s="22" t="str">
        <f t="shared" si="335"/>
        <v/>
      </c>
      <c r="N1553" s="13"/>
      <c r="Q1553" s="73" t="str">
        <f>IF(NOT($H1553=""), $H1553, IF($C1553="", "", IF(IFERROR(INDEX('Intro &amp; Setup'!$AO$17:$AO$66, MATCH($C1553, 'Intro &amp; Setup'!$AF$17:$AF$66, 0)), "")="", $Q$4, IFERROR(INDEX('Intro &amp; Setup'!$AO$17:$AO$66, MATCH($C1553, 'Intro &amp; Setup'!$AF$17:$AF$66, 0)), ""))))</f>
        <v/>
      </c>
      <c r="U1553" s="41" t="str">
        <f t="shared" si="346"/>
        <v/>
      </c>
      <c r="W1553" s="28" t="str">
        <f t="shared" si="336"/>
        <v/>
      </c>
      <c r="X1553" s="36" t="str">
        <f t="shared" si="337"/>
        <v/>
      </c>
      <c r="Y1553" s="36"/>
      <c r="Z1553" s="36"/>
      <c r="AA1553" s="36" t="str">
        <f t="shared" si="338"/>
        <v/>
      </c>
      <c r="AB1553" s="36" t="str">
        <f t="shared" si="339"/>
        <v/>
      </c>
      <c r="AC1553" s="29" t="str">
        <f t="shared" si="340"/>
        <v/>
      </c>
      <c r="AE1553" s="28" t="str">
        <f t="shared" si="341"/>
        <v/>
      </c>
      <c r="AF1553" s="36" t="str">
        <f t="shared" si="342"/>
        <v/>
      </c>
      <c r="AG1553" s="36"/>
      <c r="AH1553" s="36"/>
      <c r="AI1553" s="36" t="str">
        <f t="shared" si="343"/>
        <v/>
      </c>
      <c r="AJ1553" s="36" t="str">
        <f t="shared" si="344"/>
        <v/>
      </c>
      <c r="AK1553" s="29"/>
      <c r="AM1553" s="41" t="str">
        <f t="shared" si="347"/>
        <v/>
      </c>
    </row>
    <row r="1554" spans="1:39" ht="14.45" customHeight="1" x14ac:dyDescent="0.25">
      <c r="A1554" s="13"/>
      <c r="B1554" s="84"/>
      <c r="C1554" s="85"/>
      <c r="D1554" s="86"/>
      <c r="E1554" s="86"/>
      <c r="F1554" s="87"/>
      <c r="G1554" s="87"/>
      <c r="H1554" s="88"/>
      <c r="I1554" s="13"/>
      <c r="J1554" s="17" t="str">
        <f t="shared" si="345"/>
        <v/>
      </c>
      <c r="K1554" s="13"/>
      <c r="L1554" s="21" t="str">
        <f t="shared" si="334"/>
        <v/>
      </c>
      <c r="M1554" s="22" t="str">
        <f t="shared" si="335"/>
        <v/>
      </c>
      <c r="N1554" s="13"/>
      <c r="Q1554" s="73" t="str">
        <f>IF(NOT($H1554=""), $H1554, IF($C1554="", "", IF(IFERROR(INDEX('Intro &amp; Setup'!$AO$17:$AO$66, MATCH($C1554, 'Intro &amp; Setup'!$AF$17:$AF$66, 0)), "")="", $Q$4, IFERROR(INDEX('Intro &amp; Setup'!$AO$17:$AO$66, MATCH($C1554, 'Intro &amp; Setup'!$AF$17:$AF$66, 0)), ""))))</f>
        <v/>
      </c>
      <c r="U1554" s="41" t="str">
        <f t="shared" si="346"/>
        <v/>
      </c>
      <c r="W1554" s="28" t="str">
        <f t="shared" si="336"/>
        <v/>
      </c>
      <c r="X1554" s="36" t="str">
        <f t="shared" si="337"/>
        <v/>
      </c>
      <c r="Y1554" s="36"/>
      <c r="Z1554" s="36"/>
      <c r="AA1554" s="36" t="str">
        <f t="shared" si="338"/>
        <v/>
      </c>
      <c r="AB1554" s="36" t="str">
        <f t="shared" si="339"/>
        <v/>
      </c>
      <c r="AC1554" s="29" t="str">
        <f t="shared" si="340"/>
        <v/>
      </c>
      <c r="AE1554" s="28" t="str">
        <f t="shared" si="341"/>
        <v/>
      </c>
      <c r="AF1554" s="36" t="str">
        <f t="shared" si="342"/>
        <v/>
      </c>
      <c r="AG1554" s="36"/>
      <c r="AH1554" s="36"/>
      <c r="AI1554" s="36" t="str">
        <f t="shared" si="343"/>
        <v/>
      </c>
      <c r="AJ1554" s="36" t="str">
        <f t="shared" si="344"/>
        <v/>
      </c>
      <c r="AK1554" s="29"/>
      <c r="AM1554" s="41" t="str">
        <f t="shared" si="347"/>
        <v/>
      </c>
    </row>
    <row r="1555" spans="1:39" ht="14.45" customHeight="1" x14ac:dyDescent="0.25">
      <c r="A1555" s="13"/>
      <c r="B1555" s="84"/>
      <c r="C1555" s="85"/>
      <c r="D1555" s="86"/>
      <c r="E1555" s="86"/>
      <c r="F1555" s="87"/>
      <c r="G1555" s="87"/>
      <c r="H1555" s="88"/>
      <c r="I1555" s="13"/>
      <c r="J1555" s="17" t="str">
        <f t="shared" si="345"/>
        <v/>
      </c>
      <c r="K1555" s="13"/>
      <c r="L1555" s="21" t="str">
        <f t="shared" si="334"/>
        <v/>
      </c>
      <c r="M1555" s="22" t="str">
        <f t="shared" si="335"/>
        <v/>
      </c>
      <c r="N1555" s="13"/>
      <c r="Q1555" s="73" t="str">
        <f>IF(NOT($H1555=""), $H1555, IF($C1555="", "", IF(IFERROR(INDEX('Intro &amp; Setup'!$AO$17:$AO$66, MATCH($C1555, 'Intro &amp; Setup'!$AF$17:$AF$66, 0)), "")="", $Q$4, IFERROR(INDEX('Intro &amp; Setup'!$AO$17:$AO$66, MATCH($C1555, 'Intro &amp; Setup'!$AF$17:$AF$66, 0)), ""))))</f>
        <v/>
      </c>
      <c r="U1555" s="41" t="str">
        <f t="shared" si="346"/>
        <v/>
      </c>
      <c r="W1555" s="28" t="str">
        <f t="shared" si="336"/>
        <v/>
      </c>
      <c r="X1555" s="36" t="str">
        <f t="shared" si="337"/>
        <v/>
      </c>
      <c r="Y1555" s="36"/>
      <c r="Z1555" s="36"/>
      <c r="AA1555" s="36" t="str">
        <f t="shared" si="338"/>
        <v/>
      </c>
      <c r="AB1555" s="36" t="str">
        <f t="shared" si="339"/>
        <v/>
      </c>
      <c r="AC1555" s="29" t="str">
        <f t="shared" si="340"/>
        <v/>
      </c>
      <c r="AE1555" s="28" t="str">
        <f t="shared" si="341"/>
        <v/>
      </c>
      <c r="AF1555" s="36" t="str">
        <f t="shared" si="342"/>
        <v/>
      </c>
      <c r="AG1555" s="36"/>
      <c r="AH1555" s="36"/>
      <c r="AI1555" s="36" t="str">
        <f t="shared" si="343"/>
        <v/>
      </c>
      <c r="AJ1555" s="36" t="str">
        <f t="shared" si="344"/>
        <v/>
      </c>
      <c r="AK1555" s="29"/>
      <c r="AM1555" s="41" t="str">
        <f t="shared" si="347"/>
        <v/>
      </c>
    </row>
    <row r="1556" spans="1:39" ht="14.45" customHeight="1" x14ac:dyDescent="0.25">
      <c r="A1556" s="13"/>
      <c r="B1556" s="84"/>
      <c r="C1556" s="85"/>
      <c r="D1556" s="86"/>
      <c r="E1556" s="86"/>
      <c r="F1556" s="87"/>
      <c r="G1556" s="87"/>
      <c r="H1556" s="88"/>
      <c r="I1556" s="13"/>
      <c r="J1556" s="17" t="str">
        <f t="shared" si="345"/>
        <v/>
      </c>
      <c r="K1556" s="13"/>
      <c r="L1556" s="21" t="str">
        <f t="shared" si="334"/>
        <v/>
      </c>
      <c r="M1556" s="22" t="str">
        <f t="shared" si="335"/>
        <v/>
      </c>
      <c r="N1556" s="13"/>
      <c r="Q1556" s="73" t="str">
        <f>IF(NOT($H1556=""), $H1556, IF($C1556="", "", IF(IFERROR(INDEX('Intro &amp; Setup'!$AO$17:$AO$66, MATCH($C1556, 'Intro &amp; Setup'!$AF$17:$AF$66, 0)), "")="", $Q$4, IFERROR(INDEX('Intro &amp; Setup'!$AO$17:$AO$66, MATCH($C1556, 'Intro &amp; Setup'!$AF$17:$AF$66, 0)), ""))))</f>
        <v/>
      </c>
      <c r="U1556" s="41" t="str">
        <f t="shared" si="346"/>
        <v/>
      </c>
      <c r="W1556" s="28" t="str">
        <f t="shared" si="336"/>
        <v/>
      </c>
      <c r="X1556" s="36" t="str">
        <f t="shared" si="337"/>
        <v/>
      </c>
      <c r="Y1556" s="36"/>
      <c r="Z1556" s="36"/>
      <c r="AA1556" s="36" t="str">
        <f t="shared" si="338"/>
        <v/>
      </c>
      <c r="AB1556" s="36" t="str">
        <f t="shared" si="339"/>
        <v/>
      </c>
      <c r="AC1556" s="29" t="str">
        <f t="shared" si="340"/>
        <v/>
      </c>
      <c r="AE1556" s="28" t="str">
        <f t="shared" si="341"/>
        <v/>
      </c>
      <c r="AF1556" s="36" t="str">
        <f t="shared" si="342"/>
        <v/>
      </c>
      <c r="AG1556" s="36"/>
      <c r="AH1556" s="36"/>
      <c r="AI1556" s="36" t="str">
        <f t="shared" si="343"/>
        <v/>
      </c>
      <c r="AJ1556" s="36" t="str">
        <f t="shared" si="344"/>
        <v/>
      </c>
      <c r="AK1556" s="29"/>
      <c r="AM1556" s="41" t="str">
        <f t="shared" si="347"/>
        <v/>
      </c>
    </row>
    <row r="1557" spans="1:39" ht="14.45" customHeight="1" x14ac:dyDescent="0.25">
      <c r="A1557" s="13"/>
      <c r="B1557" s="84"/>
      <c r="C1557" s="85"/>
      <c r="D1557" s="86"/>
      <c r="E1557" s="86"/>
      <c r="F1557" s="87"/>
      <c r="G1557" s="87"/>
      <c r="H1557" s="88"/>
      <c r="I1557" s="13"/>
      <c r="J1557" s="17" t="str">
        <f t="shared" si="345"/>
        <v/>
      </c>
      <c r="K1557" s="13"/>
      <c r="L1557" s="21" t="str">
        <f t="shared" si="334"/>
        <v/>
      </c>
      <c r="M1557" s="22" t="str">
        <f t="shared" si="335"/>
        <v/>
      </c>
      <c r="N1557" s="13"/>
      <c r="Q1557" s="73" t="str">
        <f>IF(NOT($H1557=""), $H1557, IF($C1557="", "", IF(IFERROR(INDEX('Intro &amp; Setup'!$AO$17:$AO$66, MATCH($C1557, 'Intro &amp; Setup'!$AF$17:$AF$66, 0)), "")="", $Q$4, IFERROR(INDEX('Intro &amp; Setup'!$AO$17:$AO$66, MATCH($C1557, 'Intro &amp; Setup'!$AF$17:$AF$66, 0)), ""))))</f>
        <v/>
      </c>
      <c r="U1557" s="41" t="str">
        <f t="shared" si="346"/>
        <v/>
      </c>
      <c r="W1557" s="28" t="str">
        <f t="shared" si="336"/>
        <v/>
      </c>
      <c r="X1557" s="36" t="str">
        <f t="shared" si="337"/>
        <v/>
      </c>
      <c r="Y1557" s="36"/>
      <c r="Z1557" s="36"/>
      <c r="AA1557" s="36" t="str">
        <f t="shared" si="338"/>
        <v/>
      </c>
      <c r="AB1557" s="36" t="str">
        <f t="shared" si="339"/>
        <v/>
      </c>
      <c r="AC1557" s="29" t="str">
        <f t="shared" si="340"/>
        <v/>
      </c>
      <c r="AE1557" s="28" t="str">
        <f t="shared" si="341"/>
        <v/>
      </c>
      <c r="AF1557" s="36" t="str">
        <f t="shared" si="342"/>
        <v/>
      </c>
      <c r="AG1557" s="36"/>
      <c r="AH1557" s="36"/>
      <c r="AI1557" s="36" t="str">
        <f t="shared" si="343"/>
        <v/>
      </c>
      <c r="AJ1557" s="36" t="str">
        <f t="shared" si="344"/>
        <v/>
      </c>
      <c r="AK1557" s="29"/>
      <c r="AM1557" s="41" t="str">
        <f t="shared" si="347"/>
        <v/>
      </c>
    </row>
    <row r="1558" spans="1:39" ht="14.45" customHeight="1" x14ac:dyDescent="0.25">
      <c r="A1558" s="13"/>
      <c r="B1558" s="84"/>
      <c r="C1558" s="85"/>
      <c r="D1558" s="86"/>
      <c r="E1558" s="86"/>
      <c r="F1558" s="87"/>
      <c r="G1558" s="87"/>
      <c r="H1558" s="88"/>
      <c r="I1558" s="13"/>
      <c r="J1558" s="17" t="str">
        <f t="shared" si="345"/>
        <v/>
      </c>
      <c r="K1558" s="13"/>
      <c r="L1558" s="21" t="str">
        <f t="shared" si="334"/>
        <v/>
      </c>
      <c r="M1558" s="22" t="str">
        <f t="shared" si="335"/>
        <v/>
      </c>
      <c r="N1558" s="13"/>
      <c r="Q1558" s="73" t="str">
        <f>IF(NOT($H1558=""), $H1558, IF($C1558="", "", IF(IFERROR(INDEX('Intro &amp; Setup'!$AO$17:$AO$66, MATCH($C1558, 'Intro &amp; Setup'!$AF$17:$AF$66, 0)), "")="", $Q$4, IFERROR(INDEX('Intro &amp; Setup'!$AO$17:$AO$66, MATCH($C1558, 'Intro &amp; Setup'!$AF$17:$AF$66, 0)), ""))))</f>
        <v/>
      </c>
      <c r="U1558" s="41" t="str">
        <f t="shared" si="346"/>
        <v/>
      </c>
      <c r="W1558" s="28" t="str">
        <f t="shared" si="336"/>
        <v/>
      </c>
      <c r="X1558" s="36" t="str">
        <f t="shared" si="337"/>
        <v/>
      </c>
      <c r="Y1558" s="36"/>
      <c r="Z1558" s="36"/>
      <c r="AA1558" s="36" t="str">
        <f t="shared" si="338"/>
        <v/>
      </c>
      <c r="AB1558" s="36" t="str">
        <f t="shared" si="339"/>
        <v/>
      </c>
      <c r="AC1558" s="29" t="str">
        <f t="shared" si="340"/>
        <v/>
      </c>
      <c r="AE1558" s="28" t="str">
        <f t="shared" si="341"/>
        <v/>
      </c>
      <c r="AF1558" s="36" t="str">
        <f t="shared" si="342"/>
        <v/>
      </c>
      <c r="AG1558" s="36"/>
      <c r="AH1558" s="36"/>
      <c r="AI1558" s="36" t="str">
        <f t="shared" si="343"/>
        <v/>
      </c>
      <c r="AJ1558" s="36" t="str">
        <f t="shared" si="344"/>
        <v/>
      </c>
      <c r="AK1558" s="29"/>
      <c r="AM1558" s="41" t="str">
        <f t="shared" si="347"/>
        <v/>
      </c>
    </row>
    <row r="1559" spans="1:39" ht="14.45" customHeight="1" x14ac:dyDescent="0.25">
      <c r="A1559" s="13"/>
      <c r="B1559" s="84"/>
      <c r="C1559" s="85"/>
      <c r="D1559" s="86"/>
      <c r="E1559" s="86"/>
      <c r="F1559" s="87"/>
      <c r="G1559" s="87"/>
      <c r="H1559" s="88"/>
      <c r="I1559" s="13"/>
      <c r="J1559" s="17" t="str">
        <f t="shared" si="345"/>
        <v/>
      </c>
      <c r="K1559" s="13"/>
      <c r="L1559" s="21" t="str">
        <f t="shared" si="334"/>
        <v/>
      </c>
      <c r="M1559" s="22" t="str">
        <f t="shared" si="335"/>
        <v/>
      </c>
      <c r="N1559" s="13"/>
      <c r="Q1559" s="73" t="str">
        <f>IF(NOT($H1559=""), $H1559, IF($C1559="", "", IF(IFERROR(INDEX('Intro &amp; Setup'!$AO$17:$AO$66, MATCH($C1559, 'Intro &amp; Setup'!$AF$17:$AF$66, 0)), "")="", $Q$4, IFERROR(INDEX('Intro &amp; Setup'!$AO$17:$AO$66, MATCH($C1559, 'Intro &amp; Setup'!$AF$17:$AF$66, 0)), ""))))</f>
        <v/>
      </c>
      <c r="U1559" s="41" t="str">
        <f t="shared" si="346"/>
        <v/>
      </c>
      <c r="W1559" s="28" t="str">
        <f t="shared" si="336"/>
        <v/>
      </c>
      <c r="X1559" s="36" t="str">
        <f t="shared" si="337"/>
        <v/>
      </c>
      <c r="Y1559" s="36"/>
      <c r="Z1559" s="36"/>
      <c r="AA1559" s="36" t="str">
        <f t="shared" si="338"/>
        <v/>
      </c>
      <c r="AB1559" s="36" t="str">
        <f t="shared" si="339"/>
        <v/>
      </c>
      <c r="AC1559" s="29" t="str">
        <f t="shared" si="340"/>
        <v/>
      </c>
      <c r="AE1559" s="28" t="str">
        <f t="shared" si="341"/>
        <v/>
      </c>
      <c r="AF1559" s="36" t="str">
        <f t="shared" si="342"/>
        <v/>
      </c>
      <c r="AG1559" s="36"/>
      <c r="AH1559" s="36"/>
      <c r="AI1559" s="36" t="str">
        <f t="shared" si="343"/>
        <v/>
      </c>
      <c r="AJ1559" s="36" t="str">
        <f t="shared" si="344"/>
        <v/>
      </c>
      <c r="AK1559" s="29"/>
      <c r="AM1559" s="41" t="str">
        <f t="shared" si="347"/>
        <v/>
      </c>
    </row>
    <row r="1560" spans="1:39" ht="14.45" customHeight="1" x14ac:dyDescent="0.25">
      <c r="A1560" s="13"/>
      <c r="B1560" s="84"/>
      <c r="C1560" s="85"/>
      <c r="D1560" s="86"/>
      <c r="E1560" s="86"/>
      <c r="F1560" s="87"/>
      <c r="G1560" s="87"/>
      <c r="H1560" s="88"/>
      <c r="I1560" s="13"/>
      <c r="J1560" s="17" t="str">
        <f t="shared" si="345"/>
        <v/>
      </c>
      <c r="K1560" s="13"/>
      <c r="L1560" s="21" t="str">
        <f t="shared" si="334"/>
        <v/>
      </c>
      <c r="M1560" s="22" t="str">
        <f t="shared" si="335"/>
        <v/>
      </c>
      <c r="N1560" s="13"/>
      <c r="Q1560" s="73" t="str">
        <f>IF(NOT($H1560=""), $H1560, IF($C1560="", "", IF(IFERROR(INDEX('Intro &amp; Setup'!$AO$17:$AO$66, MATCH($C1560, 'Intro &amp; Setup'!$AF$17:$AF$66, 0)), "")="", $Q$4, IFERROR(INDEX('Intro &amp; Setup'!$AO$17:$AO$66, MATCH($C1560, 'Intro &amp; Setup'!$AF$17:$AF$66, 0)), ""))))</f>
        <v/>
      </c>
      <c r="U1560" s="41" t="str">
        <f t="shared" si="346"/>
        <v/>
      </c>
      <c r="W1560" s="28" t="str">
        <f t="shared" si="336"/>
        <v/>
      </c>
      <c r="X1560" s="36" t="str">
        <f t="shared" si="337"/>
        <v/>
      </c>
      <c r="Y1560" s="36"/>
      <c r="Z1560" s="36"/>
      <c r="AA1560" s="36" t="str">
        <f t="shared" si="338"/>
        <v/>
      </c>
      <c r="AB1560" s="36" t="str">
        <f t="shared" si="339"/>
        <v/>
      </c>
      <c r="AC1560" s="29" t="str">
        <f t="shared" si="340"/>
        <v/>
      </c>
      <c r="AE1560" s="28" t="str">
        <f t="shared" si="341"/>
        <v/>
      </c>
      <c r="AF1560" s="36" t="str">
        <f t="shared" si="342"/>
        <v/>
      </c>
      <c r="AG1560" s="36"/>
      <c r="AH1560" s="36"/>
      <c r="AI1560" s="36" t="str">
        <f t="shared" si="343"/>
        <v/>
      </c>
      <c r="AJ1560" s="36" t="str">
        <f t="shared" si="344"/>
        <v/>
      </c>
      <c r="AK1560" s="29"/>
      <c r="AM1560" s="41" t="str">
        <f t="shared" si="347"/>
        <v/>
      </c>
    </row>
    <row r="1561" spans="1:39" ht="14.45" customHeight="1" x14ac:dyDescent="0.25">
      <c r="A1561" s="13"/>
      <c r="B1561" s="84"/>
      <c r="C1561" s="85"/>
      <c r="D1561" s="86"/>
      <c r="E1561" s="86"/>
      <c r="F1561" s="87"/>
      <c r="G1561" s="87"/>
      <c r="H1561" s="88"/>
      <c r="I1561" s="13"/>
      <c r="J1561" s="17" t="str">
        <f t="shared" si="345"/>
        <v/>
      </c>
      <c r="K1561" s="13"/>
      <c r="L1561" s="21" t="str">
        <f t="shared" si="334"/>
        <v/>
      </c>
      <c r="M1561" s="22" t="str">
        <f t="shared" si="335"/>
        <v/>
      </c>
      <c r="N1561" s="13"/>
      <c r="Q1561" s="73" t="str">
        <f>IF(NOT($H1561=""), $H1561, IF($C1561="", "", IF(IFERROR(INDEX('Intro &amp; Setup'!$AO$17:$AO$66, MATCH($C1561, 'Intro &amp; Setup'!$AF$17:$AF$66, 0)), "")="", $Q$4, IFERROR(INDEX('Intro &amp; Setup'!$AO$17:$AO$66, MATCH($C1561, 'Intro &amp; Setup'!$AF$17:$AF$66, 0)), ""))))</f>
        <v/>
      </c>
      <c r="U1561" s="41" t="str">
        <f t="shared" si="346"/>
        <v/>
      </c>
      <c r="W1561" s="28" t="str">
        <f t="shared" si="336"/>
        <v/>
      </c>
      <c r="X1561" s="36" t="str">
        <f t="shared" si="337"/>
        <v/>
      </c>
      <c r="Y1561" s="36"/>
      <c r="Z1561" s="36"/>
      <c r="AA1561" s="36" t="str">
        <f t="shared" si="338"/>
        <v/>
      </c>
      <c r="AB1561" s="36" t="str">
        <f t="shared" si="339"/>
        <v/>
      </c>
      <c r="AC1561" s="29" t="str">
        <f t="shared" si="340"/>
        <v/>
      </c>
      <c r="AE1561" s="28" t="str">
        <f t="shared" si="341"/>
        <v/>
      </c>
      <c r="AF1561" s="36" t="str">
        <f t="shared" si="342"/>
        <v/>
      </c>
      <c r="AG1561" s="36"/>
      <c r="AH1561" s="36"/>
      <c r="AI1561" s="36" t="str">
        <f t="shared" si="343"/>
        <v/>
      </c>
      <c r="AJ1561" s="36" t="str">
        <f t="shared" si="344"/>
        <v/>
      </c>
      <c r="AK1561" s="29"/>
      <c r="AM1561" s="41" t="str">
        <f t="shared" si="347"/>
        <v/>
      </c>
    </row>
    <row r="1562" spans="1:39" ht="14.45" customHeight="1" x14ac:dyDescent="0.25">
      <c r="A1562" s="13"/>
      <c r="B1562" s="84"/>
      <c r="C1562" s="85"/>
      <c r="D1562" s="86"/>
      <c r="E1562" s="86"/>
      <c r="F1562" s="87"/>
      <c r="G1562" s="87"/>
      <c r="H1562" s="88"/>
      <c r="I1562" s="13"/>
      <c r="J1562" s="17" t="str">
        <f t="shared" si="345"/>
        <v/>
      </c>
      <c r="K1562" s="13"/>
      <c r="L1562" s="21" t="str">
        <f t="shared" si="334"/>
        <v/>
      </c>
      <c r="M1562" s="22" t="str">
        <f t="shared" si="335"/>
        <v/>
      </c>
      <c r="N1562" s="13"/>
      <c r="Q1562" s="73" t="str">
        <f>IF(NOT($H1562=""), $H1562, IF($C1562="", "", IF(IFERROR(INDEX('Intro &amp; Setup'!$AO$17:$AO$66, MATCH($C1562, 'Intro &amp; Setup'!$AF$17:$AF$66, 0)), "")="", $Q$4, IFERROR(INDEX('Intro &amp; Setup'!$AO$17:$AO$66, MATCH($C1562, 'Intro &amp; Setup'!$AF$17:$AF$66, 0)), ""))))</f>
        <v/>
      </c>
      <c r="U1562" s="41" t="str">
        <f t="shared" si="346"/>
        <v/>
      </c>
      <c r="W1562" s="28" t="str">
        <f t="shared" si="336"/>
        <v/>
      </c>
      <c r="X1562" s="36" t="str">
        <f t="shared" si="337"/>
        <v/>
      </c>
      <c r="Y1562" s="36"/>
      <c r="Z1562" s="36"/>
      <c r="AA1562" s="36" t="str">
        <f t="shared" si="338"/>
        <v/>
      </c>
      <c r="AB1562" s="36" t="str">
        <f t="shared" si="339"/>
        <v/>
      </c>
      <c r="AC1562" s="29" t="str">
        <f t="shared" si="340"/>
        <v/>
      </c>
      <c r="AE1562" s="28" t="str">
        <f t="shared" si="341"/>
        <v/>
      </c>
      <c r="AF1562" s="36" t="str">
        <f t="shared" si="342"/>
        <v/>
      </c>
      <c r="AG1562" s="36"/>
      <c r="AH1562" s="36"/>
      <c r="AI1562" s="36" t="str">
        <f t="shared" si="343"/>
        <v/>
      </c>
      <c r="AJ1562" s="36" t="str">
        <f t="shared" si="344"/>
        <v/>
      </c>
      <c r="AK1562" s="29"/>
      <c r="AM1562" s="41" t="str">
        <f t="shared" si="347"/>
        <v/>
      </c>
    </row>
    <row r="1563" spans="1:39" ht="14.45" customHeight="1" x14ac:dyDescent="0.25">
      <c r="A1563" s="13"/>
      <c r="B1563" s="84"/>
      <c r="C1563" s="85"/>
      <c r="D1563" s="86"/>
      <c r="E1563" s="86"/>
      <c r="F1563" s="87"/>
      <c r="G1563" s="87"/>
      <c r="H1563" s="88"/>
      <c r="I1563" s="13"/>
      <c r="J1563" s="17" t="str">
        <f t="shared" si="345"/>
        <v/>
      </c>
      <c r="K1563" s="13"/>
      <c r="L1563" s="21" t="str">
        <f t="shared" si="334"/>
        <v/>
      </c>
      <c r="M1563" s="22" t="str">
        <f t="shared" si="335"/>
        <v/>
      </c>
      <c r="N1563" s="13"/>
      <c r="Q1563" s="73" t="str">
        <f>IF(NOT($H1563=""), $H1563, IF($C1563="", "", IF(IFERROR(INDEX('Intro &amp; Setup'!$AO$17:$AO$66, MATCH($C1563, 'Intro &amp; Setup'!$AF$17:$AF$66, 0)), "")="", $Q$4, IFERROR(INDEX('Intro &amp; Setup'!$AO$17:$AO$66, MATCH($C1563, 'Intro &amp; Setup'!$AF$17:$AF$66, 0)), ""))))</f>
        <v/>
      </c>
      <c r="U1563" s="41" t="str">
        <f t="shared" si="346"/>
        <v/>
      </c>
      <c r="W1563" s="28" t="str">
        <f t="shared" si="336"/>
        <v/>
      </c>
      <c r="X1563" s="36" t="str">
        <f t="shared" si="337"/>
        <v/>
      </c>
      <c r="Y1563" s="36"/>
      <c r="Z1563" s="36"/>
      <c r="AA1563" s="36" t="str">
        <f t="shared" si="338"/>
        <v/>
      </c>
      <c r="AB1563" s="36" t="str">
        <f t="shared" si="339"/>
        <v/>
      </c>
      <c r="AC1563" s="29" t="str">
        <f t="shared" si="340"/>
        <v/>
      </c>
      <c r="AE1563" s="28" t="str">
        <f t="shared" si="341"/>
        <v/>
      </c>
      <c r="AF1563" s="36" t="str">
        <f t="shared" si="342"/>
        <v/>
      </c>
      <c r="AG1563" s="36"/>
      <c r="AH1563" s="36"/>
      <c r="AI1563" s="36" t="str">
        <f t="shared" si="343"/>
        <v/>
      </c>
      <c r="AJ1563" s="36" t="str">
        <f t="shared" si="344"/>
        <v/>
      </c>
      <c r="AK1563" s="29"/>
      <c r="AM1563" s="41" t="str">
        <f t="shared" si="347"/>
        <v/>
      </c>
    </row>
    <row r="1564" spans="1:39" ht="14.45" customHeight="1" x14ac:dyDescent="0.25">
      <c r="A1564" s="13"/>
      <c r="B1564" s="84"/>
      <c r="C1564" s="85"/>
      <c r="D1564" s="86"/>
      <c r="E1564" s="86"/>
      <c r="F1564" s="87"/>
      <c r="G1564" s="87"/>
      <c r="H1564" s="88"/>
      <c r="I1564" s="13"/>
      <c r="J1564" s="17" t="str">
        <f t="shared" si="345"/>
        <v/>
      </c>
      <c r="K1564" s="13"/>
      <c r="L1564" s="21" t="str">
        <f t="shared" si="334"/>
        <v/>
      </c>
      <c r="M1564" s="22" t="str">
        <f t="shared" si="335"/>
        <v/>
      </c>
      <c r="N1564" s="13"/>
      <c r="Q1564" s="73" t="str">
        <f>IF(NOT($H1564=""), $H1564, IF($C1564="", "", IF(IFERROR(INDEX('Intro &amp; Setup'!$AO$17:$AO$66, MATCH($C1564, 'Intro &amp; Setup'!$AF$17:$AF$66, 0)), "")="", $Q$4, IFERROR(INDEX('Intro &amp; Setup'!$AO$17:$AO$66, MATCH($C1564, 'Intro &amp; Setup'!$AF$17:$AF$66, 0)), ""))))</f>
        <v/>
      </c>
      <c r="U1564" s="41" t="str">
        <f t="shared" si="346"/>
        <v/>
      </c>
      <c r="W1564" s="28" t="str">
        <f t="shared" si="336"/>
        <v/>
      </c>
      <c r="X1564" s="36" t="str">
        <f t="shared" si="337"/>
        <v/>
      </c>
      <c r="Y1564" s="36"/>
      <c r="Z1564" s="36"/>
      <c r="AA1564" s="36" t="str">
        <f t="shared" si="338"/>
        <v/>
      </c>
      <c r="AB1564" s="36" t="str">
        <f t="shared" si="339"/>
        <v/>
      </c>
      <c r="AC1564" s="29" t="str">
        <f t="shared" si="340"/>
        <v/>
      </c>
      <c r="AE1564" s="28" t="str">
        <f t="shared" si="341"/>
        <v/>
      </c>
      <c r="AF1564" s="36" t="str">
        <f t="shared" si="342"/>
        <v/>
      </c>
      <c r="AG1564" s="36"/>
      <c r="AH1564" s="36"/>
      <c r="AI1564" s="36" t="str">
        <f t="shared" si="343"/>
        <v/>
      </c>
      <c r="AJ1564" s="36" t="str">
        <f t="shared" si="344"/>
        <v/>
      </c>
      <c r="AK1564" s="29"/>
      <c r="AM1564" s="41" t="str">
        <f t="shared" si="347"/>
        <v/>
      </c>
    </row>
    <row r="1565" spans="1:39" ht="14.45" customHeight="1" x14ac:dyDescent="0.25">
      <c r="A1565" s="13"/>
      <c r="B1565" s="84"/>
      <c r="C1565" s="85"/>
      <c r="D1565" s="86"/>
      <c r="E1565" s="86"/>
      <c r="F1565" s="87"/>
      <c r="G1565" s="87"/>
      <c r="H1565" s="88"/>
      <c r="I1565" s="13"/>
      <c r="J1565" s="17" t="str">
        <f t="shared" si="345"/>
        <v/>
      </c>
      <c r="K1565" s="13"/>
      <c r="L1565" s="21" t="str">
        <f t="shared" si="334"/>
        <v/>
      </c>
      <c r="M1565" s="22" t="str">
        <f t="shared" si="335"/>
        <v/>
      </c>
      <c r="N1565" s="13"/>
      <c r="Q1565" s="73" t="str">
        <f>IF(NOT($H1565=""), $H1565, IF($C1565="", "", IF(IFERROR(INDEX('Intro &amp; Setup'!$AO$17:$AO$66, MATCH($C1565, 'Intro &amp; Setup'!$AF$17:$AF$66, 0)), "")="", $Q$4, IFERROR(INDEX('Intro &amp; Setup'!$AO$17:$AO$66, MATCH($C1565, 'Intro &amp; Setup'!$AF$17:$AF$66, 0)), ""))))</f>
        <v/>
      </c>
      <c r="U1565" s="41" t="str">
        <f t="shared" si="346"/>
        <v/>
      </c>
      <c r="W1565" s="28" t="str">
        <f t="shared" si="336"/>
        <v/>
      </c>
      <c r="X1565" s="36" t="str">
        <f t="shared" si="337"/>
        <v/>
      </c>
      <c r="Y1565" s="36"/>
      <c r="Z1565" s="36"/>
      <c r="AA1565" s="36" t="str">
        <f t="shared" si="338"/>
        <v/>
      </c>
      <c r="AB1565" s="36" t="str">
        <f t="shared" si="339"/>
        <v/>
      </c>
      <c r="AC1565" s="29" t="str">
        <f t="shared" si="340"/>
        <v/>
      </c>
      <c r="AE1565" s="28" t="str">
        <f t="shared" si="341"/>
        <v/>
      </c>
      <c r="AF1565" s="36" t="str">
        <f t="shared" si="342"/>
        <v/>
      </c>
      <c r="AG1565" s="36"/>
      <c r="AH1565" s="36"/>
      <c r="AI1565" s="36" t="str">
        <f t="shared" si="343"/>
        <v/>
      </c>
      <c r="AJ1565" s="36" t="str">
        <f t="shared" si="344"/>
        <v/>
      </c>
      <c r="AK1565" s="29"/>
      <c r="AM1565" s="41" t="str">
        <f t="shared" si="347"/>
        <v/>
      </c>
    </row>
    <row r="1566" spans="1:39" ht="14.45" customHeight="1" x14ac:dyDescent="0.25">
      <c r="A1566" s="13"/>
      <c r="B1566" s="84"/>
      <c r="C1566" s="85"/>
      <c r="D1566" s="86"/>
      <c r="E1566" s="86"/>
      <c r="F1566" s="87"/>
      <c r="G1566" s="87"/>
      <c r="H1566" s="88"/>
      <c r="I1566" s="13"/>
      <c r="J1566" s="17" t="str">
        <f t="shared" si="345"/>
        <v/>
      </c>
      <c r="K1566" s="13"/>
      <c r="L1566" s="21" t="str">
        <f t="shared" si="334"/>
        <v/>
      </c>
      <c r="M1566" s="22" t="str">
        <f t="shared" si="335"/>
        <v/>
      </c>
      <c r="N1566" s="13"/>
      <c r="Q1566" s="73" t="str">
        <f>IF(NOT($H1566=""), $H1566, IF($C1566="", "", IF(IFERROR(INDEX('Intro &amp; Setup'!$AO$17:$AO$66, MATCH($C1566, 'Intro &amp; Setup'!$AF$17:$AF$66, 0)), "")="", $Q$4, IFERROR(INDEX('Intro &amp; Setup'!$AO$17:$AO$66, MATCH($C1566, 'Intro &amp; Setup'!$AF$17:$AF$66, 0)), ""))))</f>
        <v/>
      </c>
      <c r="U1566" s="41" t="str">
        <f t="shared" si="346"/>
        <v/>
      </c>
      <c r="W1566" s="28" t="str">
        <f t="shared" si="336"/>
        <v/>
      </c>
      <c r="X1566" s="36" t="str">
        <f t="shared" si="337"/>
        <v/>
      </c>
      <c r="Y1566" s="36"/>
      <c r="Z1566" s="36"/>
      <c r="AA1566" s="36" t="str">
        <f t="shared" si="338"/>
        <v/>
      </c>
      <c r="AB1566" s="36" t="str">
        <f t="shared" si="339"/>
        <v/>
      </c>
      <c r="AC1566" s="29" t="str">
        <f t="shared" si="340"/>
        <v/>
      </c>
      <c r="AE1566" s="28" t="str">
        <f t="shared" si="341"/>
        <v/>
      </c>
      <c r="AF1566" s="36" t="str">
        <f t="shared" si="342"/>
        <v/>
      </c>
      <c r="AG1566" s="36"/>
      <c r="AH1566" s="36"/>
      <c r="AI1566" s="36" t="str">
        <f t="shared" si="343"/>
        <v/>
      </c>
      <c r="AJ1566" s="36" t="str">
        <f t="shared" si="344"/>
        <v/>
      </c>
      <c r="AK1566" s="29"/>
      <c r="AM1566" s="41" t="str">
        <f t="shared" si="347"/>
        <v/>
      </c>
    </row>
    <row r="1567" spans="1:39" ht="14.45" customHeight="1" x14ac:dyDescent="0.25">
      <c r="A1567" s="13"/>
      <c r="B1567" s="84"/>
      <c r="C1567" s="85"/>
      <c r="D1567" s="86"/>
      <c r="E1567" s="86"/>
      <c r="F1567" s="87"/>
      <c r="G1567" s="87"/>
      <c r="H1567" s="88"/>
      <c r="I1567" s="13"/>
      <c r="J1567" s="17" t="str">
        <f t="shared" si="345"/>
        <v/>
      </c>
      <c r="K1567" s="13"/>
      <c r="L1567" s="21" t="str">
        <f t="shared" si="334"/>
        <v/>
      </c>
      <c r="M1567" s="22" t="str">
        <f t="shared" si="335"/>
        <v/>
      </c>
      <c r="N1567" s="13"/>
      <c r="Q1567" s="73" t="str">
        <f>IF(NOT($H1567=""), $H1567, IF($C1567="", "", IF(IFERROR(INDEX('Intro &amp; Setup'!$AO$17:$AO$66, MATCH($C1567, 'Intro &amp; Setup'!$AF$17:$AF$66, 0)), "")="", $Q$4, IFERROR(INDEX('Intro &amp; Setup'!$AO$17:$AO$66, MATCH($C1567, 'Intro &amp; Setup'!$AF$17:$AF$66, 0)), ""))))</f>
        <v/>
      </c>
      <c r="U1567" s="41" t="str">
        <f t="shared" si="346"/>
        <v/>
      </c>
      <c r="W1567" s="28" t="str">
        <f t="shared" si="336"/>
        <v/>
      </c>
      <c r="X1567" s="36" t="str">
        <f t="shared" si="337"/>
        <v/>
      </c>
      <c r="Y1567" s="36"/>
      <c r="Z1567" s="36"/>
      <c r="AA1567" s="36" t="str">
        <f t="shared" si="338"/>
        <v/>
      </c>
      <c r="AB1567" s="36" t="str">
        <f t="shared" si="339"/>
        <v/>
      </c>
      <c r="AC1567" s="29" t="str">
        <f t="shared" si="340"/>
        <v/>
      </c>
      <c r="AE1567" s="28" t="str">
        <f t="shared" si="341"/>
        <v/>
      </c>
      <c r="AF1567" s="36" t="str">
        <f t="shared" si="342"/>
        <v/>
      </c>
      <c r="AG1567" s="36"/>
      <c r="AH1567" s="36"/>
      <c r="AI1567" s="36" t="str">
        <f t="shared" si="343"/>
        <v/>
      </c>
      <c r="AJ1567" s="36" t="str">
        <f t="shared" si="344"/>
        <v/>
      </c>
      <c r="AK1567" s="29"/>
      <c r="AM1567" s="41" t="str">
        <f t="shared" si="347"/>
        <v/>
      </c>
    </row>
    <row r="1568" spans="1:39" ht="14.45" customHeight="1" x14ac:dyDescent="0.25">
      <c r="A1568" s="13"/>
      <c r="B1568" s="84"/>
      <c r="C1568" s="85"/>
      <c r="D1568" s="86"/>
      <c r="E1568" s="86"/>
      <c r="F1568" s="87"/>
      <c r="G1568" s="87"/>
      <c r="H1568" s="88"/>
      <c r="I1568" s="13"/>
      <c r="J1568" s="17" t="str">
        <f t="shared" si="345"/>
        <v/>
      </c>
      <c r="K1568" s="13"/>
      <c r="L1568" s="21" t="str">
        <f t="shared" si="334"/>
        <v/>
      </c>
      <c r="M1568" s="22" t="str">
        <f t="shared" si="335"/>
        <v/>
      </c>
      <c r="N1568" s="13"/>
      <c r="Q1568" s="73" t="str">
        <f>IF(NOT($H1568=""), $H1568, IF($C1568="", "", IF(IFERROR(INDEX('Intro &amp; Setup'!$AO$17:$AO$66, MATCH($C1568, 'Intro &amp; Setup'!$AF$17:$AF$66, 0)), "")="", $Q$4, IFERROR(INDEX('Intro &amp; Setup'!$AO$17:$AO$66, MATCH($C1568, 'Intro &amp; Setup'!$AF$17:$AF$66, 0)), ""))))</f>
        <v/>
      </c>
      <c r="U1568" s="41" t="str">
        <f t="shared" si="346"/>
        <v/>
      </c>
      <c r="W1568" s="28" t="str">
        <f t="shared" si="336"/>
        <v/>
      </c>
      <c r="X1568" s="36" t="str">
        <f t="shared" si="337"/>
        <v/>
      </c>
      <c r="Y1568" s="36"/>
      <c r="Z1568" s="36"/>
      <c r="AA1568" s="36" t="str">
        <f t="shared" si="338"/>
        <v/>
      </c>
      <c r="AB1568" s="36" t="str">
        <f t="shared" si="339"/>
        <v/>
      </c>
      <c r="AC1568" s="29" t="str">
        <f t="shared" si="340"/>
        <v/>
      </c>
      <c r="AE1568" s="28" t="str">
        <f t="shared" si="341"/>
        <v/>
      </c>
      <c r="AF1568" s="36" t="str">
        <f t="shared" si="342"/>
        <v/>
      </c>
      <c r="AG1568" s="36"/>
      <c r="AH1568" s="36"/>
      <c r="AI1568" s="36" t="str">
        <f t="shared" si="343"/>
        <v/>
      </c>
      <c r="AJ1568" s="36" t="str">
        <f t="shared" si="344"/>
        <v/>
      </c>
      <c r="AK1568" s="29"/>
      <c r="AM1568" s="41" t="str">
        <f t="shared" si="347"/>
        <v/>
      </c>
    </row>
    <row r="1569" spans="1:39" ht="14.45" customHeight="1" x14ac:dyDescent="0.25">
      <c r="A1569" s="13"/>
      <c r="B1569" s="84"/>
      <c r="C1569" s="85"/>
      <c r="D1569" s="86"/>
      <c r="E1569" s="86"/>
      <c r="F1569" s="87"/>
      <c r="G1569" s="87"/>
      <c r="H1569" s="88"/>
      <c r="I1569" s="13"/>
      <c r="J1569" s="17" t="str">
        <f t="shared" si="345"/>
        <v/>
      </c>
      <c r="K1569" s="13"/>
      <c r="L1569" s="21" t="str">
        <f t="shared" si="334"/>
        <v/>
      </c>
      <c r="M1569" s="22" t="str">
        <f t="shared" si="335"/>
        <v/>
      </c>
      <c r="N1569" s="13"/>
      <c r="Q1569" s="73" t="str">
        <f>IF(NOT($H1569=""), $H1569, IF($C1569="", "", IF(IFERROR(INDEX('Intro &amp; Setup'!$AO$17:$AO$66, MATCH($C1569, 'Intro &amp; Setup'!$AF$17:$AF$66, 0)), "")="", $Q$4, IFERROR(INDEX('Intro &amp; Setup'!$AO$17:$AO$66, MATCH($C1569, 'Intro &amp; Setup'!$AF$17:$AF$66, 0)), ""))))</f>
        <v/>
      </c>
      <c r="U1569" s="41" t="str">
        <f t="shared" si="346"/>
        <v/>
      </c>
      <c r="W1569" s="28" t="str">
        <f t="shared" si="336"/>
        <v/>
      </c>
      <c r="X1569" s="36" t="str">
        <f t="shared" si="337"/>
        <v/>
      </c>
      <c r="Y1569" s="36"/>
      <c r="Z1569" s="36"/>
      <c r="AA1569" s="36" t="str">
        <f t="shared" si="338"/>
        <v/>
      </c>
      <c r="AB1569" s="36" t="str">
        <f t="shared" si="339"/>
        <v/>
      </c>
      <c r="AC1569" s="29" t="str">
        <f t="shared" si="340"/>
        <v/>
      </c>
      <c r="AE1569" s="28" t="str">
        <f t="shared" si="341"/>
        <v/>
      </c>
      <c r="AF1569" s="36" t="str">
        <f t="shared" si="342"/>
        <v/>
      </c>
      <c r="AG1569" s="36"/>
      <c r="AH1569" s="36"/>
      <c r="AI1569" s="36" t="str">
        <f t="shared" si="343"/>
        <v/>
      </c>
      <c r="AJ1569" s="36" t="str">
        <f t="shared" si="344"/>
        <v/>
      </c>
      <c r="AK1569" s="29"/>
      <c r="AM1569" s="41" t="str">
        <f t="shared" si="347"/>
        <v/>
      </c>
    </row>
    <row r="1570" spans="1:39" ht="14.45" customHeight="1" x14ac:dyDescent="0.25">
      <c r="A1570" s="13"/>
      <c r="B1570" s="84"/>
      <c r="C1570" s="85"/>
      <c r="D1570" s="86"/>
      <c r="E1570" s="86"/>
      <c r="F1570" s="87"/>
      <c r="G1570" s="87"/>
      <c r="H1570" s="88"/>
      <c r="I1570" s="13"/>
      <c r="J1570" s="17" t="str">
        <f t="shared" si="345"/>
        <v/>
      </c>
      <c r="K1570" s="13"/>
      <c r="L1570" s="21" t="str">
        <f t="shared" si="334"/>
        <v/>
      </c>
      <c r="M1570" s="22" t="str">
        <f t="shared" si="335"/>
        <v/>
      </c>
      <c r="N1570" s="13"/>
      <c r="Q1570" s="73" t="str">
        <f>IF(NOT($H1570=""), $H1570, IF($C1570="", "", IF(IFERROR(INDEX('Intro &amp; Setup'!$AO$17:$AO$66, MATCH($C1570, 'Intro &amp; Setup'!$AF$17:$AF$66, 0)), "")="", $Q$4, IFERROR(INDEX('Intro &amp; Setup'!$AO$17:$AO$66, MATCH($C1570, 'Intro &amp; Setup'!$AF$17:$AF$66, 0)), ""))))</f>
        <v/>
      </c>
      <c r="U1570" s="41" t="str">
        <f t="shared" si="346"/>
        <v/>
      </c>
      <c r="W1570" s="28" t="str">
        <f t="shared" si="336"/>
        <v/>
      </c>
      <c r="X1570" s="36" t="str">
        <f t="shared" si="337"/>
        <v/>
      </c>
      <c r="Y1570" s="36"/>
      <c r="Z1570" s="36"/>
      <c r="AA1570" s="36" t="str">
        <f t="shared" si="338"/>
        <v/>
      </c>
      <c r="AB1570" s="36" t="str">
        <f t="shared" si="339"/>
        <v/>
      </c>
      <c r="AC1570" s="29" t="str">
        <f t="shared" si="340"/>
        <v/>
      </c>
      <c r="AE1570" s="28" t="str">
        <f t="shared" si="341"/>
        <v/>
      </c>
      <c r="AF1570" s="36" t="str">
        <f t="shared" si="342"/>
        <v/>
      </c>
      <c r="AG1570" s="36"/>
      <c r="AH1570" s="36"/>
      <c r="AI1570" s="36" t="str">
        <f t="shared" si="343"/>
        <v/>
      </c>
      <c r="AJ1570" s="36" t="str">
        <f t="shared" si="344"/>
        <v/>
      </c>
      <c r="AK1570" s="29"/>
      <c r="AM1570" s="41" t="str">
        <f t="shared" si="347"/>
        <v/>
      </c>
    </row>
    <row r="1571" spans="1:39" ht="14.45" customHeight="1" x14ac:dyDescent="0.25">
      <c r="A1571" s="13"/>
      <c r="B1571" s="84"/>
      <c r="C1571" s="85"/>
      <c r="D1571" s="86"/>
      <c r="E1571" s="86"/>
      <c r="F1571" s="87"/>
      <c r="G1571" s="87"/>
      <c r="H1571" s="88"/>
      <c r="I1571" s="13"/>
      <c r="J1571" s="17" t="str">
        <f t="shared" si="345"/>
        <v/>
      </c>
      <c r="K1571" s="13"/>
      <c r="L1571" s="21" t="str">
        <f t="shared" si="334"/>
        <v/>
      </c>
      <c r="M1571" s="22" t="str">
        <f t="shared" si="335"/>
        <v/>
      </c>
      <c r="N1571" s="13"/>
      <c r="Q1571" s="73" t="str">
        <f>IF(NOT($H1571=""), $H1571, IF($C1571="", "", IF(IFERROR(INDEX('Intro &amp; Setup'!$AO$17:$AO$66, MATCH($C1571, 'Intro &amp; Setup'!$AF$17:$AF$66, 0)), "")="", $Q$4, IFERROR(INDEX('Intro &amp; Setup'!$AO$17:$AO$66, MATCH($C1571, 'Intro &amp; Setup'!$AF$17:$AF$66, 0)), ""))))</f>
        <v/>
      </c>
      <c r="U1571" s="41" t="str">
        <f t="shared" si="346"/>
        <v/>
      </c>
      <c r="W1571" s="28" t="str">
        <f t="shared" si="336"/>
        <v/>
      </c>
      <c r="X1571" s="36" t="str">
        <f t="shared" si="337"/>
        <v/>
      </c>
      <c r="Y1571" s="36"/>
      <c r="Z1571" s="36"/>
      <c r="AA1571" s="36" t="str">
        <f t="shared" si="338"/>
        <v/>
      </c>
      <c r="AB1571" s="36" t="str">
        <f t="shared" si="339"/>
        <v/>
      </c>
      <c r="AC1571" s="29" t="str">
        <f t="shared" si="340"/>
        <v/>
      </c>
      <c r="AE1571" s="28" t="str">
        <f t="shared" si="341"/>
        <v/>
      </c>
      <c r="AF1571" s="36" t="str">
        <f t="shared" si="342"/>
        <v/>
      </c>
      <c r="AG1571" s="36"/>
      <c r="AH1571" s="36"/>
      <c r="AI1571" s="36" t="str">
        <f t="shared" si="343"/>
        <v/>
      </c>
      <c r="AJ1571" s="36" t="str">
        <f t="shared" si="344"/>
        <v/>
      </c>
      <c r="AK1571" s="29"/>
      <c r="AM1571" s="41" t="str">
        <f t="shared" si="347"/>
        <v/>
      </c>
    </row>
    <row r="1572" spans="1:39" ht="14.45" customHeight="1" x14ac:dyDescent="0.25">
      <c r="A1572" s="13"/>
      <c r="B1572" s="84"/>
      <c r="C1572" s="85"/>
      <c r="D1572" s="86"/>
      <c r="E1572" s="86"/>
      <c r="F1572" s="87"/>
      <c r="G1572" s="87"/>
      <c r="H1572" s="88"/>
      <c r="I1572" s="13"/>
      <c r="J1572" s="17" t="str">
        <f t="shared" si="345"/>
        <v/>
      </c>
      <c r="K1572" s="13"/>
      <c r="L1572" s="21" t="str">
        <f t="shared" si="334"/>
        <v/>
      </c>
      <c r="M1572" s="22" t="str">
        <f t="shared" si="335"/>
        <v/>
      </c>
      <c r="N1572" s="13"/>
      <c r="Q1572" s="73" t="str">
        <f>IF(NOT($H1572=""), $H1572, IF($C1572="", "", IF(IFERROR(INDEX('Intro &amp; Setup'!$AO$17:$AO$66, MATCH($C1572, 'Intro &amp; Setup'!$AF$17:$AF$66, 0)), "")="", $Q$4, IFERROR(INDEX('Intro &amp; Setup'!$AO$17:$AO$66, MATCH($C1572, 'Intro &amp; Setup'!$AF$17:$AF$66, 0)), ""))))</f>
        <v/>
      </c>
      <c r="U1572" s="41" t="str">
        <f t="shared" si="346"/>
        <v/>
      </c>
      <c r="W1572" s="28" t="str">
        <f t="shared" si="336"/>
        <v/>
      </c>
      <c r="X1572" s="36" t="str">
        <f t="shared" si="337"/>
        <v/>
      </c>
      <c r="Y1572" s="36"/>
      <c r="Z1572" s="36"/>
      <c r="AA1572" s="36" t="str">
        <f t="shared" si="338"/>
        <v/>
      </c>
      <c r="AB1572" s="36" t="str">
        <f t="shared" si="339"/>
        <v/>
      </c>
      <c r="AC1572" s="29" t="str">
        <f t="shared" si="340"/>
        <v/>
      </c>
      <c r="AE1572" s="28" t="str">
        <f t="shared" si="341"/>
        <v/>
      </c>
      <c r="AF1572" s="36" t="str">
        <f t="shared" si="342"/>
        <v/>
      </c>
      <c r="AG1572" s="36"/>
      <c r="AH1572" s="36"/>
      <c r="AI1572" s="36" t="str">
        <f t="shared" si="343"/>
        <v/>
      </c>
      <c r="AJ1572" s="36" t="str">
        <f t="shared" si="344"/>
        <v/>
      </c>
      <c r="AK1572" s="29"/>
      <c r="AM1572" s="41" t="str">
        <f t="shared" si="347"/>
        <v/>
      </c>
    </row>
    <row r="1573" spans="1:39" ht="14.45" customHeight="1" x14ac:dyDescent="0.25">
      <c r="A1573" s="13"/>
      <c r="B1573" s="84"/>
      <c r="C1573" s="85"/>
      <c r="D1573" s="86"/>
      <c r="E1573" s="86"/>
      <c r="F1573" s="87"/>
      <c r="G1573" s="87"/>
      <c r="H1573" s="88"/>
      <c r="I1573" s="13"/>
      <c r="J1573" s="17" t="str">
        <f t="shared" si="345"/>
        <v/>
      </c>
      <c r="K1573" s="13"/>
      <c r="L1573" s="21" t="str">
        <f t="shared" si="334"/>
        <v/>
      </c>
      <c r="M1573" s="22" t="str">
        <f t="shared" si="335"/>
        <v/>
      </c>
      <c r="N1573" s="13"/>
      <c r="Q1573" s="73" t="str">
        <f>IF(NOT($H1573=""), $H1573, IF($C1573="", "", IF(IFERROR(INDEX('Intro &amp; Setup'!$AO$17:$AO$66, MATCH($C1573, 'Intro &amp; Setup'!$AF$17:$AF$66, 0)), "")="", $Q$4, IFERROR(INDEX('Intro &amp; Setup'!$AO$17:$AO$66, MATCH($C1573, 'Intro &amp; Setup'!$AF$17:$AF$66, 0)), ""))))</f>
        <v/>
      </c>
      <c r="U1573" s="41" t="str">
        <f t="shared" si="346"/>
        <v/>
      </c>
      <c r="W1573" s="28" t="str">
        <f t="shared" si="336"/>
        <v/>
      </c>
      <c r="X1573" s="36" t="str">
        <f t="shared" si="337"/>
        <v/>
      </c>
      <c r="Y1573" s="36"/>
      <c r="Z1573" s="36"/>
      <c r="AA1573" s="36" t="str">
        <f t="shared" si="338"/>
        <v/>
      </c>
      <c r="AB1573" s="36" t="str">
        <f t="shared" si="339"/>
        <v/>
      </c>
      <c r="AC1573" s="29" t="str">
        <f t="shared" si="340"/>
        <v/>
      </c>
      <c r="AE1573" s="28" t="str">
        <f t="shared" si="341"/>
        <v/>
      </c>
      <c r="AF1573" s="36" t="str">
        <f t="shared" si="342"/>
        <v/>
      </c>
      <c r="AG1573" s="36"/>
      <c r="AH1573" s="36"/>
      <c r="AI1573" s="36" t="str">
        <f t="shared" si="343"/>
        <v/>
      </c>
      <c r="AJ1573" s="36" t="str">
        <f t="shared" si="344"/>
        <v/>
      </c>
      <c r="AK1573" s="29"/>
      <c r="AM1573" s="41" t="str">
        <f t="shared" si="347"/>
        <v/>
      </c>
    </row>
    <row r="1574" spans="1:39" ht="14.45" customHeight="1" x14ac:dyDescent="0.25">
      <c r="A1574" s="13"/>
      <c r="B1574" s="84"/>
      <c r="C1574" s="85"/>
      <c r="D1574" s="86"/>
      <c r="E1574" s="86"/>
      <c r="F1574" s="87"/>
      <c r="G1574" s="87"/>
      <c r="H1574" s="88"/>
      <c r="I1574" s="13"/>
      <c r="J1574" s="17" t="str">
        <f t="shared" si="345"/>
        <v/>
      </c>
      <c r="K1574" s="13"/>
      <c r="L1574" s="21" t="str">
        <f t="shared" si="334"/>
        <v/>
      </c>
      <c r="M1574" s="22" t="str">
        <f t="shared" si="335"/>
        <v/>
      </c>
      <c r="N1574" s="13"/>
      <c r="Q1574" s="73" t="str">
        <f>IF(NOT($H1574=""), $H1574, IF($C1574="", "", IF(IFERROR(INDEX('Intro &amp; Setup'!$AO$17:$AO$66, MATCH($C1574, 'Intro &amp; Setup'!$AF$17:$AF$66, 0)), "")="", $Q$4, IFERROR(INDEX('Intro &amp; Setup'!$AO$17:$AO$66, MATCH($C1574, 'Intro &amp; Setup'!$AF$17:$AF$66, 0)), ""))))</f>
        <v/>
      </c>
      <c r="U1574" s="41" t="str">
        <f t="shared" si="346"/>
        <v/>
      </c>
      <c r="W1574" s="28" t="str">
        <f t="shared" si="336"/>
        <v/>
      </c>
      <c r="X1574" s="36" t="str">
        <f t="shared" si="337"/>
        <v/>
      </c>
      <c r="Y1574" s="36"/>
      <c r="Z1574" s="36"/>
      <c r="AA1574" s="36" t="str">
        <f t="shared" si="338"/>
        <v/>
      </c>
      <c r="AB1574" s="36" t="str">
        <f t="shared" si="339"/>
        <v/>
      </c>
      <c r="AC1574" s="29" t="str">
        <f t="shared" si="340"/>
        <v/>
      </c>
      <c r="AE1574" s="28" t="str">
        <f t="shared" si="341"/>
        <v/>
      </c>
      <c r="AF1574" s="36" t="str">
        <f t="shared" si="342"/>
        <v/>
      </c>
      <c r="AG1574" s="36"/>
      <c r="AH1574" s="36"/>
      <c r="AI1574" s="36" t="str">
        <f t="shared" si="343"/>
        <v/>
      </c>
      <c r="AJ1574" s="36" t="str">
        <f t="shared" si="344"/>
        <v/>
      </c>
      <c r="AK1574" s="29"/>
      <c r="AM1574" s="41" t="str">
        <f t="shared" si="347"/>
        <v/>
      </c>
    </row>
    <row r="1575" spans="1:39" ht="14.45" customHeight="1" x14ac:dyDescent="0.25">
      <c r="A1575" s="13"/>
      <c r="B1575" s="84"/>
      <c r="C1575" s="85"/>
      <c r="D1575" s="86"/>
      <c r="E1575" s="86"/>
      <c r="F1575" s="87"/>
      <c r="G1575" s="87"/>
      <c r="H1575" s="88"/>
      <c r="I1575" s="13"/>
      <c r="J1575" s="17" t="str">
        <f t="shared" si="345"/>
        <v/>
      </c>
      <c r="K1575" s="13"/>
      <c r="L1575" s="21" t="str">
        <f t="shared" si="334"/>
        <v/>
      </c>
      <c r="M1575" s="22" t="str">
        <f t="shared" si="335"/>
        <v/>
      </c>
      <c r="N1575" s="13"/>
      <c r="Q1575" s="73" t="str">
        <f>IF(NOT($H1575=""), $H1575, IF($C1575="", "", IF(IFERROR(INDEX('Intro &amp; Setup'!$AO$17:$AO$66, MATCH($C1575, 'Intro &amp; Setup'!$AF$17:$AF$66, 0)), "")="", $Q$4, IFERROR(INDEX('Intro &amp; Setup'!$AO$17:$AO$66, MATCH($C1575, 'Intro &amp; Setup'!$AF$17:$AF$66, 0)), ""))))</f>
        <v/>
      </c>
      <c r="U1575" s="41" t="str">
        <f t="shared" si="346"/>
        <v/>
      </c>
      <c r="W1575" s="28" t="str">
        <f t="shared" si="336"/>
        <v/>
      </c>
      <c r="X1575" s="36" t="str">
        <f t="shared" si="337"/>
        <v/>
      </c>
      <c r="Y1575" s="36"/>
      <c r="Z1575" s="36"/>
      <c r="AA1575" s="36" t="str">
        <f t="shared" si="338"/>
        <v/>
      </c>
      <c r="AB1575" s="36" t="str">
        <f t="shared" si="339"/>
        <v/>
      </c>
      <c r="AC1575" s="29" t="str">
        <f t="shared" si="340"/>
        <v/>
      </c>
      <c r="AE1575" s="28" t="str">
        <f t="shared" si="341"/>
        <v/>
      </c>
      <c r="AF1575" s="36" t="str">
        <f t="shared" si="342"/>
        <v/>
      </c>
      <c r="AG1575" s="36"/>
      <c r="AH1575" s="36"/>
      <c r="AI1575" s="36" t="str">
        <f t="shared" si="343"/>
        <v/>
      </c>
      <c r="AJ1575" s="36" t="str">
        <f t="shared" si="344"/>
        <v/>
      </c>
      <c r="AK1575" s="29"/>
      <c r="AM1575" s="41" t="str">
        <f t="shared" si="347"/>
        <v/>
      </c>
    </row>
    <row r="1576" spans="1:39" ht="14.45" customHeight="1" x14ac:dyDescent="0.25">
      <c r="A1576" s="13"/>
      <c r="B1576" s="84"/>
      <c r="C1576" s="85"/>
      <c r="D1576" s="86"/>
      <c r="E1576" s="86"/>
      <c r="F1576" s="87"/>
      <c r="G1576" s="87"/>
      <c r="H1576" s="88"/>
      <c r="I1576" s="13"/>
      <c r="J1576" s="17" t="str">
        <f t="shared" si="345"/>
        <v/>
      </c>
      <c r="K1576" s="13"/>
      <c r="L1576" s="21" t="str">
        <f t="shared" si="334"/>
        <v/>
      </c>
      <c r="M1576" s="22" t="str">
        <f t="shared" si="335"/>
        <v/>
      </c>
      <c r="N1576" s="13"/>
      <c r="Q1576" s="73" t="str">
        <f>IF(NOT($H1576=""), $H1576, IF($C1576="", "", IF(IFERROR(INDEX('Intro &amp; Setup'!$AO$17:$AO$66, MATCH($C1576, 'Intro &amp; Setup'!$AF$17:$AF$66, 0)), "")="", $Q$4, IFERROR(INDEX('Intro &amp; Setup'!$AO$17:$AO$66, MATCH($C1576, 'Intro &amp; Setup'!$AF$17:$AF$66, 0)), ""))))</f>
        <v/>
      </c>
      <c r="U1576" s="41" t="str">
        <f t="shared" si="346"/>
        <v/>
      </c>
      <c r="W1576" s="28" t="str">
        <f t="shared" si="336"/>
        <v/>
      </c>
      <c r="X1576" s="36" t="str">
        <f t="shared" si="337"/>
        <v/>
      </c>
      <c r="Y1576" s="36"/>
      <c r="Z1576" s="36"/>
      <c r="AA1576" s="36" t="str">
        <f t="shared" si="338"/>
        <v/>
      </c>
      <c r="AB1576" s="36" t="str">
        <f t="shared" si="339"/>
        <v/>
      </c>
      <c r="AC1576" s="29" t="str">
        <f t="shared" si="340"/>
        <v/>
      </c>
      <c r="AE1576" s="28" t="str">
        <f t="shared" si="341"/>
        <v/>
      </c>
      <c r="AF1576" s="36" t="str">
        <f t="shared" si="342"/>
        <v/>
      </c>
      <c r="AG1576" s="36"/>
      <c r="AH1576" s="36"/>
      <c r="AI1576" s="36" t="str">
        <f t="shared" si="343"/>
        <v/>
      </c>
      <c r="AJ1576" s="36" t="str">
        <f t="shared" si="344"/>
        <v/>
      </c>
      <c r="AK1576" s="29"/>
      <c r="AM1576" s="41" t="str">
        <f t="shared" si="347"/>
        <v/>
      </c>
    </row>
    <row r="1577" spans="1:39" ht="14.45" customHeight="1" x14ac:dyDescent="0.25">
      <c r="A1577" s="13"/>
      <c r="B1577" s="84"/>
      <c r="C1577" s="85"/>
      <c r="D1577" s="86"/>
      <c r="E1577" s="86"/>
      <c r="F1577" s="87"/>
      <c r="G1577" s="87"/>
      <c r="H1577" s="88"/>
      <c r="I1577" s="13"/>
      <c r="J1577" s="17" t="str">
        <f t="shared" si="345"/>
        <v/>
      </c>
      <c r="K1577" s="13"/>
      <c r="L1577" s="21" t="str">
        <f t="shared" si="334"/>
        <v/>
      </c>
      <c r="M1577" s="22" t="str">
        <f t="shared" si="335"/>
        <v/>
      </c>
      <c r="N1577" s="13"/>
      <c r="Q1577" s="73" t="str">
        <f>IF(NOT($H1577=""), $H1577, IF($C1577="", "", IF(IFERROR(INDEX('Intro &amp; Setup'!$AO$17:$AO$66, MATCH($C1577, 'Intro &amp; Setup'!$AF$17:$AF$66, 0)), "")="", $Q$4, IFERROR(INDEX('Intro &amp; Setup'!$AO$17:$AO$66, MATCH($C1577, 'Intro &amp; Setup'!$AF$17:$AF$66, 0)), ""))))</f>
        <v/>
      </c>
      <c r="U1577" s="41" t="str">
        <f t="shared" si="346"/>
        <v/>
      </c>
      <c r="W1577" s="28" t="str">
        <f t="shared" si="336"/>
        <v/>
      </c>
      <c r="X1577" s="36" t="str">
        <f t="shared" si="337"/>
        <v/>
      </c>
      <c r="Y1577" s="36"/>
      <c r="Z1577" s="36"/>
      <c r="AA1577" s="36" t="str">
        <f t="shared" si="338"/>
        <v/>
      </c>
      <c r="AB1577" s="36" t="str">
        <f t="shared" si="339"/>
        <v/>
      </c>
      <c r="AC1577" s="29" t="str">
        <f t="shared" si="340"/>
        <v/>
      </c>
      <c r="AE1577" s="28" t="str">
        <f t="shared" si="341"/>
        <v/>
      </c>
      <c r="AF1577" s="36" t="str">
        <f t="shared" si="342"/>
        <v/>
      </c>
      <c r="AG1577" s="36"/>
      <c r="AH1577" s="36"/>
      <c r="AI1577" s="36" t="str">
        <f t="shared" si="343"/>
        <v/>
      </c>
      <c r="AJ1577" s="36" t="str">
        <f t="shared" si="344"/>
        <v/>
      </c>
      <c r="AK1577" s="29"/>
      <c r="AM1577" s="41" t="str">
        <f t="shared" si="347"/>
        <v/>
      </c>
    </row>
    <row r="1578" spans="1:39" ht="14.45" customHeight="1" x14ac:dyDescent="0.25">
      <c r="A1578" s="13"/>
      <c r="B1578" s="84"/>
      <c r="C1578" s="85"/>
      <c r="D1578" s="86"/>
      <c r="E1578" s="86"/>
      <c r="F1578" s="87"/>
      <c r="G1578" s="87"/>
      <c r="H1578" s="88"/>
      <c r="I1578" s="13"/>
      <c r="J1578" s="17" t="str">
        <f t="shared" si="345"/>
        <v/>
      </c>
      <c r="K1578" s="13"/>
      <c r="L1578" s="21" t="str">
        <f t="shared" si="334"/>
        <v/>
      </c>
      <c r="M1578" s="22" t="str">
        <f t="shared" si="335"/>
        <v/>
      </c>
      <c r="N1578" s="13"/>
      <c r="Q1578" s="73" t="str">
        <f>IF(NOT($H1578=""), $H1578, IF($C1578="", "", IF(IFERROR(INDEX('Intro &amp; Setup'!$AO$17:$AO$66, MATCH($C1578, 'Intro &amp; Setup'!$AF$17:$AF$66, 0)), "")="", $Q$4, IFERROR(INDEX('Intro &amp; Setup'!$AO$17:$AO$66, MATCH($C1578, 'Intro &amp; Setup'!$AF$17:$AF$66, 0)), ""))))</f>
        <v/>
      </c>
      <c r="U1578" s="41" t="str">
        <f t="shared" si="346"/>
        <v/>
      </c>
      <c r="W1578" s="28" t="str">
        <f t="shared" si="336"/>
        <v/>
      </c>
      <c r="X1578" s="36" t="str">
        <f t="shared" si="337"/>
        <v/>
      </c>
      <c r="Y1578" s="36"/>
      <c r="Z1578" s="36"/>
      <c r="AA1578" s="36" t="str">
        <f t="shared" si="338"/>
        <v/>
      </c>
      <c r="AB1578" s="36" t="str">
        <f t="shared" si="339"/>
        <v/>
      </c>
      <c r="AC1578" s="29" t="str">
        <f t="shared" si="340"/>
        <v/>
      </c>
      <c r="AE1578" s="28" t="str">
        <f t="shared" si="341"/>
        <v/>
      </c>
      <c r="AF1578" s="36" t="str">
        <f t="shared" si="342"/>
        <v/>
      </c>
      <c r="AG1578" s="36"/>
      <c r="AH1578" s="36"/>
      <c r="AI1578" s="36" t="str">
        <f t="shared" si="343"/>
        <v/>
      </c>
      <c r="AJ1578" s="36" t="str">
        <f t="shared" si="344"/>
        <v/>
      </c>
      <c r="AK1578" s="29"/>
      <c r="AM1578" s="41" t="str">
        <f t="shared" si="347"/>
        <v/>
      </c>
    </row>
    <row r="1579" spans="1:39" ht="14.45" customHeight="1" x14ac:dyDescent="0.25">
      <c r="A1579" s="13"/>
      <c r="B1579" s="84"/>
      <c r="C1579" s="85"/>
      <c r="D1579" s="86"/>
      <c r="E1579" s="86"/>
      <c r="F1579" s="87"/>
      <c r="G1579" s="87"/>
      <c r="H1579" s="88"/>
      <c r="I1579" s="13"/>
      <c r="J1579" s="17" t="str">
        <f t="shared" si="345"/>
        <v/>
      </c>
      <c r="K1579" s="13"/>
      <c r="L1579" s="21" t="str">
        <f t="shared" si="334"/>
        <v/>
      </c>
      <c r="M1579" s="22" t="str">
        <f t="shared" si="335"/>
        <v/>
      </c>
      <c r="N1579" s="13"/>
      <c r="Q1579" s="73" t="str">
        <f>IF(NOT($H1579=""), $H1579, IF($C1579="", "", IF(IFERROR(INDEX('Intro &amp; Setup'!$AO$17:$AO$66, MATCH($C1579, 'Intro &amp; Setup'!$AF$17:$AF$66, 0)), "")="", $Q$4, IFERROR(INDEX('Intro &amp; Setup'!$AO$17:$AO$66, MATCH($C1579, 'Intro &amp; Setup'!$AF$17:$AF$66, 0)), ""))))</f>
        <v/>
      </c>
      <c r="U1579" s="41" t="str">
        <f t="shared" si="346"/>
        <v/>
      </c>
      <c r="W1579" s="28" t="str">
        <f t="shared" si="336"/>
        <v/>
      </c>
      <c r="X1579" s="36" t="str">
        <f t="shared" si="337"/>
        <v/>
      </c>
      <c r="Y1579" s="36"/>
      <c r="Z1579" s="36"/>
      <c r="AA1579" s="36" t="str">
        <f t="shared" si="338"/>
        <v/>
      </c>
      <c r="AB1579" s="36" t="str">
        <f t="shared" si="339"/>
        <v/>
      </c>
      <c r="AC1579" s="29" t="str">
        <f t="shared" si="340"/>
        <v/>
      </c>
      <c r="AE1579" s="28" t="str">
        <f t="shared" si="341"/>
        <v/>
      </c>
      <c r="AF1579" s="36" t="str">
        <f t="shared" si="342"/>
        <v/>
      </c>
      <c r="AG1579" s="36"/>
      <c r="AH1579" s="36"/>
      <c r="AI1579" s="36" t="str">
        <f t="shared" si="343"/>
        <v/>
      </c>
      <c r="AJ1579" s="36" t="str">
        <f t="shared" si="344"/>
        <v/>
      </c>
      <c r="AK1579" s="29"/>
      <c r="AM1579" s="41" t="str">
        <f t="shared" si="347"/>
        <v/>
      </c>
    </row>
    <row r="1580" spans="1:39" ht="14.45" customHeight="1" x14ac:dyDescent="0.25">
      <c r="A1580" s="13"/>
      <c r="B1580" s="84"/>
      <c r="C1580" s="85"/>
      <c r="D1580" s="86"/>
      <c r="E1580" s="86"/>
      <c r="F1580" s="87"/>
      <c r="G1580" s="87"/>
      <c r="H1580" s="88"/>
      <c r="I1580" s="13"/>
      <c r="J1580" s="17" t="str">
        <f t="shared" si="345"/>
        <v/>
      </c>
      <c r="K1580" s="13"/>
      <c r="L1580" s="21" t="str">
        <f t="shared" si="334"/>
        <v/>
      </c>
      <c r="M1580" s="22" t="str">
        <f t="shared" si="335"/>
        <v/>
      </c>
      <c r="N1580" s="13"/>
      <c r="Q1580" s="73" t="str">
        <f>IF(NOT($H1580=""), $H1580, IF($C1580="", "", IF(IFERROR(INDEX('Intro &amp; Setup'!$AO$17:$AO$66, MATCH($C1580, 'Intro &amp; Setup'!$AF$17:$AF$66, 0)), "")="", $Q$4, IFERROR(INDEX('Intro &amp; Setup'!$AO$17:$AO$66, MATCH($C1580, 'Intro &amp; Setup'!$AF$17:$AF$66, 0)), ""))))</f>
        <v/>
      </c>
      <c r="U1580" s="41" t="str">
        <f t="shared" si="346"/>
        <v/>
      </c>
      <c r="W1580" s="28" t="str">
        <f t="shared" si="336"/>
        <v/>
      </c>
      <c r="X1580" s="36" t="str">
        <f t="shared" si="337"/>
        <v/>
      </c>
      <c r="Y1580" s="36"/>
      <c r="Z1580" s="36"/>
      <c r="AA1580" s="36" t="str">
        <f t="shared" si="338"/>
        <v/>
      </c>
      <c r="AB1580" s="36" t="str">
        <f t="shared" si="339"/>
        <v/>
      </c>
      <c r="AC1580" s="29" t="str">
        <f t="shared" si="340"/>
        <v/>
      </c>
      <c r="AE1580" s="28" t="str">
        <f t="shared" si="341"/>
        <v/>
      </c>
      <c r="AF1580" s="36" t="str">
        <f t="shared" si="342"/>
        <v/>
      </c>
      <c r="AG1580" s="36"/>
      <c r="AH1580" s="36"/>
      <c r="AI1580" s="36" t="str">
        <f t="shared" si="343"/>
        <v/>
      </c>
      <c r="AJ1580" s="36" t="str">
        <f t="shared" si="344"/>
        <v/>
      </c>
      <c r="AK1580" s="29"/>
      <c r="AM1580" s="41" t="str">
        <f t="shared" si="347"/>
        <v/>
      </c>
    </row>
    <row r="1581" spans="1:39" ht="14.45" customHeight="1" x14ac:dyDescent="0.25">
      <c r="A1581" s="13"/>
      <c r="B1581" s="84"/>
      <c r="C1581" s="85"/>
      <c r="D1581" s="86"/>
      <c r="E1581" s="86"/>
      <c r="F1581" s="87"/>
      <c r="G1581" s="87"/>
      <c r="H1581" s="88"/>
      <c r="I1581" s="13"/>
      <c r="J1581" s="17" t="str">
        <f t="shared" si="345"/>
        <v/>
      </c>
      <c r="K1581" s="13"/>
      <c r="L1581" s="21" t="str">
        <f t="shared" si="334"/>
        <v/>
      </c>
      <c r="M1581" s="22" t="str">
        <f t="shared" si="335"/>
        <v/>
      </c>
      <c r="N1581" s="13"/>
      <c r="Q1581" s="73" t="str">
        <f>IF(NOT($H1581=""), $H1581, IF($C1581="", "", IF(IFERROR(INDEX('Intro &amp; Setup'!$AO$17:$AO$66, MATCH($C1581, 'Intro &amp; Setup'!$AF$17:$AF$66, 0)), "")="", $Q$4, IFERROR(INDEX('Intro &amp; Setup'!$AO$17:$AO$66, MATCH($C1581, 'Intro &amp; Setup'!$AF$17:$AF$66, 0)), ""))))</f>
        <v/>
      </c>
      <c r="U1581" s="41" t="str">
        <f t="shared" si="346"/>
        <v/>
      </c>
      <c r="W1581" s="28" t="str">
        <f t="shared" si="336"/>
        <v/>
      </c>
      <c r="X1581" s="36" t="str">
        <f t="shared" si="337"/>
        <v/>
      </c>
      <c r="Y1581" s="36"/>
      <c r="Z1581" s="36"/>
      <c r="AA1581" s="36" t="str">
        <f t="shared" si="338"/>
        <v/>
      </c>
      <c r="AB1581" s="36" t="str">
        <f t="shared" si="339"/>
        <v/>
      </c>
      <c r="AC1581" s="29" t="str">
        <f t="shared" si="340"/>
        <v/>
      </c>
      <c r="AE1581" s="28" t="str">
        <f t="shared" si="341"/>
        <v/>
      </c>
      <c r="AF1581" s="36" t="str">
        <f t="shared" si="342"/>
        <v/>
      </c>
      <c r="AG1581" s="36"/>
      <c r="AH1581" s="36"/>
      <c r="AI1581" s="36" t="str">
        <f t="shared" si="343"/>
        <v/>
      </c>
      <c r="AJ1581" s="36" t="str">
        <f t="shared" si="344"/>
        <v/>
      </c>
      <c r="AK1581" s="29"/>
      <c r="AM1581" s="41" t="str">
        <f t="shared" si="347"/>
        <v/>
      </c>
    </row>
    <row r="1582" spans="1:39" ht="14.45" customHeight="1" x14ac:dyDescent="0.25">
      <c r="A1582" s="13"/>
      <c r="B1582" s="84"/>
      <c r="C1582" s="85"/>
      <c r="D1582" s="86"/>
      <c r="E1582" s="86"/>
      <c r="F1582" s="87"/>
      <c r="G1582" s="87"/>
      <c r="H1582" s="88"/>
      <c r="I1582" s="13"/>
      <c r="J1582" s="17" t="str">
        <f t="shared" si="345"/>
        <v/>
      </c>
      <c r="K1582" s="13"/>
      <c r="L1582" s="21" t="str">
        <f t="shared" si="334"/>
        <v/>
      </c>
      <c r="M1582" s="22" t="str">
        <f t="shared" si="335"/>
        <v/>
      </c>
      <c r="N1582" s="13"/>
      <c r="Q1582" s="73" t="str">
        <f>IF(NOT($H1582=""), $H1582, IF($C1582="", "", IF(IFERROR(INDEX('Intro &amp; Setup'!$AO$17:$AO$66, MATCH($C1582, 'Intro &amp; Setup'!$AF$17:$AF$66, 0)), "")="", $Q$4, IFERROR(INDEX('Intro &amp; Setup'!$AO$17:$AO$66, MATCH($C1582, 'Intro &amp; Setup'!$AF$17:$AF$66, 0)), ""))))</f>
        <v/>
      </c>
      <c r="U1582" s="41" t="str">
        <f t="shared" si="346"/>
        <v/>
      </c>
      <c r="W1582" s="28" t="str">
        <f t="shared" si="336"/>
        <v/>
      </c>
      <c r="X1582" s="36" t="str">
        <f t="shared" si="337"/>
        <v/>
      </c>
      <c r="Y1582" s="36"/>
      <c r="Z1582" s="36"/>
      <c r="AA1582" s="36" t="str">
        <f t="shared" si="338"/>
        <v/>
      </c>
      <c r="AB1582" s="36" t="str">
        <f t="shared" si="339"/>
        <v/>
      </c>
      <c r="AC1582" s="29" t="str">
        <f t="shared" si="340"/>
        <v/>
      </c>
      <c r="AE1582" s="28" t="str">
        <f t="shared" si="341"/>
        <v/>
      </c>
      <c r="AF1582" s="36" t="str">
        <f t="shared" si="342"/>
        <v/>
      </c>
      <c r="AG1582" s="36"/>
      <c r="AH1582" s="36"/>
      <c r="AI1582" s="36" t="str">
        <f t="shared" si="343"/>
        <v/>
      </c>
      <c r="AJ1582" s="36" t="str">
        <f t="shared" si="344"/>
        <v/>
      </c>
      <c r="AK1582" s="29"/>
      <c r="AM1582" s="41" t="str">
        <f t="shared" si="347"/>
        <v/>
      </c>
    </row>
    <row r="1583" spans="1:39" ht="14.45" customHeight="1" x14ac:dyDescent="0.25">
      <c r="A1583" s="13"/>
      <c r="B1583" s="84"/>
      <c r="C1583" s="85"/>
      <c r="D1583" s="86"/>
      <c r="E1583" s="86"/>
      <c r="F1583" s="87"/>
      <c r="G1583" s="87"/>
      <c r="H1583" s="88"/>
      <c r="I1583" s="13"/>
      <c r="J1583" s="17" t="str">
        <f t="shared" si="345"/>
        <v/>
      </c>
      <c r="K1583" s="13"/>
      <c r="L1583" s="21" t="str">
        <f t="shared" si="334"/>
        <v/>
      </c>
      <c r="M1583" s="22" t="str">
        <f t="shared" si="335"/>
        <v/>
      </c>
      <c r="N1583" s="13"/>
      <c r="Q1583" s="73" t="str">
        <f>IF(NOT($H1583=""), $H1583, IF($C1583="", "", IF(IFERROR(INDEX('Intro &amp; Setup'!$AO$17:$AO$66, MATCH($C1583, 'Intro &amp; Setup'!$AF$17:$AF$66, 0)), "")="", $Q$4, IFERROR(INDEX('Intro &amp; Setup'!$AO$17:$AO$66, MATCH($C1583, 'Intro &amp; Setup'!$AF$17:$AF$66, 0)), ""))))</f>
        <v/>
      </c>
      <c r="U1583" s="41" t="str">
        <f t="shared" si="346"/>
        <v/>
      </c>
      <c r="W1583" s="28" t="str">
        <f t="shared" si="336"/>
        <v/>
      </c>
      <c r="X1583" s="36" t="str">
        <f t="shared" si="337"/>
        <v/>
      </c>
      <c r="Y1583" s="36"/>
      <c r="Z1583" s="36"/>
      <c r="AA1583" s="36" t="str">
        <f t="shared" si="338"/>
        <v/>
      </c>
      <c r="AB1583" s="36" t="str">
        <f t="shared" si="339"/>
        <v/>
      </c>
      <c r="AC1583" s="29" t="str">
        <f t="shared" si="340"/>
        <v/>
      </c>
      <c r="AE1583" s="28" t="str">
        <f t="shared" si="341"/>
        <v/>
      </c>
      <c r="AF1583" s="36" t="str">
        <f t="shared" si="342"/>
        <v/>
      </c>
      <c r="AG1583" s="36"/>
      <c r="AH1583" s="36"/>
      <c r="AI1583" s="36" t="str">
        <f t="shared" si="343"/>
        <v/>
      </c>
      <c r="AJ1583" s="36" t="str">
        <f t="shared" si="344"/>
        <v/>
      </c>
      <c r="AK1583" s="29"/>
      <c r="AM1583" s="41" t="str">
        <f t="shared" si="347"/>
        <v/>
      </c>
    </row>
    <row r="1584" spans="1:39" ht="14.45" customHeight="1" x14ac:dyDescent="0.25">
      <c r="A1584" s="13"/>
      <c r="B1584" s="84"/>
      <c r="C1584" s="85"/>
      <c r="D1584" s="86"/>
      <c r="E1584" s="86"/>
      <c r="F1584" s="87"/>
      <c r="G1584" s="87"/>
      <c r="H1584" s="88"/>
      <c r="I1584" s="13"/>
      <c r="J1584" s="17" t="str">
        <f t="shared" si="345"/>
        <v/>
      </c>
      <c r="K1584" s="13"/>
      <c r="L1584" s="21" t="str">
        <f t="shared" si="334"/>
        <v/>
      </c>
      <c r="M1584" s="22" t="str">
        <f t="shared" si="335"/>
        <v/>
      </c>
      <c r="N1584" s="13"/>
      <c r="Q1584" s="73" t="str">
        <f>IF(NOT($H1584=""), $H1584, IF($C1584="", "", IF(IFERROR(INDEX('Intro &amp; Setup'!$AO$17:$AO$66, MATCH($C1584, 'Intro &amp; Setup'!$AF$17:$AF$66, 0)), "")="", $Q$4, IFERROR(INDEX('Intro &amp; Setup'!$AO$17:$AO$66, MATCH($C1584, 'Intro &amp; Setup'!$AF$17:$AF$66, 0)), ""))))</f>
        <v/>
      </c>
      <c r="U1584" s="41" t="str">
        <f t="shared" si="346"/>
        <v/>
      </c>
      <c r="W1584" s="28" t="str">
        <f t="shared" si="336"/>
        <v/>
      </c>
      <c r="X1584" s="36" t="str">
        <f t="shared" si="337"/>
        <v/>
      </c>
      <c r="Y1584" s="36"/>
      <c r="Z1584" s="36"/>
      <c r="AA1584" s="36" t="str">
        <f t="shared" si="338"/>
        <v/>
      </c>
      <c r="AB1584" s="36" t="str">
        <f t="shared" si="339"/>
        <v/>
      </c>
      <c r="AC1584" s="29" t="str">
        <f t="shared" si="340"/>
        <v/>
      </c>
      <c r="AE1584" s="28" t="str">
        <f t="shared" si="341"/>
        <v/>
      </c>
      <c r="AF1584" s="36" t="str">
        <f t="shared" si="342"/>
        <v/>
      </c>
      <c r="AG1584" s="36"/>
      <c r="AH1584" s="36"/>
      <c r="AI1584" s="36" t="str">
        <f t="shared" si="343"/>
        <v/>
      </c>
      <c r="AJ1584" s="36" t="str">
        <f t="shared" si="344"/>
        <v/>
      </c>
      <c r="AK1584" s="29"/>
      <c r="AM1584" s="41" t="str">
        <f t="shared" si="347"/>
        <v/>
      </c>
    </row>
    <row r="1585" spans="1:39" ht="14.45" customHeight="1" x14ac:dyDescent="0.25">
      <c r="A1585" s="13"/>
      <c r="B1585" s="84"/>
      <c r="C1585" s="85"/>
      <c r="D1585" s="86"/>
      <c r="E1585" s="86"/>
      <c r="F1585" s="87"/>
      <c r="G1585" s="87"/>
      <c r="H1585" s="88"/>
      <c r="I1585" s="13"/>
      <c r="J1585" s="17" t="str">
        <f t="shared" si="345"/>
        <v/>
      </c>
      <c r="K1585" s="13"/>
      <c r="L1585" s="21" t="str">
        <f t="shared" si="334"/>
        <v/>
      </c>
      <c r="M1585" s="22" t="str">
        <f t="shared" si="335"/>
        <v/>
      </c>
      <c r="N1585" s="13"/>
      <c r="Q1585" s="73" t="str">
        <f>IF(NOT($H1585=""), $H1585, IF($C1585="", "", IF(IFERROR(INDEX('Intro &amp; Setup'!$AO$17:$AO$66, MATCH($C1585, 'Intro &amp; Setup'!$AF$17:$AF$66, 0)), "")="", $Q$4, IFERROR(INDEX('Intro &amp; Setup'!$AO$17:$AO$66, MATCH($C1585, 'Intro &amp; Setup'!$AF$17:$AF$66, 0)), ""))))</f>
        <v/>
      </c>
      <c r="U1585" s="41" t="str">
        <f t="shared" si="346"/>
        <v/>
      </c>
      <c r="W1585" s="28" t="str">
        <f t="shared" si="336"/>
        <v/>
      </c>
      <c r="X1585" s="36" t="str">
        <f t="shared" si="337"/>
        <v/>
      </c>
      <c r="Y1585" s="36"/>
      <c r="Z1585" s="36"/>
      <c r="AA1585" s="36" t="str">
        <f t="shared" si="338"/>
        <v/>
      </c>
      <c r="AB1585" s="36" t="str">
        <f t="shared" si="339"/>
        <v/>
      </c>
      <c r="AC1585" s="29" t="str">
        <f t="shared" si="340"/>
        <v/>
      </c>
      <c r="AE1585" s="28" t="str">
        <f t="shared" si="341"/>
        <v/>
      </c>
      <c r="AF1585" s="36" t="str">
        <f t="shared" si="342"/>
        <v/>
      </c>
      <c r="AG1585" s="36"/>
      <c r="AH1585" s="36"/>
      <c r="AI1585" s="36" t="str">
        <f t="shared" si="343"/>
        <v/>
      </c>
      <c r="AJ1585" s="36" t="str">
        <f t="shared" si="344"/>
        <v/>
      </c>
      <c r="AK1585" s="29"/>
      <c r="AM1585" s="41" t="str">
        <f t="shared" si="347"/>
        <v/>
      </c>
    </row>
    <row r="1586" spans="1:39" ht="14.45" customHeight="1" x14ac:dyDescent="0.25">
      <c r="A1586" s="13"/>
      <c r="B1586" s="84"/>
      <c r="C1586" s="85"/>
      <c r="D1586" s="86"/>
      <c r="E1586" s="86"/>
      <c r="F1586" s="87"/>
      <c r="G1586" s="87"/>
      <c r="H1586" s="88"/>
      <c r="I1586" s="13"/>
      <c r="J1586" s="17" t="str">
        <f t="shared" si="345"/>
        <v/>
      </c>
      <c r="K1586" s="13"/>
      <c r="L1586" s="21" t="str">
        <f t="shared" si="334"/>
        <v/>
      </c>
      <c r="M1586" s="22" t="str">
        <f t="shared" si="335"/>
        <v/>
      </c>
      <c r="N1586" s="13"/>
      <c r="Q1586" s="73" t="str">
        <f>IF(NOT($H1586=""), $H1586, IF($C1586="", "", IF(IFERROR(INDEX('Intro &amp; Setup'!$AO$17:$AO$66, MATCH($C1586, 'Intro &amp; Setup'!$AF$17:$AF$66, 0)), "")="", $Q$4, IFERROR(INDEX('Intro &amp; Setup'!$AO$17:$AO$66, MATCH($C1586, 'Intro &amp; Setup'!$AF$17:$AF$66, 0)), ""))))</f>
        <v/>
      </c>
      <c r="U1586" s="41" t="str">
        <f t="shared" si="346"/>
        <v/>
      </c>
      <c r="W1586" s="28" t="str">
        <f t="shared" si="336"/>
        <v/>
      </c>
      <c r="X1586" s="36" t="str">
        <f t="shared" si="337"/>
        <v/>
      </c>
      <c r="Y1586" s="36"/>
      <c r="Z1586" s="36"/>
      <c r="AA1586" s="36" t="str">
        <f t="shared" si="338"/>
        <v/>
      </c>
      <c r="AB1586" s="36" t="str">
        <f t="shared" si="339"/>
        <v/>
      </c>
      <c r="AC1586" s="29" t="str">
        <f t="shared" si="340"/>
        <v/>
      </c>
      <c r="AE1586" s="28" t="str">
        <f t="shared" si="341"/>
        <v/>
      </c>
      <c r="AF1586" s="36" t="str">
        <f t="shared" si="342"/>
        <v/>
      </c>
      <c r="AG1586" s="36"/>
      <c r="AH1586" s="36"/>
      <c r="AI1586" s="36" t="str">
        <f t="shared" si="343"/>
        <v/>
      </c>
      <c r="AJ1586" s="36" t="str">
        <f t="shared" si="344"/>
        <v/>
      </c>
      <c r="AK1586" s="29"/>
      <c r="AM1586" s="41" t="str">
        <f t="shared" si="347"/>
        <v/>
      </c>
    </row>
    <row r="1587" spans="1:39" ht="14.45" customHeight="1" x14ac:dyDescent="0.25">
      <c r="A1587" s="13"/>
      <c r="B1587" s="84"/>
      <c r="C1587" s="85"/>
      <c r="D1587" s="86"/>
      <c r="E1587" s="86"/>
      <c r="F1587" s="87"/>
      <c r="G1587" s="87"/>
      <c r="H1587" s="88"/>
      <c r="I1587" s="13"/>
      <c r="J1587" s="17" t="str">
        <f t="shared" si="345"/>
        <v/>
      </c>
      <c r="K1587" s="13"/>
      <c r="L1587" s="21" t="str">
        <f t="shared" si="334"/>
        <v/>
      </c>
      <c r="M1587" s="22" t="str">
        <f t="shared" si="335"/>
        <v/>
      </c>
      <c r="N1587" s="13"/>
      <c r="Q1587" s="73" t="str">
        <f>IF(NOT($H1587=""), $H1587, IF($C1587="", "", IF(IFERROR(INDEX('Intro &amp; Setup'!$AO$17:$AO$66, MATCH($C1587, 'Intro &amp; Setup'!$AF$17:$AF$66, 0)), "")="", $Q$4, IFERROR(INDEX('Intro &amp; Setup'!$AO$17:$AO$66, MATCH($C1587, 'Intro &amp; Setup'!$AF$17:$AF$66, 0)), ""))))</f>
        <v/>
      </c>
      <c r="U1587" s="41" t="str">
        <f t="shared" si="346"/>
        <v/>
      </c>
      <c r="W1587" s="28" t="str">
        <f t="shared" si="336"/>
        <v/>
      </c>
      <c r="X1587" s="36" t="str">
        <f t="shared" si="337"/>
        <v/>
      </c>
      <c r="Y1587" s="36"/>
      <c r="Z1587" s="36"/>
      <c r="AA1587" s="36" t="str">
        <f t="shared" si="338"/>
        <v/>
      </c>
      <c r="AB1587" s="36" t="str">
        <f t="shared" si="339"/>
        <v/>
      </c>
      <c r="AC1587" s="29" t="str">
        <f t="shared" si="340"/>
        <v/>
      </c>
      <c r="AE1587" s="28" t="str">
        <f t="shared" si="341"/>
        <v/>
      </c>
      <c r="AF1587" s="36" t="str">
        <f t="shared" si="342"/>
        <v/>
      </c>
      <c r="AG1587" s="36"/>
      <c r="AH1587" s="36"/>
      <c r="AI1587" s="36" t="str">
        <f t="shared" si="343"/>
        <v/>
      </c>
      <c r="AJ1587" s="36" t="str">
        <f t="shared" si="344"/>
        <v/>
      </c>
      <c r="AK1587" s="29"/>
      <c r="AM1587" s="41" t="str">
        <f t="shared" si="347"/>
        <v/>
      </c>
    </row>
    <row r="1588" spans="1:39" ht="14.45" customHeight="1" x14ac:dyDescent="0.25">
      <c r="A1588" s="13"/>
      <c r="B1588" s="84"/>
      <c r="C1588" s="85"/>
      <c r="D1588" s="86"/>
      <c r="E1588" s="86"/>
      <c r="F1588" s="87"/>
      <c r="G1588" s="87"/>
      <c r="H1588" s="88"/>
      <c r="I1588" s="13"/>
      <c r="J1588" s="17" t="str">
        <f t="shared" si="345"/>
        <v/>
      </c>
      <c r="K1588" s="13"/>
      <c r="L1588" s="21" t="str">
        <f t="shared" si="334"/>
        <v/>
      </c>
      <c r="M1588" s="22" t="str">
        <f t="shared" si="335"/>
        <v/>
      </c>
      <c r="N1588" s="13"/>
      <c r="Q1588" s="73" t="str">
        <f>IF(NOT($H1588=""), $H1588, IF($C1588="", "", IF(IFERROR(INDEX('Intro &amp; Setup'!$AO$17:$AO$66, MATCH($C1588, 'Intro &amp; Setup'!$AF$17:$AF$66, 0)), "")="", $Q$4, IFERROR(INDEX('Intro &amp; Setup'!$AO$17:$AO$66, MATCH($C1588, 'Intro &amp; Setup'!$AF$17:$AF$66, 0)), ""))))</f>
        <v/>
      </c>
      <c r="U1588" s="41" t="str">
        <f t="shared" si="346"/>
        <v/>
      </c>
      <c r="W1588" s="28" t="str">
        <f t="shared" si="336"/>
        <v/>
      </c>
      <c r="X1588" s="36" t="str">
        <f t="shared" si="337"/>
        <v/>
      </c>
      <c r="Y1588" s="36"/>
      <c r="Z1588" s="36"/>
      <c r="AA1588" s="36" t="str">
        <f t="shared" si="338"/>
        <v/>
      </c>
      <c r="AB1588" s="36" t="str">
        <f t="shared" si="339"/>
        <v/>
      </c>
      <c r="AC1588" s="29" t="str">
        <f t="shared" si="340"/>
        <v/>
      </c>
      <c r="AE1588" s="28" t="str">
        <f t="shared" si="341"/>
        <v/>
      </c>
      <c r="AF1588" s="36" t="str">
        <f t="shared" si="342"/>
        <v/>
      </c>
      <c r="AG1588" s="36"/>
      <c r="AH1588" s="36"/>
      <c r="AI1588" s="36" t="str">
        <f t="shared" si="343"/>
        <v/>
      </c>
      <c r="AJ1588" s="36" t="str">
        <f t="shared" si="344"/>
        <v/>
      </c>
      <c r="AK1588" s="29"/>
      <c r="AM1588" s="41" t="str">
        <f t="shared" si="347"/>
        <v/>
      </c>
    </row>
    <row r="1589" spans="1:39" ht="14.45" customHeight="1" x14ac:dyDescent="0.25">
      <c r="A1589" s="13"/>
      <c r="B1589" s="84"/>
      <c r="C1589" s="85"/>
      <c r="D1589" s="86"/>
      <c r="E1589" s="86"/>
      <c r="F1589" s="87"/>
      <c r="G1589" s="87"/>
      <c r="H1589" s="88"/>
      <c r="I1589" s="13"/>
      <c r="J1589" s="17" t="str">
        <f t="shared" si="345"/>
        <v/>
      </c>
      <c r="K1589" s="13"/>
      <c r="L1589" s="21" t="str">
        <f t="shared" si="334"/>
        <v/>
      </c>
      <c r="M1589" s="22" t="str">
        <f t="shared" si="335"/>
        <v/>
      </c>
      <c r="N1589" s="13"/>
      <c r="Q1589" s="73" t="str">
        <f>IF(NOT($H1589=""), $H1589, IF($C1589="", "", IF(IFERROR(INDEX('Intro &amp; Setup'!$AO$17:$AO$66, MATCH($C1589, 'Intro &amp; Setup'!$AF$17:$AF$66, 0)), "")="", $Q$4, IFERROR(INDEX('Intro &amp; Setup'!$AO$17:$AO$66, MATCH($C1589, 'Intro &amp; Setup'!$AF$17:$AF$66, 0)), ""))))</f>
        <v/>
      </c>
      <c r="U1589" s="41" t="str">
        <f t="shared" si="346"/>
        <v/>
      </c>
      <c r="W1589" s="28" t="str">
        <f t="shared" si="336"/>
        <v/>
      </c>
      <c r="X1589" s="36" t="str">
        <f t="shared" si="337"/>
        <v/>
      </c>
      <c r="Y1589" s="36"/>
      <c r="Z1589" s="36"/>
      <c r="AA1589" s="36" t="str">
        <f t="shared" si="338"/>
        <v/>
      </c>
      <c r="AB1589" s="36" t="str">
        <f t="shared" si="339"/>
        <v/>
      </c>
      <c r="AC1589" s="29" t="str">
        <f t="shared" si="340"/>
        <v/>
      </c>
      <c r="AE1589" s="28" t="str">
        <f t="shared" si="341"/>
        <v/>
      </c>
      <c r="AF1589" s="36" t="str">
        <f t="shared" si="342"/>
        <v/>
      </c>
      <c r="AG1589" s="36"/>
      <c r="AH1589" s="36"/>
      <c r="AI1589" s="36" t="str">
        <f t="shared" si="343"/>
        <v/>
      </c>
      <c r="AJ1589" s="36" t="str">
        <f t="shared" si="344"/>
        <v/>
      </c>
      <c r="AK1589" s="29"/>
      <c r="AM1589" s="41" t="str">
        <f t="shared" si="347"/>
        <v/>
      </c>
    </row>
    <row r="1590" spans="1:39" ht="14.45" customHeight="1" x14ac:dyDescent="0.25">
      <c r="A1590" s="13"/>
      <c r="B1590" s="84"/>
      <c r="C1590" s="85"/>
      <c r="D1590" s="86"/>
      <c r="E1590" s="86"/>
      <c r="F1590" s="87"/>
      <c r="G1590" s="87"/>
      <c r="H1590" s="88"/>
      <c r="I1590" s="13"/>
      <c r="J1590" s="17" t="str">
        <f t="shared" si="345"/>
        <v/>
      </c>
      <c r="K1590" s="13"/>
      <c r="L1590" s="21" t="str">
        <f t="shared" si="334"/>
        <v/>
      </c>
      <c r="M1590" s="22" t="str">
        <f t="shared" si="335"/>
        <v/>
      </c>
      <c r="N1590" s="13"/>
      <c r="Q1590" s="73" t="str">
        <f>IF(NOT($H1590=""), $H1590, IF($C1590="", "", IF(IFERROR(INDEX('Intro &amp; Setup'!$AO$17:$AO$66, MATCH($C1590, 'Intro &amp; Setup'!$AF$17:$AF$66, 0)), "")="", $Q$4, IFERROR(INDEX('Intro &amp; Setup'!$AO$17:$AO$66, MATCH($C1590, 'Intro &amp; Setup'!$AF$17:$AF$66, 0)), ""))))</f>
        <v/>
      </c>
      <c r="U1590" s="41" t="str">
        <f t="shared" si="346"/>
        <v/>
      </c>
      <c r="W1590" s="28" t="str">
        <f t="shared" si="336"/>
        <v/>
      </c>
      <c r="X1590" s="36" t="str">
        <f t="shared" si="337"/>
        <v/>
      </c>
      <c r="Y1590" s="36"/>
      <c r="Z1590" s="36"/>
      <c r="AA1590" s="36" t="str">
        <f t="shared" si="338"/>
        <v/>
      </c>
      <c r="AB1590" s="36" t="str">
        <f t="shared" si="339"/>
        <v/>
      </c>
      <c r="AC1590" s="29" t="str">
        <f t="shared" si="340"/>
        <v/>
      </c>
      <c r="AE1590" s="28" t="str">
        <f t="shared" si="341"/>
        <v/>
      </c>
      <c r="AF1590" s="36" t="str">
        <f t="shared" si="342"/>
        <v/>
      </c>
      <c r="AG1590" s="36"/>
      <c r="AH1590" s="36"/>
      <c r="AI1590" s="36" t="str">
        <f t="shared" si="343"/>
        <v/>
      </c>
      <c r="AJ1590" s="36" t="str">
        <f t="shared" si="344"/>
        <v/>
      </c>
      <c r="AK1590" s="29"/>
      <c r="AM1590" s="41" t="str">
        <f t="shared" si="347"/>
        <v/>
      </c>
    </row>
    <row r="1591" spans="1:39" ht="14.45" customHeight="1" x14ac:dyDescent="0.25">
      <c r="A1591" s="13"/>
      <c r="B1591" s="84"/>
      <c r="C1591" s="85"/>
      <c r="D1591" s="86"/>
      <c r="E1591" s="86"/>
      <c r="F1591" s="87"/>
      <c r="G1591" s="87"/>
      <c r="H1591" s="88"/>
      <c r="I1591" s="13"/>
      <c r="J1591" s="17" t="str">
        <f t="shared" si="345"/>
        <v/>
      </c>
      <c r="K1591" s="13"/>
      <c r="L1591" s="21" t="str">
        <f t="shared" si="334"/>
        <v/>
      </c>
      <c r="M1591" s="22" t="str">
        <f t="shared" si="335"/>
        <v/>
      </c>
      <c r="N1591" s="13"/>
      <c r="Q1591" s="73" t="str">
        <f>IF(NOT($H1591=""), $H1591, IF($C1591="", "", IF(IFERROR(INDEX('Intro &amp; Setup'!$AO$17:$AO$66, MATCH($C1591, 'Intro &amp; Setup'!$AF$17:$AF$66, 0)), "")="", $Q$4, IFERROR(INDEX('Intro &amp; Setup'!$AO$17:$AO$66, MATCH($C1591, 'Intro &amp; Setup'!$AF$17:$AF$66, 0)), ""))))</f>
        <v/>
      </c>
      <c r="U1591" s="41" t="str">
        <f t="shared" si="346"/>
        <v/>
      </c>
      <c r="W1591" s="28" t="str">
        <f t="shared" si="336"/>
        <v/>
      </c>
      <c r="X1591" s="36" t="str">
        <f t="shared" si="337"/>
        <v/>
      </c>
      <c r="Y1591" s="36"/>
      <c r="Z1591" s="36"/>
      <c r="AA1591" s="36" t="str">
        <f t="shared" si="338"/>
        <v/>
      </c>
      <c r="AB1591" s="36" t="str">
        <f t="shared" si="339"/>
        <v/>
      </c>
      <c r="AC1591" s="29" t="str">
        <f t="shared" si="340"/>
        <v/>
      </c>
      <c r="AE1591" s="28" t="str">
        <f t="shared" si="341"/>
        <v/>
      </c>
      <c r="AF1591" s="36" t="str">
        <f t="shared" si="342"/>
        <v/>
      </c>
      <c r="AG1591" s="36"/>
      <c r="AH1591" s="36"/>
      <c r="AI1591" s="36" t="str">
        <f t="shared" si="343"/>
        <v/>
      </c>
      <c r="AJ1591" s="36" t="str">
        <f t="shared" si="344"/>
        <v/>
      </c>
      <c r="AK1591" s="29"/>
      <c r="AM1591" s="41" t="str">
        <f t="shared" si="347"/>
        <v/>
      </c>
    </row>
    <row r="1592" spans="1:39" ht="14.45" customHeight="1" x14ac:dyDescent="0.25">
      <c r="A1592" s="13"/>
      <c r="B1592" s="84"/>
      <c r="C1592" s="85"/>
      <c r="D1592" s="86"/>
      <c r="E1592" s="86"/>
      <c r="F1592" s="87"/>
      <c r="G1592" s="87"/>
      <c r="H1592" s="88"/>
      <c r="I1592" s="13"/>
      <c r="J1592" s="17" t="str">
        <f t="shared" si="345"/>
        <v/>
      </c>
      <c r="K1592" s="13"/>
      <c r="L1592" s="21" t="str">
        <f t="shared" si="334"/>
        <v/>
      </c>
      <c r="M1592" s="22" t="str">
        <f t="shared" si="335"/>
        <v/>
      </c>
      <c r="N1592" s="13"/>
      <c r="Q1592" s="73" t="str">
        <f>IF(NOT($H1592=""), $H1592, IF($C1592="", "", IF(IFERROR(INDEX('Intro &amp; Setup'!$AO$17:$AO$66, MATCH($C1592, 'Intro &amp; Setup'!$AF$17:$AF$66, 0)), "")="", $Q$4, IFERROR(INDEX('Intro &amp; Setup'!$AO$17:$AO$66, MATCH($C1592, 'Intro &amp; Setup'!$AF$17:$AF$66, 0)), ""))))</f>
        <v/>
      </c>
      <c r="U1592" s="41" t="str">
        <f t="shared" si="346"/>
        <v/>
      </c>
      <c r="W1592" s="28" t="str">
        <f t="shared" si="336"/>
        <v/>
      </c>
      <c r="X1592" s="36" t="str">
        <f t="shared" si="337"/>
        <v/>
      </c>
      <c r="Y1592" s="36"/>
      <c r="Z1592" s="36"/>
      <c r="AA1592" s="36" t="str">
        <f t="shared" si="338"/>
        <v/>
      </c>
      <c r="AB1592" s="36" t="str">
        <f t="shared" si="339"/>
        <v/>
      </c>
      <c r="AC1592" s="29" t="str">
        <f t="shared" si="340"/>
        <v/>
      </c>
      <c r="AE1592" s="28" t="str">
        <f t="shared" si="341"/>
        <v/>
      </c>
      <c r="AF1592" s="36" t="str">
        <f t="shared" si="342"/>
        <v/>
      </c>
      <c r="AG1592" s="36"/>
      <c r="AH1592" s="36"/>
      <c r="AI1592" s="36" t="str">
        <f t="shared" si="343"/>
        <v/>
      </c>
      <c r="AJ1592" s="36" t="str">
        <f t="shared" si="344"/>
        <v/>
      </c>
      <c r="AK1592" s="29"/>
      <c r="AM1592" s="41" t="str">
        <f t="shared" si="347"/>
        <v/>
      </c>
    </row>
    <row r="1593" spans="1:39" ht="14.45" customHeight="1" x14ac:dyDescent="0.25">
      <c r="A1593" s="13"/>
      <c r="B1593" s="84"/>
      <c r="C1593" s="85"/>
      <c r="D1593" s="86"/>
      <c r="E1593" s="86"/>
      <c r="F1593" s="87"/>
      <c r="G1593" s="87"/>
      <c r="H1593" s="88"/>
      <c r="I1593" s="13"/>
      <c r="J1593" s="17" t="str">
        <f t="shared" si="345"/>
        <v/>
      </c>
      <c r="K1593" s="13"/>
      <c r="L1593" s="21" t="str">
        <f t="shared" si="334"/>
        <v/>
      </c>
      <c r="M1593" s="22" t="str">
        <f t="shared" si="335"/>
        <v/>
      </c>
      <c r="N1593" s="13"/>
      <c r="Q1593" s="73" t="str">
        <f>IF(NOT($H1593=""), $H1593, IF($C1593="", "", IF(IFERROR(INDEX('Intro &amp; Setup'!$AO$17:$AO$66, MATCH($C1593, 'Intro &amp; Setup'!$AF$17:$AF$66, 0)), "")="", $Q$4, IFERROR(INDEX('Intro &amp; Setup'!$AO$17:$AO$66, MATCH($C1593, 'Intro &amp; Setup'!$AF$17:$AF$66, 0)), ""))))</f>
        <v/>
      </c>
      <c r="U1593" s="41" t="str">
        <f t="shared" si="346"/>
        <v/>
      </c>
      <c r="W1593" s="28" t="str">
        <f t="shared" si="336"/>
        <v/>
      </c>
      <c r="X1593" s="36" t="str">
        <f t="shared" si="337"/>
        <v/>
      </c>
      <c r="Y1593" s="36"/>
      <c r="Z1593" s="36"/>
      <c r="AA1593" s="36" t="str">
        <f t="shared" si="338"/>
        <v/>
      </c>
      <c r="AB1593" s="36" t="str">
        <f t="shared" si="339"/>
        <v/>
      </c>
      <c r="AC1593" s="29" t="str">
        <f t="shared" si="340"/>
        <v/>
      </c>
      <c r="AE1593" s="28" t="str">
        <f t="shared" si="341"/>
        <v/>
      </c>
      <c r="AF1593" s="36" t="str">
        <f t="shared" si="342"/>
        <v/>
      </c>
      <c r="AG1593" s="36"/>
      <c r="AH1593" s="36"/>
      <c r="AI1593" s="36" t="str">
        <f t="shared" si="343"/>
        <v/>
      </c>
      <c r="AJ1593" s="36" t="str">
        <f t="shared" si="344"/>
        <v/>
      </c>
      <c r="AK1593" s="29"/>
      <c r="AM1593" s="41" t="str">
        <f t="shared" si="347"/>
        <v/>
      </c>
    </row>
    <row r="1594" spans="1:39" ht="14.45" customHeight="1" x14ac:dyDescent="0.25">
      <c r="A1594" s="13"/>
      <c r="B1594" s="84"/>
      <c r="C1594" s="85"/>
      <c r="D1594" s="86"/>
      <c r="E1594" s="86"/>
      <c r="F1594" s="87"/>
      <c r="G1594" s="87"/>
      <c r="H1594" s="88"/>
      <c r="I1594" s="13"/>
      <c r="J1594" s="17" t="str">
        <f t="shared" si="345"/>
        <v/>
      </c>
      <c r="K1594" s="13"/>
      <c r="L1594" s="21" t="str">
        <f t="shared" si="334"/>
        <v/>
      </c>
      <c r="M1594" s="22" t="str">
        <f t="shared" si="335"/>
        <v/>
      </c>
      <c r="N1594" s="13"/>
      <c r="Q1594" s="73" t="str">
        <f>IF(NOT($H1594=""), $H1594, IF($C1594="", "", IF(IFERROR(INDEX('Intro &amp; Setup'!$AO$17:$AO$66, MATCH($C1594, 'Intro &amp; Setup'!$AF$17:$AF$66, 0)), "")="", $Q$4, IFERROR(INDEX('Intro &amp; Setup'!$AO$17:$AO$66, MATCH($C1594, 'Intro &amp; Setup'!$AF$17:$AF$66, 0)), ""))))</f>
        <v/>
      </c>
      <c r="U1594" s="41" t="str">
        <f t="shared" si="346"/>
        <v/>
      </c>
      <c r="W1594" s="28" t="str">
        <f t="shared" si="336"/>
        <v/>
      </c>
      <c r="X1594" s="36" t="str">
        <f t="shared" si="337"/>
        <v/>
      </c>
      <c r="Y1594" s="36"/>
      <c r="Z1594" s="36"/>
      <c r="AA1594" s="36" t="str">
        <f t="shared" si="338"/>
        <v/>
      </c>
      <c r="AB1594" s="36" t="str">
        <f t="shared" si="339"/>
        <v/>
      </c>
      <c r="AC1594" s="29" t="str">
        <f t="shared" si="340"/>
        <v/>
      </c>
      <c r="AE1594" s="28" t="str">
        <f t="shared" si="341"/>
        <v/>
      </c>
      <c r="AF1594" s="36" t="str">
        <f t="shared" si="342"/>
        <v/>
      </c>
      <c r="AG1594" s="36"/>
      <c r="AH1594" s="36"/>
      <c r="AI1594" s="36" t="str">
        <f t="shared" si="343"/>
        <v/>
      </c>
      <c r="AJ1594" s="36" t="str">
        <f t="shared" si="344"/>
        <v/>
      </c>
      <c r="AK1594" s="29"/>
      <c r="AM1594" s="41" t="str">
        <f t="shared" si="347"/>
        <v/>
      </c>
    </row>
    <row r="1595" spans="1:39" ht="14.45" customHeight="1" x14ac:dyDescent="0.25">
      <c r="A1595" s="13"/>
      <c r="B1595" s="84"/>
      <c r="C1595" s="85"/>
      <c r="D1595" s="86"/>
      <c r="E1595" s="86"/>
      <c r="F1595" s="87"/>
      <c r="G1595" s="87"/>
      <c r="H1595" s="88"/>
      <c r="I1595" s="13"/>
      <c r="J1595" s="17" t="str">
        <f t="shared" si="345"/>
        <v/>
      </c>
      <c r="K1595" s="13"/>
      <c r="L1595" s="21" t="str">
        <f t="shared" si="334"/>
        <v/>
      </c>
      <c r="M1595" s="22" t="str">
        <f t="shared" si="335"/>
        <v/>
      </c>
      <c r="N1595" s="13"/>
      <c r="Q1595" s="73" t="str">
        <f>IF(NOT($H1595=""), $H1595, IF($C1595="", "", IF(IFERROR(INDEX('Intro &amp; Setup'!$AO$17:$AO$66, MATCH($C1595, 'Intro &amp; Setup'!$AF$17:$AF$66, 0)), "")="", $Q$4, IFERROR(INDEX('Intro &amp; Setup'!$AO$17:$AO$66, MATCH($C1595, 'Intro &amp; Setup'!$AF$17:$AF$66, 0)), ""))))</f>
        <v/>
      </c>
      <c r="U1595" s="41" t="str">
        <f t="shared" si="346"/>
        <v/>
      </c>
      <c r="W1595" s="28" t="str">
        <f t="shared" si="336"/>
        <v/>
      </c>
      <c r="X1595" s="36" t="str">
        <f t="shared" si="337"/>
        <v/>
      </c>
      <c r="Y1595" s="36"/>
      <c r="Z1595" s="36"/>
      <c r="AA1595" s="36" t="str">
        <f t="shared" si="338"/>
        <v/>
      </c>
      <c r="AB1595" s="36" t="str">
        <f t="shared" si="339"/>
        <v/>
      </c>
      <c r="AC1595" s="29" t="str">
        <f t="shared" si="340"/>
        <v/>
      </c>
      <c r="AE1595" s="28" t="str">
        <f t="shared" si="341"/>
        <v/>
      </c>
      <c r="AF1595" s="36" t="str">
        <f t="shared" si="342"/>
        <v/>
      </c>
      <c r="AG1595" s="36"/>
      <c r="AH1595" s="36"/>
      <c r="AI1595" s="36" t="str">
        <f t="shared" si="343"/>
        <v/>
      </c>
      <c r="AJ1595" s="36" t="str">
        <f t="shared" si="344"/>
        <v/>
      </c>
      <c r="AK1595" s="29"/>
      <c r="AM1595" s="41" t="str">
        <f t="shared" si="347"/>
        <v/>
      </c>
    </row>
    <row r="1596" spans="1:39" ht="14.45" customHeight="1" x14ac:dyDescent="0.25">
      <c r="A1596" s="13"/>
      <c r="B1596" s="84"/>
      <c r="C1596" s="85"/>
      <c r="D1596" s="86"/>
      <c r="E1596" s="86"/>
      <c r="F1596" s="87"/>
      <c r="G1596" s="87"/>
      <c r="H1596" s="88"/>
      <c r="I1596" s="13"/>
      <c r="J1596" s="17" t="str">
        <f t="shared" si="345"/>
        <v/>
      </c>
      <c r="K1596" s="13"/>
      <c r="L1596" s="21" t="str">
        <f t="shared" si="334"/>
        <v/>
      </c>
      <c r="M1596" s="22" t="str">
        <f t="shared" si="335"/>
        <v/>
      </c>
      <c r="N1596" s="13"/>
      <c r="Q1596" s="73" t="str">
        <f>IF(NOT($H1596=""), $H1596, IF($C1596="", "", IF(IFERROR(INDEX('Intro &amp; Setup'!$AO$17:$AO$66, MATCH($C1596, 'Intro &amp; Setup'!$AF$17:$AF$66, 0)), "")="", $Q$4, IFERROR(INDEX('Intro &amp; Setup'!$AO$17:$AO$66, MATCH($C1596, 'Intro &amp; Setup'!$AF$17:$AF$66, 0)), ""))))</f>
        <v/>
      </c>
      <c r="U1596" s="41" t="str">
        <f t="shared" si="346"/>
        <v/>
      </c>
      <c r="W1596" s="28" t="str">
        <f t="shared" si="336"/>
        <v/>
      </c>
      <c r="X1596" s="36" t="str">
        <f t="shared" si="337"/>
        <v/>
      </c>
      <c r="Y1596" s="36"/>
      <c r="Z1596" s="36"/>
      <c r="AA1596" s="36" t="str">
        <f t="shared" si="338"/>
        <v/>
      </c>
      <c r="AB1596" s="36" t="str">
        <f t="shared" si="339"/>
        <v/>
      </c>
      <c r="AC1596" s="29" t="str">
        <f t="shared" si="340"/>
        <v/>
      </c>
      <c r="AE1596" s="28" t="str">
        <f t="shared" si="341"/>
        <v/>
      </c>
      <c r="AF1596" s="36" t="str">
        <f t="shared" si="342"/>
        <v/>
      </c>
      <c r="AG1596" s="36"/>
      <c r="AH1596" s="36"/>
      <c r="AI1596" s="36" t="str">
        <f t="shared" si="343"/>
        <v/>
      </c>
      <c r="AJ1596" s="36" t="str">
        <f t="shared" si="344"/>
        <v/>
      </c>
      <c r="AK1596" s="29"/>
      <c r="AM1596" s="41" t="str">
        <f t="shared" si="347"/>
        <v/>
      </c>
    </row>
    <row r="1597" spans="1:39" ht="14.45" customHeight="1" x14ac:dyDescent="0.25">
      <c r="A1597" s="13"/>
      <c r="B1597" s="84"/>
      <c r="C1597" s="85"/>
      <c r="D1597" s="86"/>
      <c r="E1597" s="86"/>
      <c r="F1597" s="87"/>
      <c r="G1597" s="87"/>
      <c r="H1597" s="88"/>
      <c r="I1597" s="13"/>
      <c r="J1597" s="17" t="str">
        <f t="shared" si="345"/>
        <v/>
      </c>
      <c r="K1597" s="13"/>
      <c r="L1597" s="21" t="str">
        <f t="shared" si="334"/>
        <v/>
      </c>
      <c r="M1597" s="22" t="str">
        <f t="shared" si="335"/>
        <v/>
      </c>
      <c r="N1597" s="13"/>
      <c r="Q1597" s="73" t="str">
        <f>IF(NOT($H1597=""), $H1597, IF($C1597="", "", IF(IFERROR(INDEX('Intro &amp; Setup'!$AO$17:$AO$66, MATCH($C1597, 'Intro &amp; Setup'!$AF$17:$AF$66, 0)), "")="", $Q$4, IFERROR(INDEX('Intro &amp; Setup'!$AO$17:$AO$66, MATCH($C1597, 'Intro &amp; Setup'!$AF$17:$AF$66, 0)), ""))))</f>
        <v/>
      </c>
      <c r="U1597" s="41" t="str">
        <f t="shared" si="346"/>
        <v/>
      </c>
      <c r="W1597" s="28" t="str">
        <f t="shared" si="336"/>
        <v/>
      </c>
      <c r="X1597" s="36" t="str">
        <f t="shared" si="337"/>
        <v/>
      </c>
      <c r="Y1597" s="36"/>
      <c r="Z1597" s="36"/>
      <c r="AA1597" s="36" t="str">
        <f t="shared" si="338"/>
        <v/>
      </c>
      <c r="AB1597" s="36" t="str">
        <f t="shared" si="339"/>
        <v/>
      </c>
      <c r="AC1597" s="29" t="str">
        <f t="shared" si="340"/>
        <v/>
      </c>
      <c r="AE1597" s="28" t="str">
        <f t="shared" si="341"/>
        <v/>
      </c>
      <c r="AF1597" s="36" t="str">
        <f t="shared" si="342"/>
        <v/>
      </c>
      <c r="AG1597" s="36"/>
      <c r="AH1597" s="36"/>
      <c r="AI1597" s="36" t="str">
        <f t="shared" si="343"/>
        <v/>
      </c>
      <c r="AJ1597" s="36" t="str">
        <f t="shared" si="344"/>
        <v/>
      </c>
      <c r="AK1597" s="29"/>
      <c r="AM1597" s="41" t="str">
        <f t="shared" si="347"/>
        <v/>
      </c>
    </row>
    <row r="1598" spans="1:39" ht="14.45" customHeight="1" x14ac:dyDescent="0.25">
      <c r="A1598" s="13"/>
      <c r="B1598" s="84"/>
      <c r="C1598" s="85"/>
      <c r="D1598" s="86"/>
      <c r="E1598" s="86"/>
      <c r="F1598" s="87"/>
      <c r="G1598" s="87"/>
      <c r="H1598" s="88"/>
      <c r="I1598" s="13"/>
      <c r="J1598" s="17" t="str">
        <f t="shared" si="345"/>
        <v/>
      </c>
      <c r="K1598" s="13"/>
      <c r="L1598" s="21" t="str">
        <f t="shared" si="334"/>
        <v/>
      </c>
      <c r="M1598" s="22" t="str">
        <f t="shared" si="335"/>
        <v/>
      </c>
      <c r="N1598" s="13"/>
      <c r="Q1598" s="73" t="str">
        <f>IF(NOT($H1598=""), $H1598, IF($C1598="", "", IF(IFERROR(INDEX('Intro &amp; Setup'!$AO$17:$AO$66, MATCH($C1598, 'Intro &amp; Setup'!$AF$17:$AF$66, 0)), "")="", $Q$4, IFERROR(INDEX('Intro &amp; Setup'!$AO$17:$AO$66, MATCH($C1598, 'Intro &amp; Setup'!$AF$17:$AF$66, 0)), ""))))</f>
        <v/>
      </c>
      <c r="U1598" s="41" t="str">
        <f t="shared" si="346"/>
        <v/>
      </c>
      <c r="W1598" s="28" t="str">
        <f t="shared" si="336"/>
        <v/>
      </c>
      <c r="X1598" s="36" t="str">
        <f t="shared" si="337"/>
        <v/>
      </c>
      <c r="Y1598" s="36"/>
      <c r="Z1598" s="36"/>
      <c r="AA1598" s="36" t="str">
        <f t="shared" si="338"/>
        <v/>
      </c>
      <c r="AB1598" s="36" t="str">
        <f t="shared" si="339"/>
        <v/>
      </c>
      <c r="AC1598" s="29" t="str">
        <f t="shared" si="340"/>
        <v/>
      </c>
      <c r="AE1598" s="28" t="str">
        <f t="shared" si="341"/>
        <v/>
      </c>
      <c r="AF1598" s="36" t="str">
        <f t="shared" si="342"/>
        <v/>
      </c>
      <c r="AG1598" s="36"/>
      <c r="AH1598" s="36"/>
      <c r="AI1598" s="36" t="str">
        <f t="shared" si="343"/>
        <v/>
      </c>
      <c r="AJ1598" s="36" t="str">
        <f t="shared" si="344"/>
        <v/>
      </c>
      <c r="AK1598" s="29"/>
      <c r="AM1598" s="41" t="str">
        <f t="shared" si="347"/>
        <v/>
      </c>
    </row>
    <row r="1599" spans="1:39" ht="14.45" customHeight="1" x14ac:dyDescent="0.25">
      <c r="A1599" s="13"/>
      <c r="B1599" s="84"/>
      <c r="C1599" s="85"/>
      <c r="D1599" s="86"/>
      <c r="E1599" s="86"/>
      <c r="F1599" s="87"/>
      <c r="G1599" s="87"/>
      <c r="H1599" s="88"/>
      <c r="I1599" s="13"/>
      <c r="J1599" s="17" t="str">
        <f t="shared" si="345"/>
        <v/>
      </c>
      <c r="K1599" s="13"/>
      <c r="L1599" s="21" t="str">
        <f t="shared" si="334"/>
        <v/>
      </c>
      <c r="M1599" s="22" t="str">
        <f t="shared" si="335"/>
        <v/>
      </c>
      <c r="N1599" s="13"/>
      <c r="Q1599" s="73" t="str">
        <f>IF(NOT($H1599=""), $H1599, IF($C1599="", "", IF(IFERROR(INDEX('Intro &amp; Setup'!$AO$17:$AO$66, MATCH($C1599, 'Intro &amp; Setup'!$AF$17:$AF$66, 0)), "")="", $Q$4, IFERROR(INDEX('Intro &amp; Setup'!$AO$17:$AO$66, MATCH($C1599, 'Intro &amp; Setup'!$AF$17:$AF$66, 0)), ""))))</f>
        <v/>
      </c>
      <c r="U1599" s="41" t="str">
        <f t="shared" si="346"/>
        <v/>
      </c>
      <c r="W1599" s="28" t="str">
        <f t="shared" si="336"/>
        <v/>
      </c>
      <c r="X1599" s="36" t="str">
        <f t="shared" si="337"/>
        <v/>
      </c>
      <c r="Y1599" s="36"/>
      <c r="Z1599" s="36"/>
      <c r="AA1599" s="36" t="str">
        <f t="shared" si="338"/>
        <v/>
      </c>
      <c r="AB1599" s="36" t="str">
        <f t="shared" si="339"/>
        <v/>
      </c>
      <c r="AC1599" s="29" t="str">
        <f t="shared" si="340"/>
        <v/>
      </c>
      <c r="AE1599" s="28" t="str">
        <f t="shared" si="341"/>
        <v/>
      </c>
      <c r="AF1599" s="36" t="str">
        <f t="shared" si="342"/>
        <v/>
      </c>
      <c r="AG1599" s="36"/>
      <c r="AH1599" s="36"/>
      <c r="AI1599" s="36" t="str">
        <f t="shared" si="343"/>
        <v/>
      </c>
      <c r="AJ1599" s="36" t="str">
        <f t="shared" si="344"/>
        <v/>
      </c>
      <c r="AK1599" s="29"/>
      <c r="AM1599" s="41" t="str">
        <f t="shared" si="347"/>
        <v/>
      </c>
    </row>
    <row r="1600" spans="1:39" ht="14.45" customHeight="1" x14ac:dyDescent="0.25">
      <c r="A1600" s="13"/>
      <c r="B1600" s="84"/>
      <c r="C1600" s="85"/>
      <c r="D1600" s="86"/>
      <c r="E1600" s="86"/>
      <c r="F1600" s="87"/>
      <c r="G1600" s="87"/>
      <c r="H1600" s="88"/>
      <c r="I1600" s="13"/>
      <c r="J1600" s="17" t="str">
        <f t="shared" si="345"/>
        <v/>
      </c>
      <c r="K1600" s="13"/>
      <c r="L1600" s="21" t="str">
        <f t="shared" si="334"/>
        <v/>
      </c>
      <c r="M1600" s="22" t="str">
        <f t="shared" si="335"/>
        <v/>
      </c>
      <c r="N1600" s="13"/>
      <c r="Q1600" s="73" t="str">
        <f>IF(NOT($H1600=""), $H1600, IF($C1600="", "", IF(IFERROR(INDEX('Intro &amp; Setup'!$AO$17:$AO$66, MATCH($C1600, 'Intro &amp; Setup'!$AF$17:$AF$66, 0)), "")="", $Q$4, IFERROR(INDEX('Intro &amp; Setup'!$AO$17:$AO$66, MATCH($C1600, 'Intro &amp; Setup'!$AF$17:$AF$66, 0)), ""))))</f>
        <v/>
      </c>
      <c r="U1600" s="41" t="str">
        <f t="shared" si="346"/>
        <v/>
      </c>
      <c r="W1600" s="28" t="str">
        <f t="shared" si="336"/>
        <v/>
      </c>
      <c r="X1600" s="36" t="str">
        <f t="shared" si="337"/>
        <v/>
      </c>
      <c r="Y1600" s="36"/>
      <c r="Z1600" s="36"/>
      <c r="AA1600" s="36" t="str">
        <f t="shared" si="338"/>
        <v/>
      </c>
      <c r="AB1600" s="36" t="str">
        <f t="shared" si="339"/>
        <v/>
      </c>
      <c r="AC1600" s="29" t="str">
        <f t="shared" si="340"/>
        <v/>
      </c>
      <c r="AE1600" s="28" t="str">
        <f t="shared" si="341"/>
        <v/>
      </c>
      <c r="AF1600" s="36" t="str">
        <f t="shared" si="342"/>
        <v/>
      </c>
      <c r="AG1600" s="36"/>
      <c r="AH1600" s="36"/>
      <c r="AI1600" s="36" t="str">
        <f t="shared" si="343"/>
        <v/>
      </c>
      <c r="AJ1600" s="36" t="str">
        <f t="shared" si="344"/>
        <v/>
      </c>
      <c r="AK1600" s="29"/>
      <c r="AM1600" s="41" t="str">
        <f t="shared" si="347"/>
        <v/>
      </c>
    </row>
    <row r="1601" spans="1:39" ht="14.45" customHeight="1" x14ac:dyDescent="0.25">
      <c r="A1601" s="13"/>
      <c r="B1601" s="84"/>
      <c r="C1601" s="85"/>
      <c r="D1601" s="86"/>
      <c r="E1601" s="86"/>
      <c r="F1601" s="87"/>
      <c r="G1601" s="87"/>
      <c r="H1601" s="88"/>
      <c r="I1601" s="13"/>
      <c r="J1601" s="17" t="str">
        <f t="shared" si="345"/>
        <v/>
      </c>
      <c r="K1601" s="13"/>
      <c r="L1601" s="21" t="str">
        <f t="shared" si="334"/>
        <v/>
      </c>
      <c r="M1601" s="22" t="str">
        <f t="shared" si="335"/>
        <v/>
      </c>
      <c r="N1601" s="13"/>
      <c r="Q1601" s="73" t="str">
        <f>IF(NOT($H1601=""), $H1601, IF($C1601="", "", IF(IFERROR(INDEX('Intro &amp; Setup'!$AO$17:$AO$66, MATCH($C1601, 'Intro &amp; Setup'!$AF$17:$AF$66, 0)), "")="", $Q$4, IFERROR(INDEX('Intro &amp; Setup'!$AO$17:$AO$66, MATCH($C1601, 'Intro &amp; Setup'!$AF$17:$AF$66, 0)), ""))))</f>
        <v/>
      </c>
      <c r="U1601" s="41" t="str">
        <f t="shared" si="346"/>
        <v/>
      </c>
      <c r="W1601" s="28" t="str">
        <f t="shared" si="336"/>
        <v/>
      </c>
      <c r="X1601" s="36" t="str">
        <f t="shared" si="337"/>
        <v/>
      </c>
      <c r="Y1601" s="36"/>
      <c r="Z1601" s="36"/>
      <c r="AA1601" s="36" t="str">
        <f t="shared" si="338"/>
        <v/>
      </c>
      <c r="AB1601" s="36" t="str">
        <f t="shared" si="339"/>
        <v/>
      </c>
      <c r="AC1601" s="29" t="str">
        <f t="shared" si="340"/>
        <v/>
      </c>
      <c r="AE1601" s="28" t="str">
        <f t="shared" si="341"/>
        <v/>
      </c>
      <c r="AF1601" s="36" t="str">
        <f t="shared" si="342"/>
        <v/>
      </c>
      <c r="AG1601" s="36"/>
      <c r="AH1601" s="36"/>
      <c r="AI1601" s="36" t="str">
        <f t="shared" si="343"/>
        <v/>
      </c>
      <c r="AJ1601" s="36" t="str">
        <f t="shared" si="344"/>
        <v/>
      </c>
      <c r="AK1601" s="29"/>
      <c r="AM1601" s="41" t="str">
        <f t="shared" si="347"/>
        <v/>
      </c>
    </row>
    <row r="1602" spans="1:39" ht="14.45" customHeight="1" x14ac:dyDescent="0.25">
      <c r="A1602" s="13"/>
      <c r="B1602" s="84"/>
      <c r="C1602" s="85"/>
      <c r="D1602" s="86"/>
      <c r="E1602" s="86"/>
      <c r="F1602" s="87"/>
      <c r="G1602" s="87"/>
      <c r="H1602" s="88"/>
      <c r="I1602" s="13"/>
      <c r="J1602" s="17" t="str">
        <f t="shared" si="345"/>
        <v/>
      </c>
      <c r="K1602" s="13"/>
      <c r="L1602" s="21" t="str">
        <f t="shared" si="334"/>
        <v/>
      </c>
      <c r="M1602" s="22" t="str">
        <f t="shared" si="335"/>
        <v/>
      </c>
      <c r="N1602" s="13"/>
      <c r="Q1602" s="73" t="str">
        <f>IF(NOT($H1602=""), $H1602, IF($C1602="", "", IF(IFERROR(INDEX('Intro &amp; Setup'!$AO$17:$AO$66, MATCH($C1602, 'Intro &amp; Setup'!$AF$17:$AF$66, 0)), "")="", $Q$4, IFERROR(INDEX('Intro &amp; Setup'!$AO$17:$AO$66, MATCH($C1602, 'Intro &amp; Setup'!$AF$17:$AF$66, 0)), ""))))</f>
        <v/>
      </c>
      <c r="U1602" s="41" t="str">
        <f t="shared" si="346"/>
        <v/>
      </c>
      <c r="W1602" s="28" t="str">
        <f t="shared" si="336"/>
        <v/>
      </c>
      <c r="X1602" s="36" t="str">
        <f t="shared" si="337"/>
        <v/>
      </c>
      <c r="Y1602" s="36"/>
      <c r="Z1602" s="36"/>
      <c r="AA1602" s="36" t="str">
        <f t="shared" si="338"/>
        <v/>
      </c>
      <c r="AB1602" s="36" t="str">
        <f t="shared" si="339"/>
        <v/>
      </c>
      <c r="AC1602" s="29" t="str">
        <f t="shared" si="340"/>
        <v/>
      </c>
      <c r="AE1602" s="28" t="str">
        <f t="shared" si="341"/>
        <v/>
      </c>
      <c r="AF1602" s="36" t="str">
        <f t="shared" si="342"/>
        <v/>
      </c>
      <c r="AG1602" s="36"/>
      <c r="AH1602" s="36"/>
      <c r="AI1602" s="36" t="str">
        <f t="shared" si="343"/>
        <v/>
      </c>
      <c r="AJ1602" s="36" t="str">
        <f t="shared" si="344"/>
        <v/>
      </c>
      <c r="AK1602" s="29"/>
      <c r="AM1602" s="41" t="str">
        <f t="shared" si="347"/>
        <v/>
      </c>
    </row>
    <row r="1603" spans="1:39" ht="14.45" customHeight="1" x14ac:dyDescent="0.25">
      <c r="A1603" s="13"/>
      <c r="B1603" s="84"/>
      <c r="C1603" s="85"/>
      <c r="D1603" s="86"/>
      <c r="E1603" s="86"/>
      <c r="F1603" s="87"/>
      <c r="G1603" s="87"/>
      <c r="H1603" s="88"/>
      <c r="I1603" s="13"/>
      <c r="J1603" s="17" t="str">
        <f t="shared" si="345"/>
        <v/>
      </c>
      <c r="K1603" s="13"/>
      <c r="L1603" s="21" t="str">
        <f t="shared" si="334"/>
        <v/>
      </c>
      <c r="M1603" s="22" t="str">
        <f t="shared" si="335"/>
        <v/>
      </c>
      <c r="N1603" s="13"/>
      <c r="Q1603" s="73" t="str">
        <f>IF(NOT($H1603=""), $H1603, IF($C1603="", "", IF(IFERROR(INDEX('Intro &amp; Setup'!$AO$17:$AO$66, MATCH($C1603, 'Intro &amp; Setup'!$AF$17:$AF$66, 0)), "")="", $Q$4, IFERROR(INDEX('Intro &amp; Setup'!$AO$17:$AO$66, MATCH($C1603, 'Intro &amp; Setup'!$AF$17:$AF$66, 0)), ""))))</f>
        <v/>
      </c>
      <c r="U1603" s="41" t="str">
        <f t="shared" si="346"/>
        <v/>
      </c>
      <c r="W1603" s="28" t="str">
        <f t="shared" si="336"/>
        <v/>
      </c>
      <c r="X1603" s="36" t="str">
        <f t="shared" si="337"/>
        <v/>
      </c>
      <c r="Y1603" s="36"/>
      <c r="Z1603" s="36"/>
      <c r="AA1603" s="36" t="str">
        <f t="shared" si="338"/>
        <v/>
      </c>
      <c r="AB1603" s="36" t="str">
        <f t="shared" si="339"/>
        <v/>
      </c>
      <c r="AC1603" s="29" t="str">
        <f t="shared" si="340"/>
        <v/>
      </c>
      <c r="AE1603" s="28" t="str">
        <f t="shared" si="341"/>
        <v/>
      </c>
      <c r="AF1603" s="36" t="str">
        <f t="shared" si="342"/>
        <v/>
      </c>
      <c r="AG1603" s="36"/>
      <c r="AH1603" s="36"/>
      <c r="AI1603" s="36" t="str">
        <f t="shared" si="343"/>
        <v/>
      </c>
      <c r="AJ1603" s="36" t="str">
        <f t="shared" si="344"/>
        <v/>
      </c>
      <c r="AK1603" s="29"/>
      <c r="AM1603" s="41" t="str">
        <f t="shared" si="347"/>
        <v/>
      </c>
    </row>
    <row r="1604" spans="1:39" ht="14.45" customHeight="1" x14ac:dyDescent="0.25">
      <c r="A1604" s="13"/>
      <c r="B1604" s="84"/>
      <c r="C1604" s="85"/>
      <c r="D1604" s="86"/>
      <c r="E1604" s="86"/>
      <c r="F1604" s="87"/>
      <c r="G1604" s="87"/>
      <c r="H1604" s="88"/>
      <c r="I1604" s="13"/>
      <c r="J1604" s="17" t="str">
        <f t="shared" si="345"/>
        <v/>
      </c>
      <c r="K1604" s="13"/>
      <c r="L1604" s="21" t="str">
        <f t="shared" si="334"/>
        <v/>
      </c>
      <c r="M1604" s="22" t="str">
        <f t="shared" si="335"/>
        <v/>
      </c>
      <c r="N1604" s="13"/>
      <c r="Q1604" s="73" t="str">
        <f>IF(NOT($H1604=""), $H1604, IF($C1604="", "", IF(IFERROR(INDEX('Intro &amp; Setup'!$AO$17:$AO$66, MATCH($C1604, 'Intro &amp; Setup'!$AF$17:$AF$66, 0)), "")="", $Q$4, IFERROR(INDEX('Intro &amp; Setup'!$AO$17:$AO$66, MATCH($C1604, 'Intro &amp; Setup'!$AF$17:$AF$66, 0)), ""))))</f>
        <v/>
      </c>
      <c r="U1604" s="41" t="str">
        <f t="shared" si="346"/>
        <v/>
      </c>
      <c r="W1604" s="28" t="str">
        <f t="shared" si="336"/>
        <v/>
      </c>
      <c r="X1604" s="36" t="str">
        <f t="shared" si="337"/>
        <v/>
      </c>
      <c r="Y1604" s="36"/>
      <c r="Z1604" s="36"/>
      <c r="AA1604" s="36" t="str">
        <f t="shared" si="338"/>
        <v/>
      </c>
      <c r="AB1604" s="36" t="str">
        <f t="shared" si="339"/>
        <v/>
      </c>
      <c r="AC1604" s="29" t="str">
        <f t="shared" si="340"/>
        <v/>
      </c>
      <c r="AE1604" s="28" t="str">
        <f t="shared" si="341"/>
        <v/>
      </c>
      <c r="AF1604" s="36" t="str">
        <f t="shared" si="342"/>
        <v/>
      </c>
      <c r="AG1604" s="36"/>
      <c r="AH1604" s="36"/>
      <c r="AI1604" s="36" t="str">
        <f t="shared" si="343"/>
        <v/>
      </c>
      <c r="AJ1604" s="36" t="str">
        <f t="shared" si="344"/>
        <v/>
      </c>
      <c r="AK1604" s="29"/>
      <c r="AM1604" s="41" t="str">
        <f t="shared" si="347"/>
        <v/>
      </c>
    </row>
    <row r="1605" spans="1:39" ht="14.45" customHeight="1" x14ac:dyDescent="0.25">
      <c r="A1605" s="13"/>
      <c r="B1605" s="84"/>
      <c r="C1605" s="85"/>
      <c r="D1605" s="86"/>
      <c r="E1605" s="86"/>
      <c r="F1605" s="87"/>
      <c r="G1605" s="87"/>
      <c r="H1605" s="88"/>
      <c r="I1605" s="13"/>
      <c r="J1605" s="17" t="str">
        <f t="shared" si="345"/>
        <v/>
      </c>
      <c r="K1605" s="13"/>
      <c r="L1605" s="21" t="str">
        <f t="shared" si="334"/>
        <v/>
      </c>
      <c r="M1605" s="22" t="str">
        <f t="shared" si="335"/>
        <v/>
      </c>
      <c r="N1605" s="13"/>
      <c r="Q1605" s="73" t="str">
        <f>IF(NOT($H1605=""), $H1605, IF($C1605="", "", IF(IFERROR(INDEX('Intro &amp; Setup'!$AO$17:$AO$66, MATCH($C1605, 'Intro &amp; Setup'!$AF$17:$AF$66, 0)), "")="", $Q$4, IFERROR(INDEX('Intro &amp; Setup'!$AO$17:$AO$66, MATCH($C1605, 'Intro &amp; Setup'!$AF$17:$AF$66, 0)), ""))))</f>
        <v/>
      </c>
      <c r="U1605" s="41" t="str">
        <f t="shared" si="346"/>
        <v/>
      </c>
      <c r="W1605" s="28" t="str">
        <f t="shared" si="336"/>
        <v/>
      </c>
      <c r="X1605" s="36" t="str">
        <f t="shared" si="337"/>
        <v/>
      </c>
      <c r="Y1605" s="36"/>
      <c r="Z1605" s="36"/>
      <c r="AA1605" s="36" t="str">
        <f t="shared" si="338"/>
        <v/>
      </c>
      <c r="AB1605" s="36" t="str">
        <f t="shared" si="339"/>
        <v/>
      </c>
      <c r="AC1605" s="29" t="str">
        <f t="shared" si="340"/>
        <v/>
      </c>
      <c r="AE1605" s="28" t="str">
        <f t="shared" si="341"/>
        <v/>
      </c>
      <c r="AF1605" s="36" t="str">
        <f t="shared" si="342"/>
        <v/>
      </c>
      <c r="AG1605" s="36"/>
      <c r="AH1605" s="36"/>
      <c r="AI1605" s="36" t="str">
        <f t="shared" si="343"/>
        <v/>
      </c>
      <c r="AJ1605" s="36" t="str">
        <f t="shared" si="344"/>
        <v/>
      </c>
      <c r="AK1605" s="29"/>
      <c r="AM1605" s="41" t="str">
        <f t="shared" si="347"/>
        <v/>
      </c>
    </row>
    <row r="1606" spans="1:39" ht="14.45" customHeight="1" x14ac:dyDescent="0.25">
      <c r="A1606" s="13"/>
      <c r="B1606" s="84"/>
      <c r="C1606" s="85"/>
      <c r="D1606" s="86"/>
      <c r="E1606" s="86"/>
      <c r="F1606" s="87"/>
      <c r="G1606" s="87"/>
      <c r="H1606" s="88"/>
      <c r="I1606" s="13"/>
      <c r="J1606" s="17" t="str">
        <f t="shared" si="345"/>
        <v/>
      </c>
      <c r="K1606" s="13"/>
      <c r="L1606" s="21" t="str">
        <f t="shared" si="334"/>
        <v/>
      </c>
      <c r="M1606" s="22" t="str">
        <f t="shared" si="335"/>
        <v/>
      </c>
      <c r="N1606" s="13"/>
      <c r="Q1606" s="73" t="str">
        <f>IF(NOT($H1606=""), $H1606, IF($C1606="", "", IF(IFERROR(INDEX('Intro &amp; Setup'!$AO$17:$AO$66, MATCH($C1606, 'Intro &amp; Setup'!$AF$17:$AF$66, 0)), "")="", $Q$4, IFERROR(INDEX('Intro &amp; Setup'!$AO$17:$AO$66, MATCH($C1606, 'Intro &amp; Setup'!$AF$17:$AF$66, 0)), ""))))</f>
        <v/>
      </c>
      <c r="U1606" s="41" t="str">
        <f t="shared" si="346"/>
        <v/>
      </c>
      <c r="W1606" s="28" t="str">
        <f t="shared" si="336"/>
        <v/>
      </c>
      <c r="X1606" s="36" t="str">
        <f t="shared" si="337"/>
        <v/>
      </c>
      <c r="Y1606" s="36"/>
      <c r="Z1606" s="36"/>
      <c r="AA1606" s="36" t="str">
        <f t="shared" si="338"/>
        <v/>
      </c>
      <c r="AB1606" s="36" t="str">
        <f t="shared" si="339"/>
        <v/>
      </c>
      <c r="AC1606" s="29" t="str">
        <f t="shared" si="340"/>
        <v/>
      </c>
      <c r="AE1606" s="28" t="str">
        <f t="shared" si="341"/>
        <v/>
      </c>
      <c r="AF1606" s="36" t="str">
        <f t="shared" si="342"/>
        <v/>
      </c>
      <c r="AG1606" s="36"/>
      <c r="AH1606" s="36"/>
      <c r="AI1606" s="36" t="str">
        <f t="shared" si="343"/>
        <v/>
      </c>
      <c r="AJ1606" s="36" t="str">
        <f t="shared" si="344"/>
        <v/>
      </c>
      <c r="AK1606" s="29"/>
      <c r="AM1606" s="41" t="str">
        <f t="shared" si="347"/>
        <v/>
      </c>
    </row>
    <row r="1607" spans="1:39" ht="14.45" customHeight="1" x14ac:dyDescent="0.25">
      <c r="A1607" s="13"/>
      <c r="B1607" s="84"/>
      <c r="C1607" s="85"/>
      <c r="D1607" s="86"/>
      <c r="E1607" s="86"/>
      <c r="F1607" s="87"/>
      <c r="G1607" s="87"/>
      <c r="H1607" s="88"/>
      <c r="I1607" s="13"/>
      <c r="J1607" s="17" t="str">
        <f t="shared" si="345"/>
        <v/>
      </c>
      <c r="K1607" s="13"/>
      <c r="L1607" s="21" t="str">
        <f t="shared" si="334"/>
        <v/>
      </c>
      <c r="M1607" s="22" t="str">
        <f t="shared" si="335"/>
        <v/>
      </c>
      <c r="N1607" s="13"/>
      <c r="Q1607" s="73" t="str">
        <f>IF(NOT($H1607=""), $H1607, IF($C1607="", "", IF(IFERROR(INDEX('Intro &amp; Setup'!$AO$17:$AO$66, MATCH($C1607, 'Intro &amp; Setup'!$AF$17:$AF$66, 0)), "")="", $Q$4, IFERROR(INDEX('Intro &amp; Setup'!$AO$17:$AO$66, MATCH($C1607, 'Intro &amp; Setup'!$AF$17:$AF$66, 0)), ""))))</f>
        <v/>
      </c>
      <c r="U1607" s="41" t="str">
        <f t="shared" si="346"/>
        <v/>
      </c>
      <c r="W1607" s="28" t="str">
        <f t="shared" si="336"/>
        <v/>
      </c>
      <c r="X1607" s="36" t="str">
        <f t="shared" si="337"/>
        <v/>
      </c>
      <c r="Y1607" s="36"/>
      <c r="Z1607" s="36"/>
      <c r="AA1607" s="36" t="str">
        <f t="shared" si="338"/>
        <v/>
      </c>
      <c r="AB1607" s="36" t="str">
        <f t="shared" si="339"/>
        <v/>
      </c>
      <c r="AC1607" s="29" t="str">
        <f t="shared" si="340"/>
        <v/>
      </c>
      <c r="AE1607" s="28" t="str">
        <f t="shared" si="341"/>
        <v/>
      </c>
      <c r="AF1607" s="36" t="str">
        <f t="shared" si="342"/>
        <v/>
      </c>
      <c r="AG1607" s="36"/>
      <c r="AH1607" s="36"/>
      <c r="AI1607" s="36" t="str">
        <f t="shared" si="343"/>
        <v/>
      </c>
      <c r="AJ1607" s="36" t="str">
        <f t="shared" si="344"/>
        <v/>
      </c>
      <c r="AK1607" s="29"/>
      <c r="AM1607" s="41" t="str">
        <f t="shared" si="347"/>
        <v/>
      </c>
    </row>
    <row r="1608" spans="1:39" ht="14.45" customHeight="1" x14ac:dyDescent="0.25">
      <c r="A1608" s="13"/>
      <c r="B1608" s="84"/>
      <c r="C1608" s="85"/>
      <c r="D1608" s="86"/>
      <c r="E1608" s="86"/>
      <c r="F1608" s="87"/>
      <c r="G1608" s="87"/>
      <c r="H1608" s="88"/>
      <c r="I1608" s="13"/>
      <c r="J1608" s="17" t="str">
        <f t="shared" si="345"/>
        <v/>
      </c>
      <c r="K1608" s="13"/>
      <c r="L1608" s="21" t="str">
        <f t="shared" si="334"/>
        <v/>
      </c>
      <c r="M1608" s="22" t="str">
        <f t="shared" si="335"/>
        <v/>
      </c>
      <c r="N1608" s="13"/>
      <c r="Q1608" s="73" t="str">
        <f>IF(NOT($H1608=""), $H1608, IF($C1608="", "", IF(IFERROR(INDEX('Intro &amp; Setup'!$AO$17:$AO$66, MATCH($C1608, 'Intro &amp; Setup'!$AF$17:$AF$66, 0)), "")="", $Q$4, IFERROR(INDEX('Intro &amp; Setup'!$AO$17:$AO$66, MATCH($C1608, 'Intro &amp; Setup'!$AF$17:$AF$66, 0)), ""))))</f>
        <v/>
      </c>
      <c r="U1608" s="41" t="str">
        <f t="shared" si="346"/>
        <v/>
      </c>
      <c r="W1608" s="28" t="str">
        <f t="shared" si="336"/>
        <v/>
      </c>
      <c r="X1608" s="36" t="str">
        <f t="shared" si="337"/>
        <v/>
      </c>
      <c r="Y1608" s="36"/>
      <c r="Z1608" s="36"/>
      <c r="AA1608" s="36" t="str">
        <f t="shared" si="338"/>
        <v/>
      </c>
      <c r="AB1608" s="36" t="str">
        <f t="shared" si="339"/>
        <v/>
      </c>
      <c r="AC1608" s="29" t="str">
        <f t="shared" si="340"/>
        <v/>
      </c>
      <c r="AE1608" s="28" t="str">
        <f t="shared" si="341"/>
        <v/>
      </c>
      <c r="AF1608" s="36" t="str">
        <f t="shared" si="342"/>
        <v/>
      </c>
      <c r="AG1608" s="36"/>
      <c r="AH1608" s="36"/>
      <c r="AI1608" s="36" t="str">
        <f t="shared" si="343"/>
        <v/>
      </c>
      <c r="AJ1608" s="36" t="str">
        <f t="shared" si="344"/>
        <v/>
      </c>
      <c r="AK1608" s="29"/>
      <c r="AM1608" s="41" t="str">
        <f t="shared" si="347"/>
        <v/>
      </c>
    </row>
    <row r="1609" spans="1:39" ht="14.45" customHeight="1" x14ac:dyDescent="0.25">
      <c r="A1609" s="13"/>
      <c r="B1609" s="84"/>
      <c r="C1609" s="85"/>
      <c r="D1609" s="86"/>
      <c r="E1609" s="86"/>
      <c r="F1609" s="87"/>
      <c r="G1609" s="87"/>
      <c r="H1609" s="88"/>
      <c r="I1609" s="13"/>
      <c r="J1609" s="17" t="str">
        <f t="shared" si="345"/>
        <v/>
      </c>
      <c r="K1609" s="13"/>
      <c r="L1609" s="21" t="str">
        <f t="shared" si="334"/>
        <v/>
      </c>
      <c r="M1609" s="22" t="str">
        <f t="shared" si="335"/>
        <v/>
      </c>
      <c r="N1609" s="13"/>
      <c r="Q1609" s="73" t="str">
        <f>IF(NOT($H1609=""), $H1609, IF($C1609="", "", IF(IFERROR(INDEX('Intro &amp; Setup'!$AO$17:$AO$66, MATCH($C1609, 'Intro &amp; Setup'!$AF$17:$AF$66, 0)), "")="", $Q$4, IFERROR(INDEX('Intro &amp; Setup'!$AO$17:$AO$66, MATCH($C1609, 'Intro &amp; Setup'!$AF$17:$AF$66, 0)), ""))))</f>
        <v/>
      </c>
      <c r="U1609" s="41" t="str">
        <f t="shared" si="346"/>
        <v/>
      </c>
      <c r="W1609" s="28" t="str">
        <f t="shared" si="336"/>
        <v/>
      </c>
      <c r="X1609" s="36" t="str">
        <f t="shared" si="337"/>
        <v/>
      </c>
      <c r="Y1609" s="36"/>
      <c r="Z1609" s="36"/>
      <c r="AA1609" s="36" t="str">
        <f t="shared" si="338"/>
        <v/>
      </c>
      <c r="AB1609" s="36" t="str">
        <f t="shared" si="339"/>
        <v/>
      </c>
      <c r="AC1609" s="29" t="str">
        <f t="shared" si="340"/>
        <v/>
      </c>
      <c r="AE1609" s="28" t="str">
        <f t="shared" si="341"/>
        <v/>
      </c>
      <c r="AF1609" s="36" t="str">
        <f t="shared" si="342"/>
        <v/>
      </c>
      <c r="AG1609" s="36"/>
      <c r="AH1609" s="36"/>
      <c r="AI1609" s="36" t="str">
        <f t="shared" si="343"/>
        <v/>
      </c>
      <c r="AJ1609" s="36" t="str">
        <f t="shared" si="344"/>
        <v/>
      </c>
      <c r="AK1609" s="29"/>
      <c r="AM1609" s="41" t="str">
        <f t="shared" si="347"/>
        <v/>
      </c>
    </row>
    <row r="1610" spans="1:39" ht="14.45" customHeight="1" x14ac:dyDescent="0.25">
      <c r="A1610" s="13"/>
      <c r="B1610" s="84"/>
      <c r="C1610" s="85"/>
      <c r="D1610" s="86"/>
      <c r="E1610" s="86"/>
      <c r="F1610" s="87"/>
      <c r="G1610" s="87"/>
      <c r="H1610" s="88"/>
      <c r="I1610" s="13"/>
      <c r="J1610" s="17" t="str">
        <f t="shared" si="345"/>
        <v/>
      </c>
      <c r="K1610" s="13"/>
      <c r="L1610" s="21" t="str">
        <f t="shared" si="334"/>
        <v/>
      </c>
      <c r="M1610" s="22" t="str">
        <f t="shared" si="335"/>
        <v/>
      </c>
      <c r="N1610" s="13"/>
      <c r="Q1610" s="73" t="str">
        <f>IF(NOT($H1610=""), $H1610, IF($C1610="", "", IF(IFERROR(INDEX('Intro &amp; Setup'!$AO$17:$AO$66, MATCH($C1610, 'Intro &amp; Setup'!$AF$17:$AF$66, 0)), "")="", $Q$4, IFERROR(INDEX('Intro &amp; Setup'!$AO$17:$AO$66, MATCH($C1610, 'Intro &amp; Setup'!$AF$17:$AF$66, 0)), ""))))</f>
        <v/>
      </c>
      <c r="U1610" s="41" t="str">
        <f t="shared" si="346"/>
        <v/>
      </c>
      <c r="W1610" s="28" t="str">
        <f t="shared" si="336"/>
        <v/>
      </c>
      <c r="X1610" s="36" t="str">
        <f t="shared" si="337"/>
        <v/>
      </c>
      <c r="Y1610" s="36"/>
      <c r="Z1610" s="36"/>
      <c r="AA1610" s="36" t="str">
        <f t="shared" si="338"/>
        <v/>
      </c>
      <c r="AB1610" s="36" t="str">
        <f t="shared" si="339"/>
        <v/>
      </c>
      <c r="AC1610" s="29" t="str">
        <f t="shared" si="340"/>
        <v/>
      </c>
      <c r="AE1610" s="28" t="str">
        <f t="shared" si="341"/>
        <v/>
      </c>
      <c r="AF1610" s="36" t="str">
        <f t="shared" si="342"/>
        <v/>
      </c>
      <c r="AG1610" s="36"/>
      <c r="AH1610" s="36"/>
      <c r="AI1610" s="36" t="str">
        <f t="shared" si="343"/>
        <v/>
      </c>
      <c r="AJ1610" s="36" t="str">
        <f t="shared" si="344"/>
        <v/>
      </c>
      <c r="AK1610" s="29"/>
      <c r="AM1610" s="41" t="str">
        <f t="shared" si="347"/>
        <v/>
      </c>
    </row>
    <row r="1611" spans="1:39" ht="14.45" customHeight="1" x14ac:dyDescent="0.25">
      <c r="A1611" s="13"/>
      <c r="B1611" s="84"/>
      <c r="C1611" s="85"/>
      <c r="D1611" s="86"/>
      <c r="E1611" s="86"/>
      <c r="F1611" s="87"/>
      <c r="G1611" s="87"/>
      <c r="H1611" s="88"/>
      <c r="I1611" s="13"/>
      <c r="J1611" s="17" t="str">
        <f t="shared" si="345"/>
        <v/>
      </c>
      <c r="K1611" s="13"/>
      <c r="L1611" s="21" t="str">
        <f t="shared" ref="L1611:L1674" si="348">IF($U1611="", "", IF($Q1611=$Q$5, "", F1611))</f>
        <v/>
      </c>
      <c r="M1611" s="22" t="str">
        <f t="shared" ref="M1611:M1674" si="349">IF($U1611="", "", IF($Q1611=$Q$5, "", G1611))</f>
        <v/>
      </c>
      <c r="N1611" s="13"/>
      <c r="Q1611" s="73" t="str">
        <f>IF(NOT($H1611=""), $H1611, IF($C1611="", "", IF(IFERROR(INDEX('Intro &amp; Setup'!$AO$17:$AO$66, MATCH($C1611, 'Intro &amp; Setup'!$AF$17:$AF$66, 0)), "")="", $Q$4, IFERROR(INDEX('Intro &amp; Setup'!$AO$17:$AO$66, MATCH($C1611, 'Intro &amp; Setup'!$AF$17:$AF$66, 0)), ""))))</f>
        <v/>
      </c>
      <c r="U1611" s="41" t="str">
        <f t="shared" si="346"/>
        <v/>
      </c>
      <c r="W1611" s="28" t="str">
        <f t="shared" ref="W1611:W1674" si="350">IF(OR($U1611="", B1611=""), "", IF(OR(B1611&lt;$S$3, B1611&gt;$S$4, ISNUMBER(B1611)=FALSE), "X", ""))</f>
        <v/>
      </c>
      <c r="X1611" s="36" t="str">
        <f t="shared" ref="X1611:X1674" si="351">IF(OR($U1611="", C1611=""), "", IF(COUNTIF($S$11:$S$60, C1611)=0, "X", ""))</f>
        <v/>
      </c>
      <c r="Y1611" s="36"/>
      <c r="Z1611" s="36"/>
      <c r="AA1611" s="36" t="str">
        <f t="shared" ref="AA1611:AA1674" si="352">IF(OR($U1611="", F1611=""), "", IF(ISNUMBER(F1611)=FALSE, "X", ""))</f>
        <v/>
      </c>
      <c r="AB1611" s="36" t="str">
        <f t="shared" ref="AB1611:AB1674" si="353">IF(OR($U1611="", G1611=""), "", IF(ISNUMBER(G1611)=FALSE, "X", ""))</f>
        <v/>
      </c>
      <c r="AC1611" s="29" t="str">
        <f t="shared" ref="AC1611:AC1674" si="354">IF(OR($U1611="", H1611=""), "", IF(COUNTIF($Q$4:$Q$5, H1611)=0, "X", ""))</f>
        <v/>
      </c>
      <c r="AE1611" s="28" t="str">
        <f t="shared" ref="AE1611:AE1674" si="355">IF($U1611="", "", IF(B1611="", "X", ""))</f>
        <v/>
      </c>
      <c r="AF1611" s="36" t="str">
        <f t="shared" ref="AF1611:AF1674" si="356">IF($U1611="", "", IF(C1611="", "X", ""))</f>
        <v/>
      </c>
      <c r="AG1611" s="36"/>
      <c r="AH1611" s="36"/>
      <c r="AI1611" s="36" t="str">
        <f t="shared" ref="AI1611:AI1674" si="357">IF(OR($U1611="", NOT($G1611="")), "", IF(F1611="", "X", ""))</f>
        <v/>
      </c>
      <c r="AJ1611" s="36" t="str">
        <f t="shared" ref="AJ1611:AJ1674" si="358">IF(OR($U1611="", NOT($F1611="")), "", IF(G1611="", "X", ""))</f>
        <v/>
      </c>
      <c r="AK1611" s="29"/>
      <c r="AM1611" s="41" t="str">
        <f t="shared" si="347"/>
        <v/>
      </c>
    </row>
    <row r="1612" spans="1:39" ht="14.45" customHeight="1" x14ac:dyDescent="0.25">
      <c r="A1612" s="13"/>
      <c r="B1612" s="84"/>
      <c r="C1612" s="85"/>
      <c r="D1612" s="86"/>
      <c r="E1612" s="86"/>
      <c r="F1612" s="87"/>
      <c r="G1612" s="87"/>
      <c r="H1612" s="88"/>
      <c r="I1612" s="13"/>
      <c r="J1612" s="17" t="str">
        <f t="shared" ref="J1612:J1675" si="359">IF(AND($F1612="", $G1612=""), "", IF($Q1612=$Q$5, "", IFERROR((($M1612-$L1612)*$J$7), "")))</f>
        <v/>
      </c>
      <c r="K1612" s="13"/>
      <c r="L1612" s="21" t="str">
        <f t="shared" si="348"/>
        <v/>
      </c>
      <c r="M1612" s="22" t="str">
        <f t="shared" si="349"/>
        <v/>
      </c>
      <c r="N1612" s="13"/>
      <c r="Q1612" s="73" t="str">
        <f>IF(NOT($H1612=""), $H1612, IF($C1612="", "", IF(IFERROR(INDEX('Intro &amp; Setup'!$AO$17:$AO$66, MATCH($C1612, 'Intro &amp; Setup'!$AF$17:$AF$66, 0)), "")="", $Q$4, IFERROR(INDEX('Intro &amp; Setup'!$AO$17:$AO$66, MATCH($C1612, 'Intro &amp; Setup'!$AF$17:$AF$66, 0)), ""))))</f>
        <v/>
      </c>
      <c r="U1612" s="41" t="str">
        <f t="shared" ref="U1612:U1675" si="360">IF(COUNTIF($B1612:$H1612, "")=7, "", "X")</f>
        <v/>
      </c>
      <c r="W1612" s="28" t="str">
        <f t="shared" si="350"/>
        <v/>
      </c>
      <c r="X1612" s="36" t="str">
        <f t="shared" si="351"/>
        <v/>
      </c>
      <c r="Y1612" s="36"/>
      <c r="Z1612" s="36"/>
      <c r="AA1612" s="36" t="str">
        <f t="shared" si="352"/>
        <v/>
      </c>
      <c r="AB1612" s="36" t="str">
        <f t="shared" si="353"/>
        <v/>
      </c>
      <c r="AC1612" s="29" t="str">
        <f t="shared" si="354"/>
        <v/>
      </c>
      <c r="AE1612" s="28" t="str">
        <f t="shared" si="355"/>
        <v/>
      </c>
      <c r="AF1612" s="36" t="str">
        <f t="shared" si="356"/>
        <v/>
      </c>
      <c r="AG1612" s="36"/>
      <c r="AH1612" s="36"/>
      <c r="AI1612" s="36" t="str">
        <f t="shared" si="357"/>
        <v/>
      </c>
      <c r="AJ1612" s="36" t="str">
        <f t="shared" si="358"/>
        <v/>
      </c>
      <c r="AK1612" s="29"/>
      <c r="AM1612" s="41" t="str">
        <f t="shared" ref="AM1612:AM1675" si="361">IF($B1612="", "", TEXT($B1612, "mmm yyyy"))</f>
        <v/>
      </c>
    </row>
    <row r="1613" spans="1:39" ht="14.45" customHeight="1" x14ac:dyDescent="0.25">
      <c r="A1613" s="13"/>
      <c r="B1613" s="84"/>
      <c r="C1613" s="85"/>
      <c r="D1613" s="86"/>
      <c r="E1613" s="86"/>
      <c r="F1613" s="87"/>
      <c r="G1613" s="87"/>
      <c r="H1613" s="88"/>
      <c r="I1613" s="13"/>
      <c r="J1613" s="17" t="str">
        <f t="shared" si="359"/>
        <v/>
      </c>
      <c r="K1613" s="13"/>
      <c r="L1613" s="21" t="str">
        <f t="shared" si="348"/>
        <v/>
      </c>
      <c r="M1613" s="22" t="str">
        <f t="shared" si="349"/>
        <v/>
      </c>
      <c r="N1613" s="13"/>
      <c r="Q1613" s="73" t="str">
        <f>IF(NOT($H1613=""), $H1613, IF($C1613="", "", IF(IFERROR(INDEX('Intro &amp; Setup'!$AO$17:$AO$66, MATCH($C1613, 'Intro &amp; Setup'!$AF$17:$AF$66, 0)), "")="", $Q$4, IFERROR(INDEX('Intro &amp; Setup'!$AO$17:$AO$66, MATCH($C1613, 'Intro &amp; Setup'!$AF$17:$AF$66, 0)), ""))))</f>
        <v/>
      </c>
      <c r="U1613" s="41" t="str">
        <f t="shared" si="360"/>
        <v/>
      </c>
      <c r="W1613" s="28" t="str">
        <f t="shared" si="350"/>
        <v/>
      </c>
      <c r="X1613" s="36" t="str">
        <f t="shared" si="351"/>
        <v/>
      </c>
      <c r="Y1613" s="36"/>
      <c r="Z1613" s="36"/>
      <c r="AA1613" s="36" t="str">
        <f t="shared" si="352"/>
        <v/>
      </c>
      <c r="AB1613" s="36" t="str">
        <f t="shared" si="353"/>
        <v/>
      </c>
      <c r="AC1613" s="29" t="str">
        <f t="shared" si="354"/>
        <v/>
      </c>
      <c r="AE1613" s="28" t="str">
        <f t="shared" si="355"/>
        <v/>
      </c>
      <c r="AF1613" s="36" t="str">
        <f t="shared" si="356"/>
        <v/>
      </c>
      <c r="AG1613" s="36"/>
      <c r="AH1613" s="36"/>
      <c r="AI1613" s="36" t="str">
        <f t="shared" si="357"/>
        <v/>
      </c>
      <c r="AJ1613" s="36" t="str">
        <f t="shared" si="358"/>
        <v/>
      </c>
      <c r="AK1613" s="29"/>
      <c r="AM1613" s="41" t="str">
        <f t="shared" si="361"/>
        <v/>
      </c>
    </row>
    <row r="1614" spans="1:39" ht="14.45" customHeight="1" x14ac:dyDescent="0.25">
      <c r="A1614" s="13"/>
      <c r="B1614" s="84"/>
      <c r="C1614" s="85"/>
      <c r="D1614" s="86"/>
      <c r="E1614" s="86"/>
      <c r="F1614" s="87"/>
      <c r="G1614" s="87"/>
      <c r="H1614" s="88"/>
      <c r="I1614" s="13"/>
      <c r="J1614" s="17" t="str">
        <f t="shared" si="359"/>
        <v/>
      </c>
      <c r="K1614" s="13"/>
      <c r="L1614" s="21" t="str">
        <f t="shared" si="348"/>
        <v/>
      </c>
      <c r="M1614" s="22" t="str">
        <f t="shared" si="349"/>
        <v/>
      </c>
      <c r="N1614" s="13"/>
      <c r="Q1614" s="73" t="str">
        <f>IF(NOT($H1614=""), $H1614, IF($C1614="", "", IF(IFERROR(INDEX('Intro &amp; Setup'!$AO$17:$AO$66, MATCH($C1614, 'Intro &amp; Setup'!$AF$17:$AF$66, 0)), "")="", $Q$4, IFERROR(INDEX('Intro &amp; Setup'!$AO$17:$AO$66, MATCH($C1614, 'Intro &amp; Setup'!$AF$17:$AF$66, 0)), ""))))</f>
        <v/>
      </c>
      <c r="U1614" s="41" t="str">
        <f t="shared" si="360"/>
        <v/>
      </c>
      <c r="W1614" s="28" t="str">
        <f t="shared" si="350"/>
        <v/>
      </c>
      <c r="X1614" s="36" t="str">
        <f t="shared" si="351"/>
        <v/>
      </c>
      <c r="Y1614" s="36"/>
      <c r="Z1614" s="36"/>
      <c r="AA1614" s="36" t="str">
        <f t="shared" si="352"/>
        <v/>
      </c>
      <c r="AB1614" s="36" t="str">
        <f t="shared" si="353"/>
        <v/>
      </c>
      <c r="AC1614" s="29" t="str">
        <f t="shared" si="354"/>
        <v/>
      </c>
      <c r="AE1614" s="28" t="str">
        <f t="shared" si="355"/>
        <v/>
      </c>
      <c r="AF1614" s="36" t="str">
        <f t="shared" si="356"/>
        <v/>
      </c>
      <c r="AG1614" s="36"/>
      <c r="AH1614" s="36"/>
      <c r="AI1614" s="36" t="str">
        <f t="shared" si="357"/>
        <v/>
      </c>
      <c r="AJ1614" s="36" t="str">
        <f t="shared" si="358"/>
        <v/>
      </c>
      <c r="AK1614" s="29"/>
      <c r="AM1614" s="41" t="str">
        <f t="shared" si="361"/>
        <v/>
      </c>
    </row>
    <row r="1615" spans="1:39" ht="14.45" customHeight="1" x14ac:dyDescent="0.25">
      <c r="A1615" s="13"/>
      <c r="B1615" s="84"/>
      <c r="C1615" s="85"/>
      <c r="D1615" s="86"/>
      <c r="E1615" s="86"/>
      <c r="F1615" s="87"/>
      <c r="G1615" s="87"/>
      <c r="H1615" s="88"/>
      <c r="I1615" s="13"/>
      <c r="J1615" s="17" t="str">
        <f t="shared" si="359"/>
        <v/>
      </c>
      <c r="K1615" s="13"/>
      <c r="L1615" s="21" t="str">
        <f t="shared" si="348"/>
        <v/>
      </c>
      <c r="M1615" s="22" t="str">
        <f t="shared" si="349"/>
        <v/>
      </c>
      <c r="N1615" s="13"/>
      <c r="Q1615" s="73" t="str">
        <f>IF(NOT($H1615=""), $H1615, IF($C1615="", "", IF(IFERROR(INDEX('Intro &amp; Setup'!$AO$17:$AO$66, MATCH($C1615, 'Intro &amp; Setup'!$AF$17:$AF$66, 0)), "")="", $Q$4, IFERROR(INDEX('Intro &amp; Setup'!$AO$17:$AO$66, MATCH($C1615, 'Intro &amp; Setup'!$AF$17:$AF$66, 0)), ""))))</f>
        <v/>
      </c>
      <c r="U1615" s="41" t="str">
        <f t="shared" si="360"/>
        <v/>
      </c>
      <c r="W1615" s="28" t="str">
        <f t="shared" si="350"/>
        <v/>
      </c>
      <c r="X1615" s="36" t="str">
        <f t="shared" si="351"/>
        <v/>
      </c>
      <c r="Y1615" s="36"/>
      <c r="Z1615" s="36"/>
      <c r="AA1615" s="36" t="str">
        <f t="shared" si="352"/>
        <v/>
      </c>
      <c r="AB1615" s="36" t="str">
        <f t="shared" si="353"/>
        <v/>
      </c>
      <c r="AC1615" s="29" t="str">
        <f t="shared" si="354"/>
        <v/>
      </c>
      <c r="AE1615" s="28" t="str">
        <f t="shared" si="355"/>
        <v/>
      </c>
      <c r="AF1615" s="36" t="str">
        <f t="shared" si="356"/>
        <v/>
      </c>
      <c r="AG1615" s="36"/>
      <c r="AH1615" s="36"/>
      <c r="AI1615" s="36" t="str">
        <f t="shared" si="357"/>
        <v/>
      </c>
      <c r="AJ1615" s="36" t="str">
        <f t="shared" si="358"/>
        <v/>
      </c>
      <c r="AK1615" s="29"/>
      <c r="AM1615" s="41" t="str">
        <f t="shared" si="361"/>
        <v/>
      </c>
    </row>
    <row r="1616" spans="1:39" ht="14.45" customHeight="1" x14ac:dyDescent="0.25">
      <c r="A1616" s="13"/>
      <c r="B1616" s="84"/>
      <c r="C1616" s="85"/>
      <c r="D1616" s="86"/>
      <c r="E1616" s="86"/>
      <c r="F1616" s="87"/>
      <c r="G1616" s="87"/>
      <c r="H1616" s="88"/>
      <c r="I1616" s="13"/>
      <c r="J1616" s="17" t="str">
        <f t="shared" si="359"/>
        <v/>
      </c>
      <c r="K1616" s="13"/>
      <c r="L1616" s="21" t="str">
        <f t="shared" si="348"/>
        <v/>
      </c>
      <c r="M1616" s="22" t="str">
        <f t="shared" si="349"/>
        <v/>
      </c>
      <c r="N1616" s="13"/>
      <c r="Q1616" s="73" t="str">
        <f>IF(NOT($H1616=""), $H1616, IF($C1616="", "", IF(IFERROR(INDEX('Intro &amp; Setup'!$AO$17:$AO$66, MATCH($C1616, 'Intro &amp; Setup'!$AF$17:$AF$66, 0)), "")="", $Q$4, IFERROR(INDEX('Intro &amp; Setup'!$AO$17:$AO$66, MATCH($C1616, 'Intro &amp; Setup'!$AF$17:$AF$66, 0)), ""))))</f>
        <v/>
      </c>
      <c r="U1616" s="41" t="str">
        <f t="shared" si="360"/>
        <v/>
      </c>
      <c r="W1616" s="28" t="str">
        <f t="shared" si="350"/>
        <v/>
      </c>
      <c r="X1616" s="36" t="str">
        <f t="shared" si="351"/>
        <v/>
      </c>
      <c r="Y1616" s="36"/>
      <c r="Z1616" s="36"/>
      <c r="AA1616" s="36" t="str">
        <f t="shared" si="352"/>
        <v/>
      </c>
      <c r="AB1616" s="36" t="str">
        <f t="shared" si="353"/>
        <v/>
      </c>
      <c r="AC1616" s="29" t="str">
        <f t="shared" si="354"/>
        <v/>
      </c>
      <c r="AE1616" s="28" t="str">
        <f t="shared" si="355"/>
        <v/>
      </c>
      <c r="AF1616" s="36" t="str">
        <f t="shared" si="356"/>
        <v/>
      </c>
      <c r="AG1616" s="36"/>
      <c r="AH1616" s="36"/>
      <c r="AI1616" s="36" t="str">
        <f t="shared" si="357"/>
        <v/>
      </c>
      <c r="AJ1616" s="36" t="str">
        <f t="shared" si="358"/>
        <v/>
      </c>
      <c r="AK1616" s="29"/>
      <c r="AM1616" s="41" t="str">
        <f t="shared" si="361"/>
        <v/>
      </c>
    </row>
    <row r="1617" spans="1:39" ht="14.45" customHeight="1" x14ac:dyDescent="0.25">
      <c r="A1617" s="13"/>
      <c r="B1617" s="84"/>
      <c r="C1617" s="85"/>
      <c r="D1617" s="86"/>
      <c r="E1617" s="86"/>
      <c r="F1617" s="87"/>
      <c r="G1617" s="87"/>
      <c r="H1617" s="88"/>
      <c r="I1617" s="13"/>
      <c r="J1617" s="17" t="str">
        <f t="shared" si="359"/>
        <v/>
      </c>
      <c r="K1617" s="13"/>
      <c r="L1617" s="21" t="str">
        <f t="shared" si="348"/>
        <v/>
      </c>
      <c r="M1617" s="22" t="str">
        <f t="shared" si="349"/>
        <v/>
      </c>
      <c r="N1617" s="13"/>
      <c r="Q1617" s="73" t="str">
        <f>IF(NOT($H1617=""), $H1617, IF($C1617="", "", IF(IFERROR(INDEX('Intro &amp; Setup'!$AO$17:$AO$66, MATCH($C1617, 'Intro &amp; Setup'!$AF$17:$AF$66, 0)), "")="", $Q$4, IFERROR(INDEX('Intro &amp; Setup'!$AO$17:$AO$66, MATCH($C1617, 'Intro &amp; Setup'!$AF$17:$AF$66, 0)), ""))))</f>
        <v/>
      </c>
      <c r="U1617" s="41" t="str">
        <f t="shared" si="360"/>
        <v/>
      </c>
      <c r="W1617" s="28" t="str">
        <f t="shared" si="350"/>
        <v/>
      </c>
      <c r="X1617" s="36" t="str">
        <f t="shared" si="351"/>
        <v/>
      </c>
      <c r="Y1617" s="36"/>
      <c r="Z1617" s="36"/>
      <c r="AA1617" s="36" t="str">
        <f t="shared" si="352"/>
        <v/>
      </c>
      <c r="AB1617" s="36" t="str">
        <f t="shared" si="353"/>
        <v/>
      </c>
      <c r="AC1617" s="29" t="str">
        <f t="shared" si="354"/>
        <v/>
      </c>
      <c r="AE1617" s="28" t="str">
        <f t="shared" si="355"/>
        <v/>
      </c>
      <c r="AF1617" s="36" t="str">
        <f t="shared" si="356"/>
        <v/>
      </c>
      <c r="AG1617" s="36"/>
      <c r="AH1617" s="36"/>
      <c r="AI1617" s="36" t="str">
        <f t="shared" si="357"/>
        <v/>
      </c>
      <c r="AJ1617" s="36" t="str">
        <f t="shared" si="358"/>
        <v/>
      </c>
      <c r="AK1617" s="29"/>
      <c r="AM1617" s="41" t="str">
        <f t="shared" si="361"/>
        <v/>
      </c>
    </row>
    <row r="1618" spans="1:39" ht="14.45" customHeight="1" x14ac:dyDescent="0.25">
      <c r="A1618" s="13"/>
      <c r="B1618" s="84"/>
      <c r="C1618" s="85"/>
      <c r="D1618" s="86"/>
      <c r="E1618" s="86"/>
      <c r="F1618" s="87"/>
      <c r="G1618" s="87"/>
      <c r="H1618" s="88"/>
      <c r="I1618" s="13"/>
      <c r="J1618" s="17" t="str">
        <f t="shared" si="359"/>
        <v/>
      </c>
      <c r="K1618" s="13"/>
      <c r="L1618" s="21" t="str">
        <f t="shared" si="348"/>
        <v/>
      </c>
      <c r="M1618" s="22" t="str">
        <f t="shared" si="349"/>
        <v/>
      </c>
      <c r="N1618" s="13"/>
      <c r="Q1618" s="73" t="str">
        <f>IF(NOT($H1618=""), $H1618, IF($C1618="", "", IF(IFERROR(INDEX('Intro &amp; Setup'!$AO$17:$AO$66, MATCH($C1618, 'Intro &amp; Setup'!$AF$17:$AF$66, 0)), "")="", $Q$4, IFERROR(INDEX('Intro &amp; Setup'!$AO$17:$AO$66, MATCH($C1618, 'Intro &amp; Setup'!$AF$17:$AF$66, 0)), ""))))</f>
        <v/>
      </c>
      <c r="U1618" s="41" t="str">
        <f t="shared" si="360"/>
        <v/>
      </c>
      <c r="W1618" s="28" t="str">
        <f t="shared" si="350"/>
        <v/>
      </c>
      <c r="X1618" s="36" t="str">
        <f t="shared" si="351"/>
        <v/>
      </c>
      <c r="Y1618" s="36"/>
      <c r="Z1618" s="36"/>
      <c r="AA1618" s="36" t="str">
        <f t="shared" si="352"/>
        <v/>
      </c>
      <c r="AB1618" s="36" t="str">
        <f t="shared" si="353"/>
        <v/>
      </c>
      <c r="AC1618" s="29" t="str">
        <f t="shared" si="354"/>
        <v/>
      </c>
      <c r="AE1618" s="28" t="str">
        <f t="shared" si="355"/>
        <v/>
      </c>
      <c r="AF1618" s="36" t="str">
        <f t="shared" si="356"/>
        <v/>
      </c>
      <c r="AG1618" s="36"/>
      <c r="AH1618" s="36"/>
      <c r="AI1618" s="36" t="str">
        <f t="shared" si="357"/>
        <v/>
      </c>
      <c r="AJ1618" s="36" t="str">
        <f t="shared" si="358"/>
        <v/>
      </c>
      <c r="AK1618" s="29"/>
      <c r="AM1618" s="41" t="str">
        <f t="shared" si="361"/>
        <v/>
      </c>
    </row>
    <row r="1619" spans="1:39" ht="14.45" customHeight="1" x14ac:dyDescent="0.25">
      <c r="A1619" s="13"/>
      <c r="B1619" s="84"/>
      <c r="C1619" s="85"/>
      <c r="D1619" s="86"/>
      <c r="E1619" s="86"/>
      <c r="F1619" s="87"/>
      <c r="G1619" s="87"/>
      <c r="H1619" s="88"/>
      <c r="I1619" s="13"/>
      <c r="J1619" s="17" t="str">
        <f t="shared" si="359"/>
        <v/>
      </c>
      <c r="K1619" s="13"/>
      <c r="L1619" s="21" t="str">
        <f t="shared" si="348"/>
        <v/>
      </c>
      <c r="M1619" s="22" t="str">
        <f t="shared" si="349"/>
        <v/>
      </c>
      <c r="N1619" s="13"/>
      <c r="Q1619" s="73" t="str">
        <f>IF(NOT($H1619=""), $H1619, IF($C1619="", "", IF(IFERROR(INDEX('Intro &amp; Setup'!$AO$17:$AO$66, MATCH($C1619, 'Intro &amp; Setup'!$AF$17:$AF$66, 0)), "")="", $Q$4, IFERROR(INDEX('Intro &amp; Setup'!$AO$17:$AO$66, MATCH($C1619, 'Intro &amp; Setup'!$AF$17:$AF$66, 0)), ""))))</f>
        <v/>
      </c>
      <c r="U1619" s="41" t="str">
        <f t="shared" si="360"/>
        <v/>
      </c>
      <c r="W1619" s="28" t="str">
        <f t="shared" si="350"/>
        <v/>
      </c>
      <c r="X1619" s="36" t="str">
        <f t="shared" si="351"/>
        <v/>
      </c>
      <c r="Y1619" s="36"/>
      <c r="Z1619" s="36"/>
      <c r="AA1619" s="36" t="str">
        <f t="shared" si="352"/>
        <v/>
      </c>
      <c r="AB1619" s="36" t="str">
        <f t="shared" si="353"/>
        <v/>
      </c>
      <c r="AC1619" s="29" t="str">
        <f t="shared" si="354"/>
        <v/>
      </c>
      <c r="AE1619" s="28" t="str">
        <f t="shared" si="355"/>
        <v/>
      </c>
      <c r="AF1619" s="36" t="str">
        <f t="shared" si="356"/>
        <v/>
      </c>
      <c r="AG1619" s="36"/>
      <c r="AH1619" s="36"/>
      <c r="AI1619" s="36" t="str">
        <f t="shared" si="357"/>
        <v/>
      </c>
      <c r="AJ1619" s="36" t="str">
        <f t="shared" si="358"/>
        <v/>
      </c>
      <c r="AK1619" s="29"/>
      <c r="AM1619" s="41" t="str">
        <f t="shared" si="361"/>
        <v/>
      </c>
    </row>
    <row r="1620" spans="1:39" ht="14.45" customHeight="1" x14ac:dyDescent="0.25">
      <c r="A1620" s="13"/>
      <c r="B1620" s="84"/>
      <c r="C1620" s="85"/>
      <c r="D1620" s="86"/>
      <c r="E1620" s="86"/>
      <c r="F1620" s="87"/>
      <c r="G1620" s="87"/>
      <c r="H1620" s="88"/>
      <c r="I1620" s="13"/>
      <c r="J1620" s="17" t="str">
        <f t="shared" si="359"/>
        <v/>
      </c>
      <c r="K1620" s="13"/>
      <c r="L1620" s="21" t="str">
        <f t="shared" si="348"/>
        <v/>
      </c>
      <c r="M1620" s="22" t="str">
        <f t="shared" si="349"/>
        <v/>
      </c>
      <c r="N1620" s="13"/>
      <c r="Q1620" s="73" t="str">
        <f>IF(NOT($H1620=""), $H1620, IF($C1620="", "", IF(IFERROR(INDEX('Intro &amp; Setup'!$AO$17:$AO$66, MATCH($C1620, 'Intro &amp; Setup'!$AF$17:$AF$66, 0)), "")="", $Q$4, IFERROR(INDEX('Intro &amp; Setup'!$AO$17:$AO$66, MATCH($C1620, 'Intro &amp; Setup'!$AF$17:$AF$66, 0)), ""))))</f>
        <v/>
      </c>
      <c r="U1620" s="41" t="str">
        <f t="shared" si="360"/>
        <v/>
      </c>
      <c r="W1620" s="28" t="str">
        <f t="shared" si="350"/>
        <v/>
      </c>
      <c r="X1620" s="36" t="str">
        <f t="shared" si="351"/>
        <v/>
      </c>
      <c r="Y1620" s="36"/>
      <c r="Z1620" s="36"/>
      <c r="AA1620" s="36" t="str">
        <f t="shared" si="352"/>
        <v/>
      </c>
      <c r="AB1620" s="36" t="str">
        <f t="shared" si="353"/>
        <v/>
      </c>
      <c r="AC1620" s="29" t="str">
        <f t="shared" si="354"/>
        <v/>
      </c>
      <c r="AE1620" s="28" t="str">
        <f t="shared" si="355"/>
        <v/>
      </c>
      <c r="AF1620" s="36" t="str">
        <f t="shared" si="356"/>
        <v/>
      </c>
      <c r="AG1620" s="36"/>
      <c r="AH1620" s="36"/>
      <c r="AI1620" s="36" t="str">
        <f t="shared" si="357"/>
        <v/>
      </c>
      <c r="AJ1620" s="36" t="str">
        <f t="shared" si="358"/>
        <v/>
      </c>
      <c r="AK1620" s="29"/>
      <c r="AM1620" s="41" t="str">
        <f t="shared" si="361"/>
        <v/>
      </c>
    </row>
    <row r="1621" spans="1:39" ht="14.45" customHeight="1" x14ac:dyDescent="0.25">
      <c r="A1621" s="13"/>
      <c r="B1621" s="84"/>
      <c r="C1621" s="85"/>
      <c r="D1621" s="86"/>
      <c r="E1621" s="86"/>
      <c r="F1621" s="87"/>
      <c r="G1621" s="87"/>
      <c r="H1621" s="88"/>
      <c r="I1621" s="13"/>
      <c r="J1621" s="17" t="str">
        <f t="shared" si="359"/>
        <v/>
      </c>
      <c r="K1621" s="13"/>
      <c r="L1621" s="21" t="str">
        <f t="shared" si="348"/>
        <v/>
      </c>
      <c r="M1621" s="22" t="str">
        <f t="shared" si="349"/>
        <v/>
      </c>
      <c r="N1621" s="13"/>
      <c r="Q1621" s="73" t="str">
        <f>IF(NOT($H1621=""), $H1621, IF($C1621="", "", IF(IFERROR(INDEX('Intro &amp; Setup'!$AO$17:$AO$66, MATCH($C1621, 'Intro &amp; Setup'!$AF$17:$AF$66, 0)), "")="", $Q$4, IFERROR(INDEX('Intro &amp; Setup'!$AO$17:$AO$66, MATCH($C1621, 'Intro &amp; Setup'!$AF$17:$AF$66, 0)), ""))))</f>
        <v/>
      </c>
      <c r="U1621" s="41" t="str">
        <f t="shared" si="360"/>
        <v/>
      </c>
      <c r="W1621" s="28" t="str">
        <f t="shared" si="350"/>
        <v/>
      </c>
      <c r="X1621" s="36" t="str">
        <f t="shared" si="351"/>
        <v/>
      </c>
      <c r="Y1621" s="36"/>
      <c r="Z1621" s="36"/>
      <c r="AA1621" s="36" t="str">
        <f t="shared" si="352"/>
        <v/>
      </c>
      <c r="AB1621" s="36" t="str">
        <f t="shared" si="353"/>
        <v/>
      </c>
      <c r="AC1621" s="29" t="str">
        <f t="shared" si="354"/>
        <v/>
      </c>
      <c r="AE1621" s="28" t="str">
        <f t="shared" si="355"/>
        <v/>
      </c>
      <c r="AF1621" s="36" t="str">
        <f t="shared" si="356"/>
        <v/>
      </c>
      <c r="AG1621" s="36"/>
      <c r="AH1621" s="36"/>
      <c r="AI1621" s="36" t="str">
        <f t="shared" si="357"/>
        <v/>
      </c>
      <c r="AJ1621" s="36" t="str">
        <f t="shared" si="358"/>
        <v/>
      </c>
      <c r="AK1621" s="29"/>
      <c r="AM1621" s="41" t="str">
        <f t="shared" si="361"/>
        <v/>
      </c>
    </row>
    <row r="1622" spans="1:39" ht="14.45" customHeight="1" x14ac:dyDescent="0.25">
      <c r="A1622" s="13"/>
      <c r="B1622" s="84"/>
      <c r="C1622" s="85"/>
      <c r="D1622" s="86"/>
      <c r="E1622" s="86"/>
      <c r="F1622" s="87"/>
      <c r="G1622" s="87"/>
      <c r="H1622" s="88"/>
      <c r="I1622" s="13"/>
      <c r="J1622" s="17" t="str">
        <f t="shared" si="359"/>
        <v/>
      </c>
      <c r="K1622" s="13"/>
      <c r="L1622" s="21" t="str">
        <f t="shared" si="348"/>
        <v/>
      </c>
      <c r="M1622" s="22" t="str">
        <f t="shared" si="349"/>
        <v/>
      </c>
      <c r="N1622" s="13"/>
      <c r="Q1622" s="73" t="str">
        <f>IF(NOT($H1622=""), $H1622, IF($C1622="", "", IF(IFERROR(INDEX('Intro &amp; Setup'!$AO$17:$AO$66, MATCH($C1622, 'Intro &amp; Setup'!$AF$17:$AF$66, 0)), "")="", $Q$4, IFERROR(INDEX('Intro &amp; Setup'!$AO$17:$AO$66, MATCH($C1622, 'Intro &amp; Setup'!$AF$17:$AF$66, 0)), ""))))</f>
        <v/>
      </c>
      <c r="U1622" s="41" t="str">
        <f t="shared" si="360"/>
        <v/>
      </c>
      <c r="W1622" s="28" t="str">
        <f t="shared" si="350"/>
        <v/>
      </c>
      <c r="X1622" s="36" t="str">
        <f t="shared" si="351"/>
        <v/>
      </c>
      <c r="Y1622" s="36"/>
      <c r="Z1622" s="36"/>
      <c r="AA1622" s="36" t="str">
        <f t="shared" si="352"/>
        <v/>
      </c>
      <c r="AB1622" s="36" t="str">
        <f t="shared" si="353"/>
        <v/>
      </c>
      <c r="AC1622" s="29" t="str">
        <f t="shared" si="354"/>
        <v/>
      </c>
      <c r="AE1622" s="28" t="str">
        <f t="shared" si="355"/>
        <v/>
      </c>
      <c r="AF1622" s="36" t="str">
        <f t="shared" si="356"/>
        <v/>
      </c>
      <c r="AG1622" s="36"/>
      <c r="AH1622" s="36"/>
      <c r="AI1622" s="36" t="str">
        <f t="shared" si="357"/>
        <v/>
      </c>
      <c r="AJ1622" s="36" t="str">
        <f t="shared" si="358"/>
        <v/>
      </c>
      <c r="AK1622" s="29"/>
      <c r="AM1622" s="41" t="str">
        <f t="shared" si="361"/>
        <v/>
      </c>
    </row>
    <row r="1623" spans="1:39" ht="14.45" customHeight="1" x14ac:dyDescent="0.25">
      <c r="A1623" s="13"/>
      <c r="B1623" s="84"/>
      <c r="C1623" s="85"/>
      <c r="D1623" s="86"/>
      <c r="E1623" s="86"/>
      <c r="F1623" s="87"/>
      <c r="G1623" s="87"/>
      <c r="H1623" s="88"/>
      <c r="I1623" s="13"/>
      <c r="J1623" s="17" t="str">
        <f t="shared" si="359"/>
        <v/>
      </c>
      <c r="K1623" s="13"/>
      <c r="L1623" s="21" t="str">
        <f t="shared" si="348"/>
        <v/>
      </c>
      <c r="M1623" s="22" t="str">
        <f t="shared" si="349"/>
        <v/>
      </c>
      <c r="N1623" s="13"/>
      <c r="Q1623" s="73" t="str">
        <f>IF(NOT($H1623=""), $H1623, IF($C1623="", "", IF(IFERROR(INDEX('Intro &amp; Setup'!$AO$17:$AO$66, MATCH($C1623, 'Intro &amp; Setup'!$AF$17:$AF$66, 0)), "")="", $Q$4, IFERROR(INDEX('Intro &amp; Setup'!$AO$17:$AO$66, MATCH($C1623, 'Intro &amp; Setup'!$AF$17:$AF$66, 0)), ""))))</f>
        <v/>
      </c>
      <c r="U1623" s="41" t="str">
        <f t="shared" si="360"/>
        <v/>
      </c>
      <c r="W1623" s="28" t="str">
        <f t="shared" si="350"/>
        <v/>
      </c>
      <c r="X1623" s="36" t="str">
        <f t="shared" si="351"/>
        <v/>
      </c>
      <c r="Y1623" s="36"/>
      <c r="Z1623" s="36"/>
      <c r="AA1623" s="36" t="str">
        <f t="shared" si="352"/>
        <v/>
      </c>
      <c r="AB1623" s="36" t="str">
        <f t="shared" si="353"/>
        <v/>
      </c>
      <c r="AC1623" s="29" t="str">
        <f t="shared" si="354"/>
        <v/>
      </c>
      <c r="AE1623" s="28" t="str">
        <f t="shared" si="355"/>
        <v/>
      </c>
      <c r="AF1623" s="36" t="str">
        <f t="shared" si="356"/>
        <v/>
      </c>
      <c r="AG1623" s="36"/>
      <c r="AH1623" s="36"/>
      <c r="AI1623" s="36" t="str">
        <f t="shared" si="357"/>
        <v/>
      </c>
      <c r="AJ1623" s="36" t="str">
        <f t="shared" si="358"/>
        <v/>
      </c>
      <c r="AK1623" s="29"/>
      <c r="AM1623" s="41" t="str">
        <f t="shared" si="361"/>
        <v/>
      </c>
    </row>
    <row r="1624" spans="1:39" ht="14.45" customHeight="1" x14ac:dyDescent="0.25">
      <c r="A1624" s="13"/>
      <c r="B1624" s="84"/>
      <c r="C1624" s="85"/>
      <c r="D1624" s="86"/>
      <c r="E1624" s="86"/>
      <c r="F1624" s="87"/>
      <c r="G1624" s="87"/>
      <c r="H1624" s="88"/>
      <c r="I1624" s="13"/>
      <c r="J1624" s="17" t="str">
        <f t="shared" si="359"/>
        <v/>
      </c>
      <c r="K1624" s="13"/>
      <c r="L1624" s="21" t="str">
        <f t="shared" si="348"/>
        <v/>
      </c>
      <c r="M1624" s="22" t="str">
        <f t="shared" si="349"/>
        <v/>
      </c>
      <c r="N1624" s="13"/>
      <c r="Q1624" s="73" t="str">
        <f>IF(NOT($H1624=""), $H1624, IF($C1624="", "", IF(IFERROR(INDEX('Intro &amp; Setup'!$AO$17:$AO$66, MATCH($C1624, 'Intro &amp; Setup'!$AF$17:$AF$66, 0)), "")="", $Q$4, IFERROR(INDEX('Intro &amp; Setup'!$AO$17:$AO$66, MATCH($C1624, 'Intro &amp; Setup'!$AF$17:$AF$66, 0)), ""))))</f>
        <v/>
      </c>
      <c r="U1624" s="41" t="str">
        <f t="shared" si="360"/>
        <v/>
      </c>
      <c r="W1624" s="28" t="str">
        <f t="shared" si="350"/>
        <v/>
      </c>
      <c r="X1624" s="36" t="str">
        <f t="shared" si="351"/>
        <v/>
      </c>
      <c r="Y1624" s="36"/>
      <c r="Z1624" s="36"/>
      <c r="AA1624" s="36" t="str">
        <f t="shared" si="352"/>
        <v/>
      </c>
      <c r="AB1624" s="36" t="str">
        <f t="shared" si="353"/>
        <v/>
      </c>
      <c r="AC1624" s="29" t="str">
        <f t="shared" si="354"/>
        <v/>
      </c>
      <c r="AE1624" s="28" t="str">
        <f t="shared" si="355"/>
        <v/>
      </c>
      <c r="AF1624" s="36" t="str">
        <f t="shared" si="356"/>
        <v/>
      </c>
      <c r="AG1624" s="36"/>
      <c r="AH1624" s="36"/>
      <c r="AI1624" s="36" t="str">
        <f t="shared" si="357"/>
        <v/>
      </c>
      <c r="AJ1624" s="36" t="str">
        <f t="shared" si="358"/>
        <v/>
      </c>
      <c r="AK1624" s="29"/>
      <c r="AM1624" s="41" t="str">
        <f t="shared" si="361"/>
        <v/>
      </c>
    </row>
    <row r="1625" spans="1:39" ht="14.45" customHeight="1" x14ac:dyDescent="0.25">
      <c r="A1625" s="13"/>
      <c r="B1625" s="84"/>
      <c r="C1625" s="85"/>
      <c r="D1625" s="86"/>
      <c r="E1625" s="86"/>
      <c r="F1625" s="87"/>
      <c r="G1625" s="87"/>
      <c r="H1625" s="88"/>
      <c r="I1625" s="13"/>
      <c r="J1625" s="17" t="str">
        <f t="shared" si="359"/>
        <v/>
      </c>
      <c r="K1625" s="13"/>
      <c r="L1625" s="21" t="str">
        <f t="shared" si="348"/>
        <v/>
      </c>
      <c r="M1625" s="22" t="str">
        <f t="shared" si="349"/>
        <v/>
      </c>
      <c r="N1625" s="13"/>
      <c r="Q1625" s="73" t="str">
        <f>IF(NOT($H1625=""), $H1625, IF($C1625="", "", IF(IFERROR(INDEX('Intro &amp; Setup'!$AO$17:$AO$66, MATCH($C1625, 'Intro &amp; Setup'!$AF$17:$AF$66, 0)), "")="", $Q$4, IFERROR(INDEX('Intro &amp; Setup'!$AO$17:$AO$66, MATCH($C1625, 'Intro &amp; Setup'!$AF$17:$AF$66, 0)), ""))))</f>
        <v/>
      </c>
      <c r="U1625" s="41" t="str">
        <f t="shared" si="360"/>
        <v/>
      </c>
      <c r="W1625" s="28" t="str">
        <f t="shared" si="350"/>
        <v/>
      </c>
      <c r="X1625" s="36" t="str">
        <f t="shared" si="351"/>
        <v/>
      </c>
      <c r="Y1625" s="36"/>
      <c r="Z1625" s="36"/>
      <c r="AA1625" s="36" t="str">
        <f t="shared" si="352"/>
        <v/>
      </c>
      <c r="AB1625" s="36" t="str">
        <f t="shared" si="353"/>
        <v/>
      </c>
      <c r="AC1625" s="29" t="str">
        <f t="shared" si="354"/>
        <v/>
      </c>
      <c r="AE1625" s="28" t="str">
        <f t="shared" si="355"/>
        <v/>
      </c>
      <c r="AF1625" s="36" t="str">
        <f t="shared" si="356"/>
        <v/>
      </c>
      <c r="AG1625" s="36"/>
      <c r="AH1625" s="36"/>
      <c r="AI1625" s="36" t="str">
        <f t="shared" si="357"/>
        <v/>
      </c>
      <c r="AJ1625" s="36" t="str">
        <f t="shared" si="358"/>
        <v/>
      </c>
      <c r="AK1625" s="29"/>
      <c r="AM1625" s="41" t="str">
        <f t="shared" si="361"/>
        <v/>
      </c>
    </row>
    <row r="1626" spans="1:39" ht="14.45" customHeight="1" x14ac:dyDescent="0.25">
      <c r="A1626" s="13"/>
      <c r="B1626" s="84"/>
      <c r="C1626" s="85"/>
      <c r="D1626" s="86"/>
      <c r="E1626" s="86"/>
      <c r="F1626" s="87"/>
      <c r="G1626" s="87"/>
      <c r="H1626" s="88"/>
      <c r="I1626" s="13"/>
      <c r="J1626" s="17" t="str">
        <f t="shared" si="359"/>
        <v/>
      </c>
      <c r="K1626" s="13"/>
      <c r="L1626" s="21" t="str">
        <f t="shared" si="348"/>
        <v/>
      </c>
      <c r="M1626" s="22" t="str">
        <f t="shared" si="349"/>
        <v/>
      </c>
      <c r="N1626" s="13"/>
      <c r="Q1626" s="73" t="str">
        <f>IF(NOT($H1626=""), $H1626, IF($C1626="", "", IF(IFERROR(INDEX('Intro &amp; Setup'!$AO$17:$AO$66, MATCH($C1626, 'Intro &amp; Setup'!$AF$17:$AF$66, 0)), "")="", $Q$4, IFERROR(INDEX('Intro &amp; Setup'!$AO$17:$AO$66, MATCH($C1626, 'Intro &amp; Setup'!$AF$17:$AF$66, 0)), ""))))</f>
        <v/>
      </c>
      <c r="U1626" s="41" t="str">
        <f t="shared" si="360"/>
        <v/>
      </c>
      <c r="W1626" s="28" t="str">
        <f t="shared" si="350"/>
        <v/>
      </c>
      <c r="X1626" s="36" t="str">
        <f t="shared" si="351"/>
        <v/>
      </c>
      <c r="Y1626" s="36"/>
      <c r="Z1626" s="36"/>
      <c r="AA1626" s="36" t="str">
        <f t="shared" si="352"/>
        <v/>
      </c>
      <c r="AB1626" s="36" t="str">
        <f t="shared" si="353"/>
        <v/>
      </c>
      <c r="AC1626" s="29" t="str">
        <f t="shared" si="354"/>
        <v/>
      </c>
      <c r="AE1626" s="28" t="str">
        <f t="shared" si="355"/>
        <v/>
      </c>
      <c r="AF1626" s="36" t="str">
        <f t="shared" si="356"/>
        <v/>
      </c>
      <c r="AG1626" s="36"/>
      <c r="AH1626" s="36"/>
      <c r="AI1626" s="36" t="str">
        <f t="shared" si="357"/>
        <v/>
      </c>
      <c r="AJ1626" s="36" t="str">
        <f t="shared" si="358"/>
        <v/>
      </c>
      <c r="AK1626" s="29"/>
      <c r="AM1626" s="41" t="str">
        <f t="shared" si="361"/>
        <v/>
      </c>
    </row>
    <row r="1627" spans="1:39" ht="14.45" customHeight="1" x14ac:dyDescent="0.25">
      <c r="A1627" s="13"/>
      <c r="B1627" s="84"/>
      <c r="C1627" s="85"/>
      <c r="D1627" s="86"/>
      <c r="E1627" s="86"/>
      <c r="F1627" s="87"/>
      <c r="G1627" s="87"/>
      <c r="H1627" s="88"/>
      <c r="I1627" s="13"/>
      <c r="J1627" s="17" t="str">
        <f t="shared" si="359"/>
        <v/>
      </c>
      <c r="K1627" s="13"/>
      <c r="L1627" s="21" t="str">
        <f t="shared" si="348"/>
        <v/>
      </c>
      <c r="M1627" s="22" t="str">
        <f t="shared" si="349"/>
        <v/>
      </c>
      <c r="N1627" s="13"/>
      <c r="Q1627" s="73" t="str">
        <f>IF(NOT($H1627=""), $H1627, IF($C1627="", "", IF(IFERROR(INDEX('Intro &amp; Setup'!$AO$17:$AO$66, MATCH($C1627, 'Intro &amp; Setup'!$AF$17:$AF$66, 0)), "")="", $Q$4, IFERROR(INDEX('Intro &amp; Setup'!$AO$17:$AO$66, MATCH($C1627, 'Intro &amp; Setup'!$AF$17:$AF$66, 0)), ""))))</f>
        <v/>
      </c>
      <c r="U1627" s="41" t="str">
        <f t="shared" si="360"/>
        <v/>
      </c>
      <c r="W1627" s="28" t="str">
        <f t="shared" si="350"/>
        <v/>
      </c>
      <c r="X1627" s="36" t="str">
        <f t="shared" si="351"/>
        <v/>
      </c>
      <c r="Y1627" s="36"/>
      <c r="Z1627" s="36"/>
      <c r="AA1627" s="36" t="str">
        <f t="shared" si="352"/>
        <v/>
      </c>
      <c r="AB1627" s="36" t="str">
        <f t="shared" si="353"/>
        <v/>
      </c>
      <c r="AC1627" s="29" t="str">
        <f t="shared" si="354"/>
        <v/>
      </c>
      <c r="AE1627" s="28" t="str">
        <f t="shared" si="355"/>
        <v/>
      </c>
      <c r="AF1627" s="36" t="str">
        <f t="shared" si="356"/>
        <v/>
      </c>
      <c r="AG1627" s="36"/>
      <c r="AH1627" s="36"/>
      <c r="AI1627" s="36" t="str">
        <f t="shared" si="357"/>
        <v/>
      </c>
      <c r="AJ1627" s="36" t="str">
        <f t="shared" si="358"/>
        <v/>
      </c>
      <c r="AK1627" s="29"/>
      <c r="AM1627" s="41" t="str">
        <f t="shared" si="361"/>
        <v/>
      </c>
    </row>
    <row r="1628" spans="1:39" ht="14.45" customHeight="1" x14ac:dyDescent="0.25">
      <c r="A1628" s="13"/>
      <c r="B1628" s="84"/>
      <c r="C1628" s="85"/>
      <c r="D1628" s="86"/>
      <c r="E1628" s="86"/>
      <c r="F1628" s="87"/>
      <c r="G1628" s="87"/>
      <c r="H1628" s="88"/>
      <c r="I1628" s="13"/>
      <c r="J1628" s="17" t="str">
        <f t="shared" si="359"/>
        <v/>
      </c>
      <c r="K1628" s="13"/>
      <c r="L1628" s="21" t="str">
        <f t="shared" si="348"/>
        <v/>
      </c>
      <c r="M1628" s="22" t="str">
        <f t="shared" si="349"/>
        <v/>
      </c>
      <c r="N1628" s="13"/>
      <c r="Q1628" s="73" t="str">
        <f>IF(NOT($H1628=""), $H1628, IF($C1628="", "", IF(IFERROR(INDEX('Intro &amp; Setup'!$AO$17:$AO$66, MATCH($C1628, 'Intro &amp; Setup'!$AF$17:$AF$66, 0)), "")="", $Q$4, IFERROR(INDEX('Intro &amp; Setup'!$AO$17:$AO$66, MATCH($C1628, 'Intro &amp; Setup'!$AF$17:$AF$66, 0)), ""))))</f>
        <v/>
      </c>
      <c r="U1628" s="41" t="str">
        <f t="shared" si="360"/>
        <v/>
      </c>
      <c r="W1628" s="28" t="str">
        <f t="shared" si="350"/>
        <v/>
      </c>
      <c r="X1628" s="36" t="str">
        <f t="shared" si="351"/>
        <v/>
      </c>
      <c r="Y1628" s="36"/>
      <c r="Z1628" s="36"/>
      <c r="AA1628" s="36" t="str">
        <f t="shared" si="352"/>
        <v/>
      </c>
      <c r="AB1628" s="36" t="str">
        <f t="shared" si="353"/>
        <v/>
      </c>
      <c r="AC1628" s="29" t="str">
        <f t="shared" si="354"/>
        <v/>
      </c>
      <c r="AE1628" s="28" t="str">
        <f t="shared" si="355"/>
        <v/>
      </c>
      <c r="AF1628" s="36" t="str">
        <f t="shared" si="356"/>
        <v/>
      </c>
      <c r="AG1628" s="36"/>
      <c r="AH1628" s="36"/>
      <c r="AI1628" s="36" t="str">
        <f t="shared" si="357"/>
        <v/>
      </c>
      <c r="AJ1628" s="36" t="str">
        <f t="shared" si="358"/>
        <v/>
      </c>
      <c r="AK1628" s="29"/>
      <c r="AM1628" s="41" t="str">
        <f t="shared" si="361"/>
        <v/>
      </c>
    </row>
    <row r="1629" spans="1:39" ht="14.45" customHeight="1" x14ac:dyDescent="0.25">
      <c r="A1629" s="13"/>
      <c r="B1629" s="84"/>
      <c r="C1629" s="85"/>
      <c r="D1629" s="86"/>
      <c r="E1629" s="86"/>
      <c r="F1629" s="87"/>
      <c r="G1629" s="87"/>
      <c r="H1629" s="88"/>
      <c r="I1629" s="13"/>
      <c r="J1629" s="17" t="str">
        <f t="shared" si="359"/>
        <v/>
      </c>
      <c r="K1629" s="13"/>
      <c r="L1629" s="21" t="str">
        <f t="shared" si="348"/>
        <v/>
      </c>
      <c r="M1629" s="22" t="str">
        <f t="shared" si="349"/>
        <v/>
      </c>
      <c r="N1629" s="13"/>
      <c r="Q1629" s="73" t="str">
        <f>IF(NOT($H1629=""), $H1629, IF($C1629="", "", IF(IFERROR(INDEX('Intro &amp; Setup'!$AO$17:$AO$66, MATCH($C1629, 'Intro &amp; Setup'!$AF$17:$AF$66, 0)), "")="", $Q$4, IFERROR(INDEX('Intro &amp; Setup'!$AO$17:$AO$66, MATCH($C1629, 'Intro &amp; Setup'!$AF$17:$AF$66, 0)), ""))))</f>
        <v/>
      </c>
      <c r="U1629" s="41" t="str">
        <f t="shared" si="360"/>
        <v/>
      </c>
      <c r="W1629" s="28" t="str">
        <f t="shared" si="350"/>
        <v/>
      </c>
      <c r="X1629" s="36" t="str">
        <f t="shared" si="351"/>
        <v/>
      </c>
      <c r="Y1629" s="36"/>
      <c r="Z1629" s="36"/>
      <c r="AA1629" s="36" t="str">
        <f t="shared" si="352"/>
        <v/>
      </c>
      <c r="AB1629" s="36" t="str">
        <f t="shared" si="353"/>
        <v/>
      </c>
      <c r="AC1629" s="29" t="str">
        <f t="shared" si="354"/>
        <v/>
      </c>
      <c r="AE1629" s="28" t="str">
        <f t="shared" si="355"/>
        <v/>
      </c>
      <c r="AF1629" s="36" t="str">
        <f t="shared" si="356"/>
        <v/>
      </c>
      <c r="AG1629" s="36"/>
      <c r="AH1629" s="36"/>
      <c r="AI1629" s="36" t="str">
        <f t="shared" si="357"/>
        <v/>
      </c>
      <c r="AJ1629" s="36" t="str">
        <f t="shared" si="358"/>
        <v/>
      </c>
      <c r="AK1629" s="29"/>
      <c r="AM1629" s="41" t="str">
        <f t="shared" si="361"/>
        <v/>
      </c>
    </row>
    <row r="1630" spans="1:39" ht="14.45" customHeight="1" x14ac:dyDescent="0.25">
      <c r="A1630" s="13"/>
      <c r="B1630" s="84"/>
      <c r="C1630" s="85"/>
      <c r="D1630" s="86"/>
      <c r="E1630" s="86"/>
      <c r="F1630" s="87"/>
      <c r="G1630" s="87"/>
      <c r="H1630" s="88"/>
      <c r="I1630" s="13"/>
      <c r="J1630" s="17" t="str">
        <f t="shared" si="359"/>
        <v/>
      </c>
      <c r="K1630" s="13"/>
      <c r="L1630" s="21" t="str">
        <f t="shared" si="348"/>
        <v/>
      </c>
      <c r="M1630" s="22" t="str">
        <f t="shared" si="349"/>
        <v/>
      </c>
      <c r="N1630" s="13"/>
      <c r="Q1630" s="73" t="str">
        <f>IF(NOT($H1630=""), $H1630, IF($C1630="", "", IF(IFERROR(INDEX('Intro &amp; Setup'!$AO$17:$AO$66, MATCH($C1630, 'Intro &amp; Setup'!$AF$17:$AF$66, 0)), "")="", $Q$4, IFERROR(INDEX('Intro &amp; Setup'!$AO$17:$AO$66, MATCH($C1630, 'Intro &amp; Setup'!$AF$17:$AF$66, 0)), ""))))</f>
        <v/>
      </c>
      <c r="U1630" s="41" t="str">
        <f t="shared" si="360"/>
        <v/>
      </c>
      <c r="W1630" s="28" t="str">
        <f t="shared" si="350"/>
        <v/>
      </c>
      <c r="X1630" s="36" t="str">
        <f t="shared" si="351"/>
        <v/>
      </c>
      <c r="Y1630" s="36"/>
      <c r="Z1630" s="36"/>
      <c r="AA1630" s="36" t="str">
        <f t="shared" si="352"/>
        <v/>
      </c>
      <c r="AB1630" s="36" t="str">
        <f t="shared" si="353"/>
        <v/>
      </c>
      <c r="AC1630" s="29" t="str">
        <f t="shared" si="354"/>
        <v/>
      </c>
      <c r="AE1630" s="28" t="str">
        <f t="shared" si="355"/>
        <v/>
      </c>
      <c r="AF1630" s="36" t="str">
        <f t="shared" si="356"/>
        <v/>
      </c>
      <c r="AG1630" s="36"/>
      <c r="AH1630" s="36"/>
      <c r="AI1630" s="36" t="str">
        <f t="shared" si="357"/>
        <v/>
      </c>
      <c r="AJ1630" s="36" t="str">
        <f t="shared" si="358"/>
        <v/>
      </c>
      <c r="AK1630" s="29"/>
      <c r="AM1630" s="41" t="str">
        <f t="shared" si="361"/>
        <v/>
      </c>
    </row>
    <row r="1631" spans="1:39" ht="14.45" customHeight="1" x14ac:dyDescent="0.25">
      <c r="A1631" s="13"/>
      <c r="B1631" s="84"/>
      <c r="C1631" s="85"/>
      <c r="D1631" s="86"/>
      <c r="E1631" s="86"/>
      <c r="F1631" s="87"/>
      <c r="G1631" s="87"/>
      <c r="H1631" s="88"/>
      <c r="I1631" s="13"/>
      <c r="J1631" s="17" t="str">
        <f t="shared" si="359"/>
        <v/>
      </c>
      <c r="K1631" s="13"/>
      <c r="L1631" s="21" t="str">
        <f t="shared" si="348"/>
        <v/>
      </c>
      <c r="M1631" s="22" t="str">
        <f t="shared" si="349"/>
        <v/>
      </c>
      <c r="N1631" s="13"/>
      <c r="Q1631" s="73" t="str">
        <f>IF(NOT($H1631=""), $H1631, IF($C1631="", "", IF(IFERROR(INDEX('Intro &amp; Setup'!$AO$17:$AO$66, MATCH($C1631, 'Intro &amp; Setup'!$AF$17:$AF$66, 0)), "")="", $Q$4, IFERROR(INDEX('Intro &amp; Setup'!$AO$17:$AO$66, MATCH($C1631, 'Intro &amp; Setup'!$AF$17:$AF$66, 0)), ""))))</f>
        <v/>
      </c>
      <c r="U1631" s="41" t="str">
        <f t="shared" si="360"/>
        <v/>
      </c>
      <c r="W1631" s="28" t="str">
        <f t="shared" si="350"/>
        <v/>
      </c>
      <c r="X1631" s="36" t="str">
        <f t="shared" si="351"/>
        <v/>
      </c>
      <c r="Y1631" s="36"/>
      <c r="Z1631" s="36"/>
      <c r="AA1631" s="36" t="str">
        <f t="shared" si="352"/>
        <v/>
      </c>
      <c r="AB1631" s="36" t="str">
        <f t="shared" si="353"/>
        <v/>
      </c>
      <c r="AC1631" s="29" t="str">
        <f t="shared" si="354"/>
        <v/>
      </c>
      <c r="AE1631" s="28" t="str">
        <f t="shared" si="355"/>
        <v/>
      </c>
      <c r="AF1631" s="36" t="str">
        <f t="shared" si="356"/>
        <v/>
      </c>
      <c r="AG1631" s="36"/>
      <c r="AH1631" s="36"/>
      <c r="AI1631" s="36" t="str">
        <f t="shared" si="357"/>
        <v/>
      </c>
      <c r="AJ1631" s="36" t="str">
        <f t="shared" si="358"/>
        <v/>
      </c>
      <c r="AK1631" s="29"/>
      <c r="AM1631" s="41" t="str">
        <f t="shared" si="361"/>
        <v/>
      </c>
    </row>
    <row r="1632" spans="1:39" ht="14.45" customHeight="1" x14ac:dyDescent="0.25">
      <c r="A1632" s="13"/>
      <c r="B1632" s="84"/>
      <c r="C1632" s="85"/>
      <c r="D1632" s="86"/>
      <c r="E1632" s="86"/>
      <c r="F1632" s="87"/>
      <c r="G1632" s="87"/>
      <c r="H1632" s="88"/>
      <c r="I1632" s="13"/>
      <c r="J1632" s="17" t="str">
        <f t="shared" si="359"/>
        <v/>
      </c>
      <c r="K1632" s="13"/>
      <c r="L1632" s="21" t="str">
        <f t="shared" si="348"/>
        <v/>
      </c>
      <c r="M1632" s="22" t="str">
        <f t="shared" si="349"/>
        <v/>
      </c>
      <c r="N1632" s="13"/>
      <c r="Q1632" s="73" t="str">
        <f>IF(NOT($H1632=""), $H1632, IF($C1632="", "", IF(IFERROR(INDEX('Intro &amp; Setup'!$AO$17:$AO$66, MATCH($C1632, 'Intro &amp; Setup'!$AF$17:$AF$66, 0)), "")="", $Q$4, IFERROR(INDEX('Intro &amp; Setup'!$AO$17:$AO$66, MATCH($C1632, 'Intro &amp; Setup'!$AF$17:$AF$66, 0)), ""))))</f>
        <v/>
      </c>
      <c r="U1632" s="41" t="str">
        <f t="shared" si="360"/>
        <v/>
      </c>
      <c r="W1632" s="28" t="str">
        <f t="shared" si="350"/>
        <v/>
      </c>
      <c r="X1632" s="36" t="str">
        <f t="shared" si="351"/>
        <v/>
      </c>
      <c r="Y1632" s="36"/>
      <c r="Z1632" s="36"/>
      <c r="AA1632" s="36" t="str">
        <f t="shared" si="352"/>
        <v/>
      </c>
      <c r="AB1632" s="36" t="str">
        <f t="shared" si="353"/>
        <v/>
      </c>
      <c r="AC1632" s="29" t="str">
        <f t="shared" si="354"/>
        <v/>
      </c>
      <c r="AE1632" s="28" t="str">
        <f t="shared" si="355"/>
        <v/>
      </c>
      <c r="AF1632" s="36" t="str">
        <f t="shared" si="356"/>
        <v/>
      </c>
      <c r="AG1632" s="36"/>
      <c r="AH1632" s="36"/>
      <c r="AI1632" s="36" t="str">
        <f t="shared" si="357"/>
        <v/>
      </c>
      <c r="AJ1632" s="36" t="str">
        <f t="shared" si="358"/>
        <v/>
      </c>
      <c r="AK1632" s="29"/>
      <c r="AM1632" s="41" t="str">
        <f t="shared" si="361"/>
        <v/>
      </c>
    </row>
    <row r="1633" spans="1:39" ht="14.45" customHeight="1" x14ac:dyDescent="0.25">
      <c r="A1633" s="13"/>
      <c r="B1633" s="84"/>
      <c r="C1633" s="85"/>
      <c r="D1633" s="86"/>
      <c r="E1633" s="86"/>
      <c r="F1633" s="87"/>
      <c r="G1633" s="87"/>
      <c r="H1633" s="88"/>
      <c r="I1633" s="13"/>
      <c r="J1633" s="17" t="str">
        <f t="shared" si="359"/>
        <v/>
      </c>
      <c r="K1633" s="13"/>
      <c r="L1633" s="21" t="str">
        <f t="shared" si="348"/>
        <v/>
      </c>
      <c r="M1633" s="22" t="str">
        <f t="shared" si="349"/>
        <v/>
      </c>
      <c r="N1633" s="13"/>
      <c r="Q1633" s="73" t="str">
        <f>IF(NOT($H1633=""), $H1633, IF($C1633="", "", IF(IFERROR(INDEX('Intro &amp; Setup'!$AO$17:$AO$66, MATCH($C1633, 'Intro &amp; Setup'!$AF$17:$AF$66, 0)), "")="", $Q$4, IFERROR(INDEX('Intro &amp; Setup'!$AO$17:$AO$66, MATCH($C1633, 'Intro &amp; Setup'!$AF$17:$AF$66, 0)), ""))))</f>
        <v/>
      </c>
      <c r="U1633" s="41" t="str">
        <f t="shared" si="360"/>
        <v/>
      </c>
      <c r="W1633" s="28" t="str">
        <f t="shared" si="350"/>
        <v/>
      </c>
      <c r="X1633" s="36" t="str">
        <f t="shared" si="351"/>
        <v/>
      </c>
      <c r="Y1633" s="36"/>
      <c r="Z1633" s="36"/>
      <c r="AA1633" s="36" t="str">
        <f t="shared" si="352"/>
        <v/>
      </c>
      <c r="AB1633" s="36" t="str">
        <f t="shared" si="353"/>
        <v/>
      </c>
      <c r="AC1633" s="29" t="str">
        <f t="shared" si="354"/>
        <v/>
      </c>
      <c r="AE1633" s="28" t="str">
        <f t="shared" si="355"/>
        <v/>
      </c>
      <c r="AF1633" s="36" t="str">
        <f t="shared" si="356"/>
        <v/>
      </c>
      <c r="AG1633" s="36"/>
      <c r="AH1633" s="36"/>
      <c r="AI1633" s="36" t="str">
        <f t="shared" si="357"/>
        <v/>
      </c>
      <c r="AJ1633" s="36" t="str">
        <f t="shared" si="358"/>
        <v/>
      </c>
      <c r="AK1633" s="29"/>
      <c r="AM1633" s="41" t="str">
        <f t="shared" si="361"/>
        <v/>
      </c>
    </row>
    <row r="1634" spans="1:39" ht="14.45" customHeight="1" x14ac:dyDescent="0.25">
      <c r="A1634" s="13"/>
      <c r="B1634" s="84"/>
      <c r="C1634" s="85"/>
      <c r="D1634" s="86"/>
      <c r="E1634" s="86"/>
      <c r="F1634" s="87"/>
      <c r="G1634" s="87"/>
      <c r="H1634" s="88"/>
      <c r="I1634" s="13"/>
      <c r="J1634" s="17" t="str">
        <f t="shared" si="359"/>
        <v/>
      </c>
      <c r="K1634" s="13"/>
      <c r="L1634" s="21" t="str">
        <f t="shared" si="348"/>
        <v/>
      </c>
      <c r="M1634" s="22" t="str">
        <f t="shared" si="349"/>
        <v/>
      </c>
      <c r="N1634" s="13"/>
      <c r="Q1634" s="73" t="str">
        <f>IF(NOT($H1634=""), $H1634, IF($C1634="", "", IF(IFERROR(INDEX('Intro &amp; Setup'!$AO$17:$AO$66, MATCH($C1634, 'Intro &amp; Setup'!$AF$17:$AF$66, 0)), "")="", $Q$4, IFERROR(INDEX('Intro &amp; Setup'!$AO$17:$AO$66, MATCH($C1634, 'Intro &amp; Setup'!$AF$17:$AF$66, 0)), ""))))</f>
        <v/>
      </c>
      <c r="U1634" s="41" t="str">
        <f t="shared" si="360"/>
        <v/>
      </c>
      <c r="W1634" s="28" t="str">
        <f t="shared" si="350"/>
        <v/>
      </c>
      <c r="X1634" s="36" t="str">
        <f t="shared" si="351"/>
        <v/>
      </c>
      <c r="Y1634" s="36"/>
      <c r="Z1634" s="36"/>
      <c r="AA1634" s="36" t="str">
        <f t="shared" si="352"/>
        <v/>
      </c>
      <c r="AB1634" s="36" t="str">
        <f t="shared" si="353"/>
        <v/>
      </c>
      <c r="AC1634" s="29" t="str">
        <f t="shared" si="354"/>
        <v/>
      </c>
      <c r="AE1634" s="28" t="str">
        <f t="shared" si="355"/>
        <v/>
      </c>
      <c r="AF1634" s="36" t="str">
        <f t="shared" si="356"/>
        <v/>
      </c>
      <c r="AG1634" s="36"/>
      <c r="AH1634" s="36"/>
      <c r="AI1634" s="36" t="str">
        <f t="shared" si="357"/>
        <v/>
      </c>
      <c r="AJ1634" s="36" t="str">
        <f t="shared" si="358"/>
        <v/>
      </c>
      <c r="AK1634" s="29"/>
      <c r="AM1634" s="41" t="str">
        <f t="shared" si="361"/>
        <v/>
      </c>
    </row>
    <row r="1635" spans="1:39" ht="14.45" customHeight="1" x14ac:dyDescent="0.25">
      <c r="A1635" s="13"/>
      <c r="B1635" s="84"/>
      <c r="C1635" s="85"/>
      <c r="D1635" s="86"/>
      <c r="E1635" s="86"/>
      <c r="F1635" s="87"/>
      <c r="G1635" s="87"/>
      <c r="H1635" s="88"/>
      <c r="I1635" s="13"/>
      <c r="J1635" s="17" t="str">
        <f t="shared" si="359"/>
        <v/>
      </c>
      <c r="K1635" s="13"/>
      <c r="L1635" s="21" t="str">
        <f t="shared" si="348"/>
        <v/>
      </c>
      <c r="M1635" s="22" t="str">
        <f t="shared" si="349"/>
        <v/>
      </c>
      <c r="N1635" s="13"/>
      <c r="Q1635" s="73" t="str">
        <f>IF(NOT($H1635=""), $H1635, IF($C1635="", "", IF(IFERROR(INDEX('Intro &amp; Setup'!$AO$17:$AO$66, MATCH($C1635, 'Intro &amp; Setup'!$AF$17:$AF$66, 0)), "")="", $Q$4, IFERROR(INDEX('Intro &amp; Setup'!$AO$17:$AO$66, MATCH($C1635, 'Intro &amp; Setup'!$AF$17:$AF$66, 0)), ""))))</f>
        <v/>
      </c>
      <c r="U1635" s="41" t="str">
        <f t="shared" si="360"/>
        <v/>
      </c>
      <c r="W1635" s="28" t="str">
        <f t="shared" si="350"/>
        <v/>
      </c>
      <c r="X1635" s="36" t="str">
        <f t="shared" si="351"/>
        <v/>
      </c>
      <c r="Y1635" s="36"/>
      <c r="Z1635" s="36"/>
      <c r="AA1635" s="36" t="str">
        <f t="shared" si="352"/>
        <v/>
      </c>
      <c r="AB1635" s="36" t="str">
        <f t="shared" si="353"/>
        <v/>
      </c>
      <c r="AC1635" s="29" t="str">
        <f t="shared" si="354"/>
        <v/>
      </c>
      <c r="AE1635" s="28" t="str">
        <f t="shared" si="355"/>
        <v/>
      </c>
      <c r="AF1635" s="36" t="str">
        <f t="shared" si="356"/>
        <v/>
      </c>
      <c r="AG1635" s="36"/>
      <c r="AH1635" s="36"/>
      <c r="AI1635" s="36" t="str">
        <f t="shared" si="357"/>
        <v/>
      </c>
      <c r="AJ1635" s="36" t="str">
        <f t="shared" si="358"/>
        <v/>
      </c>
      <c r="AK1635" s="29"/>
      <c r="AM1635" s="41" t="str">
        <f t="shared" si="361"/>
        <v/>
      </c>
    </row>
    <row r="1636" spans="1:39" ht="14.45" customHeight="1" x14ac:dyDescent="0.25">
      <c r="A1636" s="13"/>
      <c r="B1636" s="84"/>
      <c r="C1636" s="85"/>
      <c r="D1636" s="86"/>
      <c r="E1636" s="86"/>
      <c r="F1636" s="87"/>
      <c r="G1636" s="87"/>
      <c r="H1636" s="88"/>
      <c r="I1636" s="13"/>
      <c r="J1636" s="17" t="str">
        <f t="shared" si="359"/>
        <v/>
      </c>
      <c r="K1636" s="13"/>
      <c r="L1636" s="21" t="str">
        <f t="shared" si="348"/>
        <v/>
      </c>
      <c r="M1636" s="22" t="str">
        <f t="shared" si="349"/>
        <v/>
      </c>
      <c r="N1636" s="13"/>
      <c r="Q1636" s="73" t="str">
        <f>IF(NOT($H1636=""), $H1636, IF($C1636="", "", IF(IFERROR(INDEX('Intro &amp; Setup'!$AO$17:$AO$66, MATCH($C1636, 'Intro &amp; Setup'!$AF$17:$AF$66, 0)), "")="", $Q$4, IFERROR(INDEX('Intro &amp; Setup'!$AO$17:$AO$66, MATCH($C1636, 'Intro &amp; Setup'!$AF$17:$AF$66, 0)), ""))))</f>
        <v/>
      </c>
      <c r="U1636" s="41" t="str">
        <f t="shared" si="360"/>
        <v/>
      </c>
      <c r="W1636" s="28" t="str">
        <f t="shared" si="350"/>
        <v/>
      </c>
      <c r="X1636" s="36" t="str">
        <f t="shared" si="351"/>
        <v/>
      </c>
      <c r="Y1636" s="36"/>
      <c r="Z1636" s="36"/>
      <c r="AA1636" s="36" t="str">
        <f t="shared" si="352"/>
        <v/>
      </c>
      <c r="AB1636" s="36" t="str">
        <f t="shared" si="353"/>
        <v/>
      </c>
      <c r="AC1636" s="29" t="str">
        <f t="shared" si="354"/>
        <v/>
      </c>
      <c r="AE1636" s="28" t="str">
        <f t="shared" si="355"/>
        <v/>
      </c>
      <c r="AF1636" s="36" t="str">
        <f t="shared" si="356"/>
        <v/>
      </c>
      <c r="AG1636" s="36"/>
      <c r="AH1636" s="36"/>
      <c r="AI1636" s="36" t="str">
        <f t="shared" si="357"/>
        <v/>
      </c>
      <c r="AJ1636" s="36" t="str">
        <f t="shared" si="358"/>
        <v/>
      </c>
      <c r="AK1636" s="29"/>
      <c r="AM1636" s="41" t="str">
        <f t="shared" si="361"/>
        <v/>
      </c>
    </row>
    <row r="1637" spans="1:39" ht="14.45" customHeight="1" x14ac:dyDescent="0.25">
      <c r="A1637" s="13"/>
      <c r="B1637" s="84"/>
      <c r="C1637" s="85"/>
      <c r="D1637" s="86"/>
      <c r="E1637" s="86"/>
      <c r="F1637" s="87"/>
      <c r="G1637" s="87"/>
      <c r="H1637" s="88"/>
      <c r="I1637" s="13"/>
      <c r="J1637" s="17" t="str">
        <f t="shared" si="359"/>
        <v/>
      </c>
      <c r="K1637" s="13"/>
      <c r="L1637" s="21" t="str">
        <f t="shared" si="348"/>
        <v/>
      </c>
      <c r="M1637" s="22" t="str">
        <f t="shared" si="349"/>
        <v/>
      </c>
      <c r="N1637" s="13"/>
      <c r="Q1637" s="73" t="str">
        <f>IF(NOT($H1637=""), $H1637, IF($C1637="", "", IF(IFERROR(INDEX('Intro &amp; Setup'!$AO$17:$AO$66, MATCH($C1637, 'Intro &amp; Setup'!$AF$17:$AF$66, 0)), "")="", $Q$4, IFERROR(INDEX('Intro &amp; Setup'!$AO$17:$AO$66, MATCH($C1637, 'Intro &amp; Setup'!$AF$17:$AF$66, 0)), ""))))</f>
        <v/>
      </c>
      <c r="U1637" s="41" t="str">
        <f t="shared" si="360"/>
        <v/>
      </c>
      <c r="W1637" s="28" t="str">
        <f t="shared" si="350"/>
        <v/>
      </c>
      <c r="X1637" s="36" t="str">
        <f t="shared" si="351"/>
        <v/>
      </c>
      <c r="Y1637" s="36"/>
      <c r="Z1637" s="36"/>
      <c r="AA1637" s="36" t="str">
        <f t="shared" si="352"/>
        <v/>
      </c>
      <c r="AB1637" s="36" t="str">
        <f t="shared" si="353"/>
        <v/>
      </c>
      <c r="AC1637" s="29" t="str">
        <f t="shared" si="354"/>
        <v/>
      </c>
      <c r="AE1637" s="28" t="str">
        <f t="shared" si="355"/>
        <v/>
      </c>
      <c r="AF1637" s="36" t="str">
        <f t="shared" si="356"/>
        <v/>
      </c>
      <c r="AG1637" s="36"/>
      <c r="AH1637" s="36"/>
      <c r="AI1637" s="36" t="str">
        <f t="shared" si="357"/>
        <v/>
      </c>
      <c r="AJ1637" s="36" t="str">
        <f t="shared" si="358"/>
        <v/>
      </c>
      <c r="AK1637" s="29"/>
      <c r="AM1637" s="41" t="str">
        <f t="shared" si="361"/>
        <v/>
      </c>
    </row>
    <row r="1638" spans="1:39" ht="14.45" customHeight="1" x14ac:dyDescent="0.25">
      <c r="A1638" s="13"/>
      <c r="B1638" s="84"/>
      <c r="C1638" s="85"/>
      <c r="D1638" s="86"/>
      <c r="E1638" s="86"/>
      <c r="F1638" s="87"/>
      <c r="G1638" s="87"/>
      <c r="H1638" s="88"/>
      <c r="I1638" s="13"/>
      <c r="J1638" s="17" t="str">
        <f t="shared" si="359"/>
        <v/>
      </c>
      <c r="K1638" s="13"/>
      <c r="L1638" s="21" t="str">
        <f t="shared" si="348"/>
        <v/>
      </c>
      <c r="M1638" s="22" t="str">
        <f t="shared" si="349"/>
        <v/>
      </c>
      <c r="N1638" s="13"/>
      <c r="Q1638" s="73" t="str">
        <f>IF(NOT($H1638=""), $H1638, IF($C1638="", "", IF(IFERROR(INDEX('Intro &amp; Setup'!$AO$17:$AO$66, MATCH($C1638, 'Intro &amp; Setup'!$AF$17:$AF$66, 0)), "")="", $Q$4, IFERROR(INDEX('Intro &amp; Setup'!$AO$17:$AO$66, MATCH($C1638, 'Intro &amp; Setup'!$AF$17:$AF$66, 0)), ""))))</f>
        <v/>
      </c>
      <c r="U1638" s="41" t="str">
        <f t="shared" si="360"/>
        <v/>
      </c>
      <c r="W1638" s="28" t="str">
        <f t="shared" si="350"/>
        <v/>
      </c>
      <c r="X1638" s="36" t="str">
        <f t="shared" si="351"/>
        <v/>
      </c>
      <c r="Y1638" s="36"/>
      <c r="Z1638" s="36"/>
      <c r="AA1638" s="36" t="str">
        <f t="shared" si="352"/>
        <v/>
      </c>
      <c r="AB1638" s="36" t="str">
        <f t="shared" si="353"/>
        <v/>
      </c>
      <c r="AC1638" s="29" t="str">
        <f t="shared" si="354"/>
        <v/>
      </c>
      <c r="AE1638" s="28" t="str">
        <f t="shared" si="355"/>
        <v/>
      </c>
      <c r="AF1638" s="36" t="str">
        <f t="shared" si="356"/>
        <v/>
      </c>
      <c r="AG1638" s="36"/>
      <c r="AH1638" s="36"/>
      <c r="AI1638" s="36" t="str">
        <f t="shared" si="357"/>
        <v/>
      </c>
      <c r="AJ1638" s="36" t="str">
        <f t="shared" si="358"/>
        <v/>
      </c>
      <c r="AK1638" s="29"/>
      <c r="AM1638" s="41" t="str">
        <f t="shared" si="361"/>
        <v/>
      </c>
    </row>
    <row r="1639" spans="1:39" ht="14.45" customHeight="1" x14ac:dyDescent="0.25">
      <c r="A1639" s="13"/>
      <c r="B1639" s="84"/>
      <c r="C1639" s="85"/>
      <c r="D1639" s="86"/>
      <c r="E1639" s="86"/>
      <c r="F1639" s="87"/>
      <c r="G1639" s="87"/>
      <c r="H1639" s="88"/>
      <c r="I1639" s="13"/>
      <c r="J1639" s="17" t="str">
        <f t="shared" si="359"/>
        <v/>
      </c>
      <c r="K1639" s="13"/>
      <c r="L1639" s="21" t="str">
        <f t="shared" si="348"/>
        <v/>
      </c>
      <c r="M1639" s="22" t="str">
        <f t="shared" si="349"/>
        <v/>
      </c>
      <c r="N1639" s="13"/>
      <c r="Q1639" s="73" t="str">
        <f>IF(NOT($H1639=""), $H1639, IF($C1639="", "", IF(IFERROR(INDEX('Intro &amp; Setup'!$AO$17:$AO$66, MATCH($C1639, 'Intro &amp; Setup'!$AF$17:$AF$66, 0)), "")="", $Q$4, IFERROR(INDEX('Intro &amp; Setup'!$AO$17:$AO$66, MATCH($C1639, 'Intro &amp; Setup'!$AF$17:$AF$66, 0)), ""))))</f>
        <v/>
      </c>
      <c r="U1639" s="41" t="str">
        <f t="shared" si="360"/>
        <v/>
      </c>
      <c r="W1639" s="28" t="str">
        <f t="shared" si="350"/>
        <v/>
      </c>
      <c r="X1639" s="36" t="str">
        <f t="shared" si="351"/>
        <v/>
      </c>
      <c r="Y1639" s="36"/>
      <c r="Z1639" s="36"/>
      <c r="AA1639" s="36" t="str">
        <f t="shared" si="352"/>
        <v/>
      </c>
      <c r="AB1639" s="36" t="str">
        <f t="shared" si="353"/>
        <v/>
      </c>
      <c r="AC1639" s="29" t="str">
        <f t="shared" si="354"/>
        <v/>
      </c>
      <c r="AE1639" s="28" t="str">
        <f t="shared" si="355"/>
        <v/>
      </c>
      <c r="AF1639" s="36" t="str">
        <f t="shared" si="356"/>
        <v/>
      </c>
      <c r="AG1639" s="36"/>
      <c r="AH1639" s="36"/>
      <c r="AI1639" s="36" t="str">
        <f t="shared" si="357"/>
        <v/>
      </c>
      <c r="AJ1639" s="36" t="str">
        <f t="shared" si="358"/>
        <v/>
      </c>
      <c r="AK1639" s="29"/>
      <c r="AM1639" s="41" t="str">
        <f t="shared" si="361"/>
        <v/>
      </c>
    </row>
    <row r="1640" spans="1:39" ht="14.45" customHeight="1" x14ac:dyDescent="0.25">
      <c r="A1640" s="13"/>
      <c r="B1640" s="84"/>
      <c r="C1640" s="85"/>
      <c r="D1640" s="86"/>
      <c r="E1640" s="86"/>
      <c r="F1640" s="87"/>
      <c r="G1640" s="87"/>
      <c r="H1640" s="88"/>
      <c r="I1640" s="13"/>
      <c r="J1640" s="17" t="str">
        <f t="shared" si="359"/>
        <v/>
      </c>
      <c r="K1640" s="13"/>
      <c r="L1640" s="21" t="str">
        <f t="shared" si="348"/>
        <v/>
      </c>
      <c r="M1640" s="22" t="str">
        <f t="shared" si="349"/>
        <v/>
      </c>
      <c r="N1640" s="13"/>
      <c r="Q1640" s="73" t="str">
        <f>IF(NOT($H1640=""), $H1640, IF($C1640="", "", IF(IFERROR(INDEX('Intro &amp; Setup'!$AO$17:$AO$66, MATCH($C1640, 'Intro &amp; Setup'!$AF$17:$AF$66, 0)), "")="", $Q$4, IFERROR(INDEX('Intro &amp; Setup'!$AO$17:$AO$66, MATCH($C1640, 'Intro &amp; Setup'!$AF$17:$AF$66, 0)), ""))))</f>
        <v/>
      </c>
      <c r="U1640" s="41" t="str">
        <f t="shared" si="360"/>
        <v/>
      </c>
      <c r="W1640" s="28" t="str">
        <f t="shared" si="350"/>
        <v/>
      </c>
      <c r="X1640" s="36" t="str">
        <f t="shared" si="351"/>
        <v/>
      </c>
      <c r="Y1640" s="36"/>
      <c r="Z1640" s="36"/>
      <c r="AA1640" s="36" t="str">
        <f t="shared" si="352"/>
        <v/>
      </c>
      <c r="AB1640" s="36" t="str">
        <f t="shared" si="353"/>
        <v/>
      </c>
      <c r="AC1640" s="29" t="str">
        <f t="shared" si="354"/>
        <v/>
      </c>
      <c r="AE1640" s="28" t="str">
        <f t="shared" si="355"/>
        <v/>
      </c>
      <c r="AF1640" s="36" t="str">
        <f t="shared" si="356"/>
        <v/>
      </c>
      <c r="AG1640" s="36"/>
      <c r="AH1640" s="36"/>
      <c r="AI1640" s="36" t="str">
        <f t="shared" si="357"/>
        <v/>
      </c>
      <c r="AJ1640" s="36" t="str">
        <f t="shared" si="358"/>
        <v/>
      </c>
      <c r="AK1640" s="29"/>
      <c r="AM1640" s="41" t="str">
        <f t="shared" si="361"/>
        <v/>
      </c>
    </row>
    <row r="1641" spans="1:39" ht="14.45" customHeight="1" x14ac:dyDescent="0.25">
      <c r="A1641" s="13"/>
      <c r="B1641" s="84"/>
      <c r="C1641" s="85"/>
      <c r="D1641" s="86"/>
      <c r="E1641" s="86"/>
      <c r="F1641" s="87"/>
      <c r="G1641" s="87"/>
      <c r="H1641" s="88"/>
      <c r="I1641" s="13"/>
      <c r="J1641" s="17" t="str">
        <f t="shared" si="359"/>
        <v/>
      </c>
      <c r="K1641" s="13"/>
      <c r="L1641" s="21" t="str">
        <f t="shared" si="348"/>
        <v/>
      </c>
      <c r="M1641" s="22" t="str">
        <f t="shared" si="349"/>
        <v/>
      </c>
      <c r="N1641" s="13"/>
      <c r="Q1641" s="73" t="str">
        <f>IF(NOT($H1641=""), $H1641, IF($C1641="", "", IF(IFERROR(INDEX('Intro &amp; Setup'!$AO$17:$AO$66, MATCH($C1641, 'Intro &amp; Setup'!$AF$17:$AF$66, 0)), "")="", $Q$4, IFERROR(INDEX('Intro &amp; Setup'!$AO$17:$AO$66, MATCH($C1641, 'Intro &amp; Setup'!$AF$17:$AF$66, 0)), ""))))</f>
        <v/>
      </c>
      <c r="U1641" s="41" t="str">
        <f t="shared" si="360"/>
        <v/>
      </c>
      <c r="W1641" s="28" t="str">
        <f t="shared" si="350"/>
        <v/>
      </c>
      <c r="X1641" s="36" t="str">
        <f t="shared" si="351"/>
        <v/>
      </c>
      <c r="Y1641" s="36"/>
      <c r="Z1641" s="36"/>
      <c r="AA1641" s="36" t="str">
        <f t="shared" si="352"/>
        <v/>
      </c>
      <c r="AB1641" s="36" t="str">
        <f t="shared" si="353"/>
        <v/>
      </c>
      <c r="AC1641" s="29" t="str">
        <f t="shared" si="354"/>
        <v/>
      </c>
      <c r="AE1641" s="28" t="str">
        <f t="shared" si="355"/>
        <v/>
      </c>
      <c r="AF1641" s="36" t="str">
        <f t="shared" si="356"/>
        <v/>
      </c>
      <c r="AG1641" s="36"/>
      <c r="AH1641" s="36"/>
      <c r="AI1641" s="36" t="str">
        <f t="shared" si="357"/>
        <v/>
      </c>
      <c r="AJ1641" s="36" t="str">
        <f t="shared" si="358"/>
        <v/>
      </c>
      <c r="AK1641" s="29"/>
      <c r="AM1641" s="41" t="str">
        <f t="shared" si="361"/>
        <v/>
      </c>
    </row>
    <row r="1642" spans="1:39" ht="14.45" customHeight="1" x14ac:dyDescent="0.25">
      <c r="A1642" s="13"/>
      <c r="B1642" s="84"/>
      <c r="C1642" s="85"/>
      <c r="D1642" s="86"/>
      <c r="E1642" s="86"/>
      <c r="F1642" s="87"/>
      <c r="G1642" s="87"/>
      <c r="H1642" s="88"/>
      <c r="I1642" s="13"/>
      <c r="J1642" s="17" t="str">
        <f t="shared" si="359"/>
        <v/>
      </c>
      <c r="K1642" s="13"/>
      <c r="L1642" s="21" t="str">
        <f t="shared" si="348"/>
        <v/>
      </c>
      <c r="M1642" s="22" t="str">
        <f t="shared" si="349"/>
        <v/>
      </c>
      <c r="N1642" s="13"/>
      <c r="Q1642" s="73" t="str">
        <f>IF(NOT($H1642=""), $H1642, IF($C1642="", "", IF(IFERROR(INDEX('Intro &amp; Setup'!$AO$17:$AO$66, MATCH($C1642, 'Intro &amp; Setup'!$AF$17:$AF$66, 0)), "")="", $Q$4, IFERROR(INDEX('Intro &amp; Setup'!$AO$17:$AO$66, MATCH($C1642, 'Intro &amp; Setup'!$AF$17:$AF$66, 0)), ""))))</f>
        <v/>
      </c>
      <c r="U1642" s="41" t="str">
        <f t="shared" si="360"/>
        <v/>
      </c>
      <c r="W1642" s="28" t="str">
        <f t="shared" si="350"/>
        <v/>
      </c>
      <c r="X1642" s="36" t="str">
        <f t="shared" si="351"/>
        <v/>
      </c>
      <c r="Y1642" s="36"/>
      <c r="Z1642" s="36"/>
      <c r="AA1642" s="36" t="str">
        <f t="shared" si="352"/>
        <v/>
      </c>
      <c r="AB1642" s="36" t="str">
        <f t="shared" si="353"/>
        <v/>
      </c>
      <c r="AC1642" s="29" t="str">
        <f t="shared" si="354"/>
        <v/>
      </c>
      <c r="AE1642" s="28" t="str">
        <f t="shared" si="355"/>
        <v/>
      </c>
      <c r="AF1642" s="36" t="str">
        <f t="shared" si="356"/>
        <v/>
      </c>
      <c r="AG1642" s="36"/>
      <c r="AH1642" s="36"/>
      <c r="AI1642" s="36" t="str">
        <f t="shared" si="357"/>
        <v/>
      </c>
      <c r="AJ1642" s="36" t="str">
        <f t="shared" si="358"/>
        <v/>
      </c>
      <c r="AK1642" s="29"/>
      <c r="AM1642" s="41" t="str">
        <f t="shared" si="361"/>
        <v/>
      </c>
    </row>
    <row r="1643" spans="1:39" ht="14.45" customHeight="1" x14ac:dyDescent="0.25">
      <c r="A1643" s="13"/>
      <c r="B1643" s="84"/>
      <c r="C1643" s="85"/>
      <c r="D1643" s="86"/>
      <c r="E1643" s="86"/>
      <c r="F1643" s="87"/>
      <c r="G1643" s="87"/>
      <c r="H1643" s="88"/>
      <c r="I1643" s="13"/>
      <c r="J1643" s="17" t="str">
        <f t="shared" si="359"/>
        <v/>
      </c>
      <c r="K1643" s="13"/>
      <c r="L1643" s="21" t="str">
        <f t="shared" si="348"/>
        <v/>
      </c>
      <c r="M1643" s="22" t="str">
        <f t="shared" si="349"/>
        <v/>
      </c>
      <c r="N1643" s="13"/>
      <c r="Q1643" s="73" t="str">
        <f>IF(NOT($H1643=""), $H1643, IF($C1643="", "", IF(IFERROR(INDEX('Intro &amp; Setup'!$AO$17:$AO$66, MATCH($C1643, 'Intro &amp; Setup'!$AF$17:$AF$66, 0)), "")="", $Q$4, IFERROR(INDEX('Intro &amp; Setup'!$AO$17:$AO$66, MATCH($C1643, 'Intro &amp; Setup'!$AF$17:$AF$66, 0)), ""))))</f>
        <v/>
      </c>
      <c r="U1643" s="41" t="str">
        <f t="shared" si="360"/>
        <v/>
      </c>
      <c r="W1643" s="28" t="str">
        <f t="shared" si="350"/>
        <v/>
      </c>
      <c r="X1643" s="36" t="str">
        <f t="shared" si="351"/>
        <v/>
      </c>
      <c r="Y1643" s="36"/>
      <c r="Z1643" s="36"/>
      <c r="AA1643" s="36" t="str">
        <f t="shared" si="352"/>
        <v/>
      </c>
      <c r="AB1643" s="36" t="str">
        <f t="shared" si="353"/>
        <v/>
      </c>
      <c r="AC1643" s="29" t="str">
        <f t="shared" si="354"/>
        <v/>
      </c>
      <c r="AE1643" s="28" t="str">
        <f t="shared" si="355"/>
        <v/>
      </c>
      <c r="AF1643" s="36" t="str">
        <f t="shared" si="356"/>
        <v/>
      </c>
      <c r="AG1643" s="36"/>
      <c r="AH1643" s="36"/>
      <c r="AI1643" s="36" t="str">
        <f t="shared" si="357"/>
        <v/>
      </c>
      <c r="AJ1643" s="36" t="str">
        <f t="shared" si="358"/>
        <v/>
      </c>
      <c r="AK1643" s="29"/>
      <c r="AM1643" s="41" t="str">
        <f t="shared" si="361"/>
        <v/>
      </c>
    </row>
    <row r="1644" spans="1:39" ht="14.45" customHeight="1" x14ac:dyDescent="0.25">
      <c r="A1644" s="13"/>
      <c r="B1644" s="84"/>
      <c r="C1644" s="85"/>
      <c r="D1644" s="86"/>
      <c r="E1644" s="86"/>
      <c r="F1644" s="87"/>
      <c r="G1644" s="87"/>
      <c r="H1644" s="88"/>
      <c r="I1644" s="13"/>
      <c r="J1644" s="17" t="str">
        <f t="shared" si="359"/>
        <v/>
      </c>
      <c r="K1644" s="13"/>
      <c r="L1644" s="21" t="str">
        <f t="shared" si="348"/>
        <v/>
      </c>
      <c r="M1644" s="22" t="str">
        <f t="shared" si="349"/>
        <v/>
      </c>
      <c r="N1644" s="13"/>
      <c r="Q1644" s="73" t="str">
        <f>IF(NOT($H1644=""), $H1644, IF($C1644="", "", IF(IFERROR(INDEX('Intro &amp; Setup'!$AO$17:$AO$66, MATCH($C1644, 'Intro &amp; Setup'!$AF$17:$AF$66, 0)), "")="", $Q$4, IFERROR(INDEX('Intro &amp; Setup'!$AO$17:$AO$66, MATCH($C1644, 'Intro &amp; Setup'!$AF$17:$AF$66, 0)), ""))))</f>
        <v/>
      </c>
      <c r="U1644" s="41" t="str">
        <f t="shared" si="360"/>
        <v/>
      </c>
      <c r="W1644" s="28" t="str">
        <f t="shared" si="350"/>
        <v/>
      </c>
      <c r="X1644" s="36" t="str">
        <f t="shared" si="351"/>
        <v/>
      </c>
      <c r="Y1644" s="36"/>
      <c r="Z1644" s="36"/>
      <c r="AA1644" s="36" t="str">
        <f t="shared" si="352"/>
        <v/>
      </c>
      <c r="AB1644" s="36" t="str">
        <f t="shared" si="353"/>
        <v/>
      </c>
      <c r="AC1644" s="29" t="str">
        <f t="shared" si="354"/>
        <v/>
      </c>
      <c r="AE1644" s="28" t="str">
        <f t="shared" si="355"/>
        <v/>
      </c>
      <c r="AF1644" s="36" t="str">
        <f t="shared" si="356"/>
        <v/>
      </c>
      <c r="AG1644" s="36"/>
      <c r="AH1644" s="36"/>
      <c r="AI1644" s="36" t="str">
        <f t="shared" si="357"/>
        <v/>
      </c>
      <c r="AJ1644" s="36" t="str">
        <f t="shared" si="358"/>
        <v/>
      </c>
      <c r="AK1644" s="29"/>
      <c r="AM1644" s="41" t="str">
        <f t="shared" si="361"/>
        <v/>
      </c>
    </row>
    <row r="1645" spans="1:39" ht="14.45" customHeight="1" x14ac:dyDescent="0.25">
      <c r="A1645" s="13"/>
      <c r="B1645" s="84"/>
      <c r="C1645" s="85"/>
      <c r="D1645" s="86"/>
      <c r="E1645" s="86"/>
      <c r="F1645" s="87"/>
      <c r="G1645" s="87"/>
      <c r="H1645" s="88"/>
      <c r="I1645" s="13"/>
      <c r="J1645" s="17" t="str">
        <f t="shared" si="359"/>
        <v/>
      </c>
      <c r="K1645" s="13"/>
      <c r="L1645" s="21" t="str">
        <f t="shared" si="348"/>
        <v/>
      </c>
      <c r="M1645" s="22" t="str">
        <f t="shared" si="349"/>
        <v/>
      </c>
      <c r="N1645" s="13"/>
      <c r="Q1645" s="73" t="str">
        <f>IF(NOT($H1645=""), $H1645, IF($C1645="", "", IF(IFERROR(INDEX('Intro &amp; Setup'!$AO$17:$AO$66, MATCH($C1645, 'Intro &amp; Setup'!$AF$17:$AF$66, 0)), "")="", $Q$4, IFERROR(INDEX('Intro &amp; Setup'!$AO$17:$AO$66, MATCH($C1645, 'Intro &amp; Setup'!$AF$17:$AF$66, 0)), ""))))</f>
        <v/>
      </c>
      <c r="U1645" s="41" t="str">
        <f t="shared" si="360"/>
        <v/>
      </c>
      <c r="W1645" s="28" t="str">
        <f t="shared" si="350"/>
        <v/>
      </c>
      <c r="X1645" s="36" t="str">
        <f t="shared" si="351"/>
        <v/>
      </c>
      <c r="Y1645" s="36"/>
      <c r="Z1645" s="36"/>
      <c r="AA1645" s="36" t="str">
        <f t="shared" si="352"/>
        <v/>
      </c>
      <c r="AB1645" s="36" t="str">
        <f t="shared" si="353"/>
        <v/>
      </c>
      <c r="AC1645" s="29" t="str">
        <f t="shared" si="354"/>
        <v/>
      </c>
      <c r="AE1645" s="28" t="str">
        <f t="shared" si="355"/>
        <v/>
      </c>
      <c r="AF1645" s="36" t="str">
        <f t="shared" si="356"/>
        <v/>
      </c>
      <c r="AG1645" s="36"/>
      <c r="AH1645" s="36"/>
      <c r="AI1645" s="36" t="str">
        <f t="shared" si="357"/>
        <v/>
      </c>
      <c r="AJ1645" s="36" t="str">
        <f t="shared" si="358"/>
        <v/>
      </c>
      <c r="AK1645" s="29"/>
      <c r="AM1645" s="41" t="str">
        <f t="shared" si="361"/>
        <v/>
      </c>
    </row>
    <row r="1646" spans="1:39" ht="14.45" customHeight="1" x14ac:dyDescent="0.25">
      <c r="A1646" s="13"/>
      <c r="B1646" s="84"/>
      <c r="C1646" s="85"/>
      <c r="D1646" s="86"/>
      <c r="E1646" s="86"/>
      <c r="F1646" s="87"/>
      <c r="G1646" s="87"/>
      <c r="H1646" s="88"/>
      <c r="I1646" s="13"/>
      <c r="J1646" s="17" t="str">
        <f t="shared" si="359"/>
        <v/>
      </c>
      <c r="K1646" s="13"/>
      <c r="L1646" s="21" t="str">
        <f t="shared" si="348"/>
        <v/>
      </c>
      <c r="M1646" s="22" t="str">
        <f t="shared" si="349"/>
        <v/>
      </c>
      <c r="N1646" s="13"/>
      <c r="Q1646" s="73" t="str">
        <f>IF(NOT($H1646=""), $H1646, IF($C1646="", "", IF(IFERROR(INDEX('Intro &amp; Setup'!$AO$17:$AO$66, MATCH($C1646, 'Intro &amp; Setup'!$AF$17:$AF$66, 0)), "")="", $Q$4, IFERROR(INDEX('Intro &amp; Setup'!$AO$17:$AO$66, MATCH($C1646, 'Intro &amp; Setup'!$AF$17:$AF$66, 0)), ""))))</f>
        <v/>
      </c>
      <c r="U1646" s="41" t="str">
        <f t="shared" si="360"/>
        <v/>
      </c>
      <c r="W1646" s="28" t="str">
        <f t="shared" si="350"/>
        <v/>
      </c>
      <c r="X1646" s="36" t="str">
        <f t="shared" si="351"/>
        <v/>
      </c>
      <c r="Y1646" s="36"/>
      <c r="Z1646" s="36"/>
      <c r="AA1646" s="36" t="str">
        <f t="shared" si="352"/>
        <v/>
      </c>
      <c r="AB1646" s="36" t="str">
        <f t="shared" si="353"/>
        <v/>
      </c>
      <c r="AC1646" s="29" t="str">
        <f t="shared" si="354"/>
        <v/>
      </c>
      <c r="AE1646" s="28" t="str">
        <f t="shared" si="355"/>
        <v/>
      </c>
      <c r="AF1646" s="36" t="str">
        <f t="shared" si="356"/>
        <v/>
      </c>
      <c r="AG1646" s="36"/>
      <c r="AH1646" s="36"/>
      <c r="AI1646" s="36" t="str">
        <f t="shared" si="357"/>
        <v/>
      </c>
      <c r="AJ1646" s="36" t="str">
        <f t="shared" si="358"/>
        <v/>
      </c>
      <c r="AK1646" s="29"/>
      <c r="AM1646" s="41" t="str">
        <f t="shared" si="361"/>
        <v/>
      </c>
    </row>
    <row r="1647" spans="1:39" ht="14.45" customHeight="1" x14ac:dyDescent="0.25">
      <c r="A1647" s="13"/>
      <c r="B1647" s="84"/>
      <c r="C1647" s="85"/>
      <c r="D1647" s="86"/>
      <c r="E1647" s="86"/>
      <c r="F1647" s="87"/>
      <c r="G1647" s="87"/>
      <c r="H1647" s="88"/>
      <c r="I1647" s="13"/>
      <c r="J1647" s="17" t="str">
        <f t="shared" si="359"/>
        <v/>
      </c>
      <c r="K1647" s="13"/>
      <c r="L1647" s="21" t="str">
        <f t="shared" si="348"/>
        <v/>
      </c>
      <c r="M1647" s="22" t="str">
        <f t="shared" si="349"/>
        <v/>
      </c>
      <c r="N1647" s="13"/>
      <c r="Q1647" s="73" t="str">
        <f>IF(NOT($H1647=""), $H1647, IF($C1647="", "", IF(IFERROR(INDEX('Intro &amp; Setup'!$AO$17:$AO$66, MATCH($C1647, 'Intro &amp; Setup'!$AF$17:$AF$66, 0)), "")="", $Q$4, IFERROR(INDEX('Intro &amp; Setup'!$AO$17:$AO$66, MATCH($C1647, 'Intro &amp; Setup'!$AF$17:$AF$66, 0)), ""))))</f>
        <v/>
      </c>
      <c r="U1647" s="41" t="str">
        <f t="shared" si="360"/>
        <v/>
      </c>
      <c r="W1647" s="28" t="str">
        <f t="shared" si="350"/>
        <v/>
      </c>
      <c r="X1647" s="36" t="str">
        <f t="shared" si="351"/>
        <v/>
      </c>
      <c r="Y1647" s="36"/>
      <c r="Z1647" s="36"/>
      <c r="AA1647" s="36" t="str">
        <f t="shared" si="352"/>
        <v/>
      </c>
      <c r="AB1647" s="36" t="str">
        <f t="shared" si="353"/>
        <v/>
      </c>
      <c r="AC1647" s="29" t="str">
        <f t="shared" si="354"/>
        <v/>
      </c>
      <c r="AE1647" s="28" t="str">
        <f t="shared" si="355"/>
        <v/>
      </c>
      <c r="AF1647" s="36" t="str">
        <f t="shared" si="356"/>
        <v/>
      </c>
      <c r="AG1647" s="36"/>
      <c r="AH1647" s="36"/>
      <c r="AI1647" s="36" t="str">
        <f t="shared" si="357"/>
        <v/>
      </c>
      <c r="AJ1647" s="36" t="str">
        <f t="shared" si="358"/>
        <v/>
      </c>
      <c r="AK1647" s="29"/>
      <c r="AM1647" s="41" t="str">
        <f t="shared" si="361"/>
        <v/>
      </c>
    </row>
    <row r="1648" spans="1:39" ht="14.45" customHeight="1" x14ac:dyDescent="0.25">
      <c r="A1648" s="13"/>
      <c r="B1648" s="84"/>
      <c r="C1648" s="85"/>
      <c r="D1648" s="86"/>
      <c r="E1648" s="86"/>
      <c r="F1648" s="87"/>
      <c r="G1648" s="87"/>
      <c r="H1648" s="88"/>
      <c r="I1648" s="13"/>
      <c r="J1648" s="17" t="str">
        <f t="shared" si="359"/>
        <v/>
      </c>
      <c r="K1648" s="13"/>
      <c r="L1648" s="21" t="str">
        <f t="shared" si="348"/>
        <v/>
      </c>
      <c r="M1648" s="22" t="str">
        <f t="shared" si="349"/>
        <v/>
      </c>
      <c r="N1648" s="13"/>
      <c r="Q1648" s="73" t="str">
        <f>IF(NOT($H1648=""), $H1648, IF($C1648="", "", IF(IFERROR(INDEX('Intro &amp; Setup'!$AO$17:$AO$66, MATCH($C1648, 'Intro &amp; Setup'!$AF$17:$AF$66, 0)), "")="", $Q$4, IFERROR(INDEX('Intro &amp; Setup'!$AO$17:$AO$66, MATCH($C1648, 'Intro &amp; Setup'!$AF$17:$AF$66, 0)), ""))))</f>
        <v/>
      </c>
      <c r="U1648" s="41" t="str">
        <f t="shared" si="360"/>
        <v/>
      </c>
      <c r="W1648" s="28" t="str">
        <f t="shared" si="350"/>
        <v/>
      </c>
      <c r="X1648" s="36" t="str">
        <f t="shared" si="351"/>
        <v/>
      </c>
      <c r="Y1648" s="36"/>
      <c r="Z1648" s="36"/>
      <c r="AA1648" s="36" t="str">
        <f t="shared" si="352"/>
        <v/>
      </c>
      <c r="AB1648" s="36" t="str">
        <f t="shared" si="353"/>
        <v/>
      </c>
      <c r="AC1648" s="29" t="str">
        <f t="shared" si="354"/>
        <v/>
      </c>
      <c r="AE1648" s="28" t="str">
        <f t="shared" si="355"/>
        <v/>
      </c>
      <c r="AF1648" s="36" t="str">
        <f t="shared" si="356"/>
        <v/>
      </c>
      <c r="AG1648" s="36"/>
      <c r="AH1648" s="36"/>
      <c r="AI1648" s="36" t="str">
        <f t="shared" si="357"/>
        <v/>
      </c>
      <c r="AJ1648" s="36" t="str">
        <f t="shared" si="358"/>
        <v/>
      </c>
      <c r="AK1648" s="29"/>
      <c r="AM1648" s="41" t="str">
        <f t="shared" si="361"/>
        <v/>
      </c>
    </row>
    <row r="1649" spans="1:39" ht="14.45" customHeight="1" x14ac:dyDescent="0.25">
      <c r="A1649" s="13"/>
      <c r="B1649" s="84"/>
      <c r="C1649" s="85"/>
      <c r="D1649" s="86"/>
      <c r="E1649" s="86"/>
      <c r="F1649" s="87"/>
      <c r="G1649" s="87"/>
      <c r="H1649" s="88"/>
      <c r="I1649" s="13"/>
      <c r="J1649" s="17" t="str">
        <f t="shared" si="359"/>
        <v/>
      </c>
      <c r="K1649" s="13"/>
      <c r="L1649" s="21" t="str">
        <f t="shared" si="348"/>
        <v/>
      </c>
      <c r="M1649" s="22" t="str">
        <f t="shared" si="349"/>
        <v/>
      </c>
      <c r="N1649" s="13"/>
      <c r="Q1649" s="73" t="str">
        <f>IF(NOT($H1649=""), $H1649, IF($C1649="", "", IF(IFERROR(INDEX('Intro &amp; Setup'!$AO$17:$AO$66, MATCH($C1649, 'Intro &amp; Setup'!$AF$17:$AF$66, 0)), "")="", $Q$4, IFERROR(INDEX('Intro &amp; Setup'!$AO$17:$AO$66, MATCH($C1649, 'Intro &amp; Setup'!$AF$17:$AF$66, 0)), ""))))</f>
        <v/>
      </c>
      <c r="U1649" s="41" t="str">
        <f t="shared" si="360"/>
        <v/>
      </c>
      <c r="W1649" s="28" t="str">
        <f t="shared" si="350"/>
        <v/>
      </c>
      <c r="X1649" s="36" t="str">
        <f t="shared" si="351"/>
        <v/>
      </c>
      <c r="Y1649" s="36"/>
      <c r="Z1649" s="36"/>
      <c r="AA1649" s="36" t="str">
        <f t="shared" si="352"/>
        <v/>
      </c>
      <c r="AB1649" s="36" t="str">
        <f t="shared" si="353"/>
        <v/>
      </c>
      <c r="AC1649" s="29" t="str">
        <f t="shared" si="354"/>
        <v/>
      </c>
      <c r="AE1649" s="28" t="str">
        <f t="shared" si="355"/>
        <v/>
      </c>
      <c r="AF1649" s="36" t="str">
        <f t="shared" si="356"/>
        <v/>
      </c>
      <c r="AG1649" s="36"/>
      <c r="AH1649" s="36"/>
      <c r="AI1649" s="36" t="str">
        <f t="shared" si="357"/>
        <v/>
      </c>
      <c r="AJ1649" s="36" t="str">
        <f t="shared" si="358"/>
        <v/>
      </c>
      <c r="AK1649" s="29"/>
      <c r="AM1649" s="41" t="str">
        <f t="shared" si="361"/>
        <v/>
      </c>
    </row>
    <row r="1650" spans="1:39" ht="14.45" customHeight="1" x14ac:dyDescent="0.25">
      <c r="A1650" s="13"/>
      <c r="B1650" s="84"/>
      <c r="C1650" s="85"/>
      <c r="D1650" s="86"/>
      <c r="E1650" s="86"/>
      <c r="F1650" s="87"/>
      <c r="G1650" s="87"/>
      <c r="H1650" s="88"/>
      <c r="I1650" s="13"/>
      <c r="J1650" s="17" t="str">
        <f t="shared" si="359"/>
        <v/>
      </c>
      <c r="K1650" s="13"/>
      <c r="L1650" s="21" t="str">
        <f t="shared" si="348"/>
        <v/>
      </c>
      <c r="M1650" s="22" t="str">
        <f t="shared" si="349"/>
        <v/>
      </c>
      <c r="N1650" s="13"/>
      <c r="Q1650" s="73" t="str">
        <f>IF(NOT($H1650=""), $H1650, IF($C1650="", "", IF(IFERROR(INDEX('Intro &amp; Setup'!$AO$17:$AO$66, MATCH($C1650, 'Intro &amp; Setup'!$AF$17:$AF$66, 0)), "")="", $Q$4, IFERROR(INDEX('Intro &amp; Setup'!$AO$17:$AO$66, MATCH($C1650, 'Intro &amp; Setup'!$AF$17:$AF$66, 0)), ""))))</f>
        <v/>
      </c>
      <c r="U1650" s="41" t="str">
        <f t="shared" si="360"/>
        <v/>
      </c>
      <c r="W1650" s="28" t="str">
        <f t="shared" si="350"/>
        <v/>
      </c>
      <c r="X1650" s="36" t="str">
        <f t="shared" si="351"/>
        <v/>
      </c>
      <c r="Y1650" s="36"/>
      <c r="Z1650" s="36"/>
      <c r="AA1650" s="36" t="str">
        <f t="shared" si="352"/>
        <v/>
      </c>
      <c r="AB1650" s="36" t="str">
        <f t="shared" si="353"/>
        <v/>
      </c>
      <c r="AC1650" s="29" t="str">
        <f t="shared" si="354"/>
        <v/>
      </c>
      <c r="AE1650" s="28" t="str">
        <f t="shared" si="355"/>
        <v/>
      </c>
      <c r="AF1650" s="36" t="str">
        <f t="shared" si="356"/>
        <v/>
      </c>
      <c r="AG1650" s="36"/>
      <c r="AH1650" s="36"/>
      <c r="AI1650" s="36" t="str">
        <f t="shared" si="357"/>
        <v/>
      </c>
      <c r="AJ1650" s="36" t="str">
        <f t="shared" si="358"/>
        <v/>
      </c>
      <c r="AK1650" s="29"/>
      <c r="AM1650" s="41" t="str">
        <f t="shared" si="361"/>
        <v/>
      </c>
    </row>
    <row r="1651" spans="1:39" ht="14.45" customHeight="1" x14ac:dyDescent="0.25">
      <c r="A1651" s="13"/>
      <c r="B1651" s="84"/>
      <c r="C1651" s="85"/>
      <c r="D1651" s="86"/>
      <c r="E1651" s="86"/>
      <c r="F1651" s="87"/>
      <c r="G1651" s="87"/>
      <c r="H1651" s="88"/>
      <c r="I1651" s="13"/>
      <c r="J1651" s="17" t="str">
        <f t="shared" si="359"/>
        <v/>
      </c>
      <c r="K1651" s="13"/>
      <c r="L1651" s="21" t="str">
        <f t="shared" si="348"/>
        <v/>
      </c>
      <c r="M1651" s="22" t="str">
        <f t="shared" si="349"/>
        <v/>
      </c>
      <c r="N1651" s="13"/>
      <c r="Q1651" s="73" t="str">
        <f>IF(NOT($H1651=""), $H1651, IF($C1651="", "", IF(IFERROR(INDEX('Intro &amp; Setup'!$AO$17:$AO$66, MATCH($C1651, 'Intro &amp; Setup'!$AF$17:$AF$66, 0)), "")="", $Q$4, IFERROR(INDEX('Intro &amp; Setup'!$AO$17:$AO$66, MATCH($C1651, 'Intro &amp; Setup'!$AF$17:$AF$66, 0)), ""))))</f>
        <v/>
      </c>
      <c r="U1651" s="41" t="str">
        <f t="shared" si="360"/>
        <v/>
      </c>
      <c r="W1651" s="28" t="str">
        <f t="shared" si="350"/>
        <v/>
      </c>
      <c r="X1651" s="36" t="str">
        <f t="shared" si="351"/>
        <v/>
      </c>
      <c r="Y1651" s="36"/>
      <c r="Z1651" s="36"/>
      <c r="AA1651" s="36" t="str">
        <f t="shared" si="352"/>
        <v/>
      </c>
      <c r="AB1651" s="36" t="str">
        <f t="shared" si="353"/>
        <v/>
      </c>
      <c r="AC1651" s="29" t="str">
        <f t="shared" si="354"/>
        <v/>
      </c>
      <c r="AE1651" s="28" t="str">
        <f t="shared" si="355"/>
        <v/>
      </c>
      <c r="AF1651" s="36" t="str">
        <f t="shared" si="356"/>
        <v/>
      </c>
      <c r="AG1651" s="36"/>
      <c r="AH1651" s="36"/>
      <c r="AI1651" s="36" t="str">
        <f t="shared" si="357"/>
        <v/>
      </c>
      <c r="AJ1651" s="36" t="str">
        <f t="shared" si="358"/>
        <v/>
      </c>
      <c r="AK1651" s="29"/>
      <c r="AM1651" s="41" t="str">
        <f t="shared" si="361"/>
        <v/>
      </c>
    </row>
    <row r="1652" spans="1:39" ht="14.45" customHeight="1" x14ac:dyDescent="0.25">
      <c r="A1652" s="13"/>
      <c r="B1652" s="84"/>
      <c r="C1652" s="85"/>
      <c r="D1652" s="86"/>
      <c r="E1652" s="86"/>
      <c r="F1652" s="87"/>
      <c r="G1652" s="87"/>
      <c r="H1652" s="88"/>
      <c r="I1652" s="13"/>
      <c r="J1652" s="17" t="str">
        <f t="shared" si="359"/>
        <v/>
      </c>
      <c r="K1652" s="13"/>
      <c r="L1652" s="21" t="str">
        <f t="shared" si="348"/>
        <v/>
      </c>
      <c r="M1652" s="22" t="str">
        <f t="shared" si="349"/>
        <v/>
      </c>
      <c r="N1652" s="13"/>
      <c r="Q1652" s="73" t="str">
        <f>IF(NOT($H1652=""), $H1652, IF($C1652="", "", IF(IFERROR(INDEX('Intro &amp; Setup'!$AO$17:$AO$66, MATCH($C1652, 'Intro &amp; Setup'!$AF$17:$AF$66, 0)), "")="", $Q$4, IFERROR(INDEX('Intro &amp; Setup'!$AO$17:$AO$66, MATCH($C1652, 'Intro &amp; Setup'!$AF$17:$AF$66, 0)), ""))))</f>
        <v/>
      </c>
      <c r="U1652" s="41" t="str">
        <f t="shared" si="360"/>
        <v/>
      </c>
      <c r="W1652" s="28" t="str">
        <f t="shared" si="350"/>
        <v/>
      </c>
      <c r="X1652" s="36" t="str">
        <f t="shared" si="351"/>
        <v/>
      </c>
      <c r="Y1652" s="36"/>
      <c r="Z1652" s="36"/>
      <c r="AA1652" s="36" t="str">
        <f t="shared" si="352"/>
        <v/>
      </c>
      <c r="AB1652" s="36" t="str">
        <f t="shared" si="353"/>
        <v/>
      </c>
      <c r="AC1652" s="29" t="str">
        <f t="shared" si="354"/>
        <v/>
      </c>
      <c r="AE1652" s="28" t="str">
        <f t="shared" si="355"/>
        <v/>
      </c>
      <c r="AF1652" s="36" t="str">
        <f t="shared" si="356"/>
        <v/>
      </c>
      <c r="AG1652" s="36"/>
      <c r="AH1652" s="36"/>
      <c r="AI1652" s="36" t="str">
        <f t="shared" si="357"/>
        <v/>
      </c>
      <c r="AJ1652" s="36" t="str">
        <f t="shared" si="358"/>
        <v/>
      </c>
      <c r="AK1652" s="29"/>
      <c r="AM1652" s="41" t="str">
        <f t="shared" si="361"/>
        <v/>
      </c>
    </row>
    <row r="1653" spans="1:39" ht="14.45" customHeight="1" x14ac:dyDescent="0.25">
      <c r="A1653" s="13"/>
      <c r="B1653" s="84"/>
      <c r="C1653" s="85"/>
      <c r="D1653" s="86"/>
      <c r="E1653" s="86"/>
      <c r="F1653" s="87"/>
      <c r="G1653" s="87"/>
      <c r="H1653" s="88"/>
      <c r="I1653" s="13"/>
      <c r="J1653" s="17" t="str">
        <f t="shared" si="359"/>
        <v/>
      </c>
      <c r="K1653" s="13"/>
      <c r="L1653" s="21" t="str">
        <f t="shared" si="348"/>
        <v/>
      </c>
      <c r="M1653" s="22" t="str">
        <f t="shared" si="349"/>
        <v/>
      </c>
      <c r="N1653" s="13"/>
      <c r="Q1653" s="73" t="str">
        <f>IF(NOT($H1653=""), $H1653, IF($C1653="", "", IF(IFERROR(INDEX('Intro &amp; Setup'!$AO$17:$AO$66, MATCH($C1653, 'Intro &amp; Setup'!$AF$17:$AF$66, 0)), "")="", $Q$4, IFERROR(INDEX('Intro &amp; Setup'!$AO$17:$AO$66, MATCH($C1653, 'Intro &amp; Setup'!$AF$17:$AF$66, 0)), ""))))</f>
        <v/>
      </c>
      <c r="U1653" s="41" t="str">
        <f t="shared" si="360"/>
        <v/>
      </c>
      <c r="W1653" s="28" t="str">
        <f t="shared" si="350"/>
        <v/>
      </c>
      <c r="X1653" s="36" t="str">
        <f t="shared" si="351"/>
        <v/>
      </c>
      <c r="Y1653" s="36"/>
      <c r="Z1653" s="36"/>
      <c r="AA1653" s="36" t="str">
        <f t="shared" si="352"/>
        <v/>
      </c>
      <c r="AB1653" s="36" t="str">
        <f t="shared" si="353"/>
        <v/>
      </c>
      <c r="AC1653" s="29" t="str">
        <f t="shared" si="354"/>
        <v/>
      </c>
      <c r="AE1653" s="28" t="str">
        <f t="shared" si="355"/>
        <v/>
      </c>
      <c r="AF1653" s="36" t="str">
        <f t="shared" si="356"/>
        <v/>
      </c>
      <c r="AG1653" s="36"/>
      <c r="AH1653" s="36"/>
      <c r="AI1653" s="36" t="str">
        <f t="shared" si="357"/>
        <v/>
      </c>
      <c r="AJ1653" s="36" t="str">
        <f t="shared" si="358"/>
        <v/>
      </c>
      <c r="AK1653" s="29"/>
      <c r="AM1653" s="41" t="str">
        <f t="shared" si="361"/>
        <v/>
      </c>
    </row>
    <row r="1654" spans="1:39" ht="14.45" customHeight="1" x14ac:dyDescent="0.25">
      <c r="A1654" s="13"/>
      <c r="B1654" s="84"/>
      <c r="C1654" s="85"/>
      <c r="D1654" s="86"/>
      <c r="E1654" s="86"/>
      <c r="F1654" s="87"/>
      <c r="G1654" s="87"/>
      <c r="H1654" s="88"/>
      <c r="I1654" s="13"/>
      <c r="J1654" s="17" t="str">
        <f t="shared" si="359"/>
        <v/>
      </c>
      <c r="K1654" s="13"/>
      <c r="L1654" s="21" t="str">
        <f t="shared" si="348"/>
        <v/>
      </c>
      <c r="M1654" s="22" t="str">
        <f t="shared" si="349"/>
        <v/>
      </c>
      <c r="N1654" s="13"/>
      <c r="Q1654" s="73" t="str">
        <f>IF(NOT($H1654=""), $H1654, IF($C1654="", "", IF(IFERROR(INDEX('Intro &amp; Setup'!$AO$17:$AO$66, MATCH($C1654, 'Intro &amp; Setup'!$AF$17:$AF$66, 0)), "")="", $Q$4, IFERROR(INDEX('Intro &amp; Setup'!$AO$17:$AO$66, MATCH($C1654, 'Intro &amp; Setup'!$AF$17:$AF$66, 0)), ""))))</f>
        <v/>
      </c>
      <c r="U1654" s="41" t="str">
        <f t="shared" si="360"/>
        <v/>
      </c>
      <c r="W1654" s="28" t="str">
        <f t="shared" si="350"/>
        <v/>
      </c>
      <c r="X1654" s="36" t="str">
        <f t="shared" si="351"/>
        <v/>
      </c>
      <c r="Y1654" s="36"/>
      <c r="Z1654" s="36"/>
      <c r="AA1654" s="36" t="str">
        <f t="shared" si="352"/>
        <v/>
      </c>
      <c r="AB1654" s="36" t="str">
        <f t="shared" si="353"/>
        <v/>
      </c>
      <c r="AC1654" s="29" t="str">
        <f t="shared" si="354"/>
        <v/>
      </c>
      <c r="AE1654" s="28" t="str">
        <f t="shared" si="355"/>
        <v/>
      </c>
      <c r="AF1654" s="36" t="str">
        <f t="shared" si="356"/>
        <v/>
      </c>
      <c r="AG1654" s="36"/>
      <c r="AH1654" s="36"/>
      <c r="AI1654" s="36" t="str">
        <f t="shared" si="357"/>
        <v/>
      </c>
      <c r="AJ1654" s="36" t="str">
        <f t="shared" si="358"/>
        <v/>
      </c>
      <c r="AK1654" s="29"/>
      <c r="AM1654" s="41" t="str">
        <f t="shared" si="361"/>
        <v/>
      </c>
    </row>
    <row r="1655" spans="1:39" ht="14.45" customHeight="1" x14ac:dyDescent="0.25">
      <c r="A1655" s="13"/>
      <c r="B1655" s="84"/>
      <c r="C1655" s="85"/>
      <c r="D1655" s="86"/>
      <c r="E1655" s="86"/>
      <c r="F1655" s="87"/>
      <c r="G1655" s="87"/>
      <c r="H1655" s="88"/>
      <c r="I1655" s="13"/>
      <c r="J1655" s="17" t="str">
        <f t="shared" si="359"/>
        <v/>
      </c>
      <c r="K1655" s="13"/>
      <c r="L1655" s="21" t="str">
        <f t="shared" si="348"/>
        <v/>
      </c>
      <c r="M1655" s="22" t="str">
        <f t="shared" si="349"/>
        <v/>
      </c>
      <c r="N1655" s="13"/>
      <c r="Q1655" s="73" t="str">
        <f>IF(NOT($H1655=""), $H1655, IF($C1655="", "", IF(IFERROR(INDEX('Intro &amp; Setup'!$AO$17:$AO$66, MATCH($C1655, 'Intro &amp; Setup'!$AF$17:$AF$66, 0)), "")="", $Q$4, IFERROR(INDEX('Intro &amp; Setup'!$AO$17:$AO$66, MATCH($C1655, 'Intro &amp; Setup'!$AF$17:$AF$66, 0)), ""))))</f>
        <v/>
      </c>
      <c r="U1655" s="41" t="str">
        <f t="shared" si="360"/>
        <v/>
      </c>
      <c r="W1655" s="28" t="str">
        <f t="shared" si="350"/>
        <v/>
      </c>
      <c r="X1655" s="36" t="str">
        <f t="shared" si="351"/>
        <v/>
      </c>
      <c r="Y1655" s="36"/>
      <c r="Z1655" s="36"/>
      <c r="AA1655" s="36" t="str">
        <f t="shared" si="352"/>
        <v/>
      </c>
      <c r="AB1655" s="36" t="str">
        <f t="shared" si="353"/>
        <v/>
      </c>
      <c r="AC1655" s="29" t="str">
        <f t="shared" si="354"/>
        <v/>
      </c>
      <c r="AE1655" s="28" t="str">
        <f t="shared" si="355"/>
        <v/>
      </c>
      <c r="AF1655" s="36" t="str">
        <f t="shared" si="356"/>
        <v/>
      </c>
      <c r="AG1655" s="36"/>
      <c r="AH1655" s="36"/>
      <c r="AI1655" s="36" t="str">
        <f t="shared" si="357"/>
        <v/>
      </c>
      <c r="AJ1655" s="36" t="str">
        <f t="shared" si="358"/>
        <v/>
      </c>
      <c r="AK1655" s="29"/>
      <c r="AM1655" s="41" t="str">
        <f t="shared" si="361"/>
        <v/>
      </c>
    </row>
    <row r="1656" spans="1:39" ht="14.45" customHeight="1" x14ac:dyDescent="0.25">
      <c r="A1656" s="13"/>
      <c r="B1656" s="84"/>
      <c r="C1656" s="85"/>
      <c r="D1656" s="86"/>
      <c r="E1656" s="86"/>
      <c r="F1656" s="87"/>
      <c r="G1656" s="87"/>
      <c r="H1656" s="88"/>
      <c r="I1656" s="13"/>
      <c r="J1656" s="17" t="str">
        <f t="shared" si="359"/>
        <v/>
      </c>
      <c r="K1656" s="13"/>
      <c r="L1656" s="21" t="str">
        <f t="shared" si="348"/>
        <v/>
      </c>
      <c r="M1656" s="22" t="str">
        <f t="shared" si="349"/>
        <v/>
      </c>
      <c r="N1656" s="13"/>
      <c r="Q1656" s="73" t="str">
        <f>IF(NOT($H1656=""), $H1656, IF($C1656="", "", IF(IFERROR(INDEX('Intro &amp; Setup'!$AO$17:$AO$66, MATCH($C1656, 'Intro &amp; Setup'!$AF$17:$AF$66, 0)), "")="", $Q$4, IFERROR(INDEX('Intro &amp; Setup'!$AO$17:$AO$66, MATCH($C1656, 'Intro &amp; Setup'!$AF$17:$AF$66, 0)), ""))))</f>
        <v/>
      </c>
      <c r="U1656" s="41" t="str">
        <f t="shared" si="360"/>
        <v/>
      </c>
      <c r="W1656" s="28" t="str">
        <f t="shared" si="350"/>
        <v/>
      </c>
      <c r="X1656" s="36" t="str">
        <f t="shared" si="351"/>
        <v/>
      </c>
      <c r="Y1656" s="36"/>
      <c r="Z1656" s="36"/>
      <c r="AA1656" s="36" t="str">
        <f t="shared" si="352"/>
        <v/>
      </c>
      <c r="AB1656" s="36" t="str">
        <f t="shared" si="353"/>
        <v/>
      </c>
      <c r="AC1656" s="29" t="str">
        <f t="shared" si="354"/>
        <v/>
      </c>
      <c r="AE1656" s="28" t="str">
        <f t="shared" si="355"/>
        <v/>
      </c>
      <c r="AF1656" s="36" t="str">
        <f t="shared" si="356"/>
        <v/>
      </c>
      <c r="AG1656" s="36"/>
      <c r="AH1656" s="36"/>
      <c r="AI1656" s="36" t="str">
        <f t="shared" si="357"/>
        <v/>
      </c>
      <c r="AJ1656" s="36" t="str">
        <f t="shared" si="358"/>
        <v/>
      </c>
      <c r="AK1656" s="29"/>
      <c r="AM1656" s="41" t="str">
        <f t="shared" si="361"/>
        <v/>
      </c>
    </row>
    <row r="1657" spans="1:39" ht="14.45" customHeight="1" x14ac:dyDescent="0.25">
      <c r="A1657" s="13"/>
      <c r="B1657" s="84"/>
      <c r="C1657" s="85"/>
      <c r="D1657" s="86"/>
      <c r="E1657" s="86"/>
      <c r="F1657" s="87"/>
      <c r="G1657" s="87"/>
      <c r="H1657" s="88"/>
      <c r="I1657" s="13"/>
      <c r="J1657" s="17" t="str">
        <f t="shared" si="359"/>
        <v/>
      </c>
      <c r="K1657" s="13"/>
      <c r="L1657" s="21" t="str">
        <f t="shared" si="348"/>
        <v/>
      </c>
      <c r="M1657" s="22" t="str">
        <f t="shared" si="349"/>
        <v/>
      </c>
      <c r="N1657" s="13"/>
      <c r="Q1657" s="73" t="str">
        <f>IF(NOT($H1657=""), $H1657, IF($C1657="", "", IF(IFERROR(INDEX('Intro &amp; Setup'!$AO$17:$AO$66, MATCH($C1657, 'Intro &amp; Setup'!$AF$17:$AF$66, 0)), "")="", $Q$4, IFERROR(INDEX('Intro &amp; Setup'!$AO$17:$AO$66, MATCH($C1657, 'Intro &amp; Setup'!$AF$17:$AF$66, 0)), ""))))</f>
        <v/>
      </c>
      <c r="U1657" s="41" t="str">
        <f t="shared" si="360"/>
        <v/>
      </c>
      <c r="W1657" s="28" t="str">
        <f t="shared" si="350"/>
        <v/>
      </c>
      <c r="X1657" s="36" t="str">
        <f t="shared" si="351"/>
        <v/>
      </c>
      <c r="Y1657" s="36"/>
      <c r="Z1657" s="36"/>
      <c r="AA1657" s="36" t="str">
        <f t="shared" si="352"/>
        <v/>
      </c>
      <c r="AB1657" s="36" t="str">
        <f t="shared" si="353"/>
        <v/>
      </c>
      <c r="AC1657" s="29" t="str">
        <f t="shared" si="354"/>
        <v/>
      </c>
      <c r="AE1657" s="28" t="str">
        <f t="shared" si="355"/>
        <v/>
      </c>
      <c r="AF1657" s="36" t="str">
        <f t="shared" si="356"/>
        <v/>
      </c>
      <c r="AG1657" s="36"/>
      <c r="AH1657" s="36"/>
      <c r="AI1657" s="36" t="str">
        <f t="shared" si="357"/>
        <v/>
      </c>
      <c r="AJ1657" s="36" t="str">
        <f t="shared" si="358"/>
        <v/>
      </c>
      <c r="AK1657" s="29"/>
      <c r="AM1657" s="41" t="str">
        <f t="shared" si="361"/>
        <v/>
      </c>
    </row>
    <row r="1658" spans="1:39" ht="14.45" customHeight="1" x14ac:dyDescent="0.25">
      <c r="A1658" s="13"/>
      <c r="B1658" s="84"/>
      <c r="C1658" s="85"/>
      <c r="D1658" s="86"/>
      <c r="E1658" s="86"/>
      <c r="F1658" s="87"/>
      <c r="G1658" s="87"/>
      <c r="H1658" s="88"/>
      <c r="I1658" s="13"/>
      <c r="J1658" s="17" t="str">
        <f t="shared" si="359"/>
        <v/>
      </c>
      <c r="K1658" s="13"/>
      <c r="L1658" s="21" t="str">
        <f t="shared" si="348"/>
        <v/>
      </c>
      <c r="M1658" s="22" t="str">
        <f t="shared" si="349"/>
        <v/>
      </c>
      <c r="N1658" s="13"/>
      <c r="Q1658" s="73" t="str">
        <f>IF(NOT($H1658=""), $H1658, IF($C1658="", "", IF(IFERROR(INDEX('Intro &amp; Setup'!$AO$17:$AO$66, MATCH($C1658, 'Intro &amp; Setup'!$AF$17:$AF$66, 0)), "")="", $Q$4, IFERROR(INDEX('Intro &amp; Setup'!$AO$17:$AO$66, MATCH($C1658, 'Intro &amp; Setup'!$AF$17:$AF$66, 0)), ""))))</f>
        <v/>
      </c>
      <c r="U1658" s="41" t="str">
        <f t="shared" si="360"/>
        <v/>
      </c>
      <c r="W1658" s="28" t="str">
        <f t="shared" si="350"/>
        <v/>
      </c>
      <c r="X1658" s="36" t="str">
        <f t="shared" si="351"/>
        <v/>
      </c>
      <c r="Y1658" s="36"/>
      <c r="Z1658" s="36"/>
      <c r="AA1658" s="36" t="str">
        <f t="shared" si="352"/>
        <v/>
      </c>
      <c r="AB1658" s="36" t="str">
        <f t="shared" si="353"/>
        <v/>
      </c>
      <c r="AC1658" s="29" t="str">
        <f t="shared" si="354"/>
        <v/>
      </c>
      <c r="AE1658" s="28" t="str">
        <f t="shared" si="355"/>
        <v/>
      </c>
      <c r="AF1658" s="36" t="str">
        <f t="shared" si="356"/>
        <v/>
      </c>
      <c r="AG1658" s="36"/>
      <c r="AH1658" s="36"/>
      <c r="AI1658" s="36" t="str">
        <f t="shared" si="357"/>
        <v/>
      </c>
      <c r="AJ1658" s="36" t="str">
        <f t="shared" si="358"/>
        <v/>
      </c>
      <c r="AK1658" s="29"/>
      <c r="AM1658" s="41" t="str">
        <f t="shared" si="361"/>
        <v/>
      </c>
    </row>
    <row r="1659" spans="1:39" ht="14.45" customHeight="1" x14ac:dyDescent="0.25">
      <c r="A1659" s="13"/>
      <c r="B1659" s="84"/>
      <c r="C1659" s="85"/>
      <c r="D1659" s="86"/>
      <c r="E1659" s="86"/>
      <c r="F1659" s="87"/>
      <c r="G1659" s="87"/>
      <c r="H1659" s="88"/>
      <c r="I1659" s="13"/>
      <c r="J1659" s="17" t="str">
        <f t="shared" si="359"/>
        <v/>
      </c>
      <c r="K1659" s="13"/>
      <c r="L1659" s="21" t="str">
        <f t="shared" si="348"/>
        <v/>
      </c>
      <c r="M1659" s="22" t="str">
        <f t="shared" si="349"/>
        <v/>
      </c>
      <c r="N1659" s="13"/>
      <c r="Q1659" s="73" t="str">
        <f>IF(NOT($H1659=""), $H1659, IF($C1659="", "", IF(IFERROR(INDEX('Intro &amp; Setup'!$AO$17:$AO$66, MATCH($C1659, 'Intro &amp; Setup'!$AF$17:$AF$66, 0)), "")="", $Q$4, IFERROR(INDEX('Intro &amp; Setup'!$AO$17:$AO$66, MATCH($C1659, 'Intro &amp; Setup'!$AF$17:$AF$66, 0)), ""))))</f>
        <v/>
      </c>
      <c r="U1659" s="41" t="str">
        <f t="shared" si="360"/>
        <v/>
      </c>
      <c r="W1659" s="28" t="str">
        <f t="shared" si="350"/>
        <v/>
      </c>
      <c r="X1659" s="36" t="str">
        <f t="shared" si="351"/>
        <v/>
      </c>
      <c r="Y1659" s="36"/>
      <c r="Z1659" s="36"/>
      <c r="AA1659" s="36" t="str">
        <f t="shared" si="352"/>
        <v/>
      </c>
      <c r="AB1659" s="36" t="str">
        <f t="shared" si="353"/>
        <v/>
      </c>
      <c r="AC1659" s="29" t="str">
        <f t="shared" si="354"/>
        <v/>
      </c>
      <c r="AE1659" s="28" t="str">
        <f t="shared" si="355"/>
        <v/>
      </c>
      <c r="AF1659" s="36" t="str">
        <f t="shared" si="356"/>
        <v/>
      </c>
      <c r="AG1659" s="36"/>
      <c r="AH1659" s="36"/>
      <c r="AI1659" s="36" t="str">
        <f t="shared" si="357"/>
        <v/>
      </c>
      <c r="AJ1659" s="36" t="str">
        <f t="shared" si="358"/>
        <v/>
      </c>
      <c r="AK1659" s="29"/>
      <c r="AM1659" s="41" t="str">
        <f t="shared" si="361"/>
        <v/>
      </c>
    </row>
    <row r="1660" spans="1:39" ht="14.45" customHeight="1" x14ac:dyDescent="0.25">
      <c r="A1660" s="13"/>
      <c r="B1660" s="84"/>
      <c r="C1660" s="85"/>
      <c r="D1660" s="86"/>
      <c r="E1660" s="86"/>
      <c r="F1660" s="87"/>
      <c r="G1660" s="87"/>
      <c r="H1660" s="88"/>
      <c r="I1660" s="13"/>
      <c r="J1660" s="17" t="str">
        <f t="shared" si="359"/>
        <v/>
      </c>
      <c r="K1660" s="13"/>
      <c r="L1660" s="21" t="str">
        <f t="shared" si="348"/>
        <v/>
      </c>
      <c r="M1660" s="22" t="str">
        <f t="shared" si="349"/>
        <v/>
      </c>
      <c r="N1660" s="13"/>
      <c r="Q1660" s="73" t="str">
        <f>IF(NOT($H1660=""), $H1660, IF($C1660="", "", IF(IFERROR(INDEX('Intro &amp; Setup'!$AO$17:$AO$66, MATCH($C1660, 'Intro &amp; Setup'!$AF$17:$AF$66, 0)), "")="", $Q$4, IFERROR(INDEX('Intro &amp; Setup'!$AO$17:$AO$66, MATCH($C1660, 'Intro &amp; Setup'!$AF$17:$AF$66, 0)), ""))))</f>
        <v/>
      </c>
      <c r="U1660" s="41" t="str">
        <f t="shared" si="360"/>
        <v/>
      </c>
      <c r="W1660" s="28" t="str">
        <f t="shared" si="350"/>
        <v/>
      </c>
      <c r="X1660" s="36" t="str">
        <f t="shared" si="351"/>
        <v/>
      </c>
      <c r="Y1660" s="36"/>
      <c r="Z1660" s="36"/>
      <c r="AA1660" s="36" t="str">
        <f t="shared" si="352"/>
        <v/>
      </c>
      <c r="AB1660" s="36" t="str">
        <f t="shared" si="353"/>
        <v/>
      </c>
      <c r="AC1660" s="29" t="str">
        <f t="shared" si="354"/>
        <v/>
      </c>
      <c r="AE1660" s="28" t="str">
        <f t="shared" si="355"/>
        <v/>
      </c>
      <c r="AF1660" s="36" t="str">
        <f t="shared" si="356"/>
        <v/>
      </c>
      <c r="AG1660" s="36"/>
      <c r="AH1660" s="36"/>
      <c r="AI1660" s="36" t="str">
        <f t="shared" si="357"/>
        <v/>
      </c>
      <c r="AJ1660" s="36" t="str">
        <f t="shared" si="358"/>
        <v/>
      </c>
      <c r="AK1660" s="29"/>
      <c r="AM1660" s="41" t="str">
        <f t="shared" si="361"/>
        <v/>
      </c>
    </row>
    <row r="1661" spans="1:39" ht="14.45" customHeight="1" x14ac:dyDescent="0.25">
      <c r="A1661" s="13"/>
      <c r="B1661" s="84"/>
      <c r="C1661" s="85"/>
      <c r="D1661" s="86"/>
      <c r="E1661" s="86"/>
      <c r="F1661" s="87"/>
      <c r="G1661" s="87"/>
      <c r="H1661" s="88"/>
      <c r="I1661" s="13"/>
      <c r="J1661" s="17" t="str">
        <f t="shared" si="359"/>
        <v/>
      </c>
      <c r="K1661" s="13"/>
      <c r="L1661" s="21" t="str">
        <f t="shared" si="348"/>
        <v/>
      </c>
      <c r="M1661" s="22" t="str">
        <f t="shared" si="349"/>
        <v/>
      </c>
      <c r="N1661" s="13"/>
      <c r="Q1661" s="73" t="str">
        <f>IF(NOT($H1661=""), $H1661, IF($C1661="", "", IF(IFERROR(INDEX('Intro &amp; Setup'!$AO$17:$AO$66, MATCH($C1661, 'Intro &amp; Setup'!$AF$17:$AF$66, 0)), "")="", $Q$4, IFERROR(INDEX('Intro &amp; Setup'!$AO$17:$AO$66, MATCH($C1661, 'Intro &amp; Setup'!$AF$17:$AF$66, 0)), ""))))</f>
        <v/>
      </c>
      <c r="U1661" s="41" t="str">
        <f t="shared" si="360"/>
        <v/>
      </c>
      <c r="W1661" s="28" t="str">
        <f t="shared" si="350"/>
        <v/>
      </c>
      <c r="X1661" s="36" t="str">
        <f t="shared" si="351"/>
        <v/>
      </c>
      <c r="Y1661" s="36"/>
      <c r="Z1661" s="36"/>
      <c r="AA1661" s="36" t="str">
        <f t="shared" si="352"/>
        <v/>
      </c>
      <c r="AB1661" s="36" t="str">
        <f t="shared" si="353"/>
        <v/>
      </c>
      <c r="AC1661" s="29" t="str">
        <f t="shared" si="354"/>
        <v/>
      </c>
      <c r="AE1661" s="28" t="str">
        <f t="shared" si="355"/>
        <v/>
      </c>
      <c r="AF1661" s="36" t="str">
        <f t="shared" si="356"/>
        <v/>
      </c>
      <c r="AG1661" s="36"/>
      <c r="AH1661" s="36"/>
      <c r="AI1661" s="36" t="str">
        <f t="shared" si="357"/>
        <v/>
      </c>
      <c r="AJ1661" s="36" t="str">
        <f t="shared" si="358"/>
        <v/>
      </c>
      <c r="AK1661" s="29"/>
      <c r="AM1661" s="41" t="str">
        <f t="shared" si="361"/>
        <v/>
      </c>
    </row>
    <row r="1662" spans="1:39" ht="14.45" customHeight="1" x14ac:dyDescent="0.25">
      <c r="A1662" s="13"/>
      <c r="B1662" s="84"/>
      <c r="C1662" s="85"/>
      <c r="D1662" s="86"/>
      <c r="E1662" s="86"/>
      <c r="F1662" s="87"/>
      <c r="G1662" s="87"/>
      <c r="H1662" s="88"/>
      <c r="I1662" s="13"/>
      <c r="J1662" s="17" t="str">
        <f t="shared" si="359"/>
        <v/>
      </c>
      <c r="K1662" s="13"/>
      <c r="L1662" s="21" t="str">
        <f t="shared" si="348"/>
        <v/>
      </c>
      <c r="M1662" s="22" t="str">
        <f t="shared" si="349"/>
        <v/>
      </c>
      <c r="N1662" s="13"/>
      <c r="Q1662" s="73" t="str">
        <f>IF(NOT($H1662=""), $H1662, IF($C1662="", "", IF(IFERROR(INDEX('Intro &amp; Setup'!$AO$17:$AO$66, MATCH($C1662, 'Intro &amp; Setup'!$AF$17:$AF$66, 0)), "")="", $Q$4, IFERROR(INDEX('Intro &amp; Setup'!$AO$17:$AO$66, MATCH($C1662, 'Intro &amp; Setup'!$AF$17:$AF$66, 0)), ""))))</f>
        <v/>
      </c>
      <c r="U1662" s="41" t="str">
        <f t="shared" si="360"/>
        <v/>
      </c>
      <c r="W1662" s="28" t="str">
        <f t="shared" si="350"/>
        <v/>
      </c>
      <c r="X1662" s="36" t="str">
        <f t="shared" si="351"/>
        <v/>
      </c>
      <c r="Y1662" s="36"/>
      <c r="Z1662" s="36"/>
      <c r="AA1662" s="36" t="str">
        <f t="shared" si="352"/>
        <v/>
      </c>
      <c r="AB1662" s="36" t="str">
        <f t="shared" si="353"/>
        <v/>
      </c>
      <c r="AC1662" s="29" t="str">
        <f t="shared" si="354"/>
        <v/>
      </c>
      <c r="AE1662" s="28" t="str">
        <f t="shared" si="355"/>
        <v/>
      </c>
      <c r="AF1662" s="36" t="str">
        <f t="shared" si="356"/>
        <v/>
      </c>
      <c r="AG1662" s="36"/>
      <c r="AH1662" s="36"/>
      <c r="AI1662" s="36" t="str">
        <f t="shared" si="357"/>
        <v/>
      </c>
      <c r="AJ1662" s="36" t="str">
        <f t="shared" si="358"/>
        <v/>
      </c>
      <c r="AK1662" s="29"/>
      <c r="AM1662" s="41" t="str">
        <f t="shared" si="361"/>
        <v/>
      </c>
    </row>
    <row r="1663" spans="1:39" ht="14.45" customHeight="1" x14ac:dyDescent="0.25">
      <c r="A1663" s="13"/>
      <c r="B1663" s="84"/>
      <c r="C1663" s="85"/>
      <c r="D1663" s="86"/>
      <c r="E1663" s="86"/>
      <c r="F1663" s="87"/>
      <c r="G1663" s="87"/>
      <c r="H1663" s="88"/>
      <c r="I1663" s="13"/>
      <c r="J1663" s="17" t="str">
        <f t="shared" si="359"/>
        <v/>
      </c>
      <c r="K1663" s="13"/>
      <c r="L1663" s="21" t="str">
        <f t="shared" si="348"/>
        <v/>
      </c>
      <c r="M1663" s="22" t="str">
        <f t="shared" si="349"/>
        <v/>
      </c>
      <c r="N1663" s="13"/>
      <c r="Q1663" s="73" t="str">
        <f>IF(NOT($H1663=""), $H1663, IF($C1663="", "", IF(IFERROR(INDEX('Intro &amp; Setup'!$AO$17:$AO$66, MATCH($C1663, 'Intro &amp; Setup'!$AF$17:$AF$66, 0)), "")="", $Q$4, IFERROR(INDEX('Intro &amp; Setup'!$AO$17:$AO$66, MATCH($C1663, 'Intro &amp; Setup'!$AF$17:$AF$66, 0)), ""))))</f>
        <v/>
      </c>
      <c r="U1663" s="41" t="str">
        <f t="shared" si="360"/>
        <v/>
      </c>
      <c r="W1663" s="28" t="str">
        <f t="shared" si="350"/>
        <v/>
      </c>
      <c r="X1663" s="36" t="str">
        <f t="shared" si="351"/>
        <v/>
      </c>
      <c r="Y1663" s="36"/>
      <c r="Z1663" s="36"/>
      <c r="AA1663" s="36" t="str">
        <f t="shared" si="352"/>
        <v/>
      </c>
      <c r="AB1663" s="36" t="str">
        <f t="shared" si="353"/>
        <v/>
      </c>
      <c r="AC1663" s="29" t="str">
        <f t="shared" si="354"/>
        <v/>
      </c>
      <c r="AE1663" s="28" t="str">
        <f t="shared" si="355"/>
        <v/>
      </c>
      <c r="AF1663" s="36" t="str">
        <f t="shared" si="356"/>
        <v/>
      </c>
      <c r="AG1663" s="36"/>
      <c r="AH1663" s="36"/>
      <c r="AI1663" s="36" t="str">
        <f t="shared" si="357"/>
        <v/>
      </c>
      <c r="AJ1663" s="36" t="str">
        <f t="shared" si="358"/>
        <v/>
      </c>
      <c r="AK1663" s="29"/>
      <c r="AM1663" s="41" t="str">
        <f t="shared" si="361"/>
        <v/>
      </c>
    </row>
    <row r="1664" spans="1:39" ht="14.45" customHeight="1" x14ac:dyDescent="0.25">
      <c r="A1664" s="13"/>
      <c r="B1664" s="84"/>
      <c r="C1664" s="85"/>
      <c r="D1664" s="86"/>
      <c r="E1664" s="86"/>
      <c r="F1664" s="87"/>
      <c r="G1664" s="87"/>
      <c r="H1664" s="88"/>
      <c r="I1664" s="13"/>
      <c r="J1664" s="17" t="str">
        <f t="shared" si="359"/>
        <v/>
      </c>
      <c r="K1664" s="13"/>
      <c r="L1664" s="21" t="str">
        <f t="shared" si="348"/>
        <v/>
      </c>
      <c r="M1664" s="22" t="str">
        <f t="shared" si="349"/>
        <v/>
      </c>
      <c r="N1664" s="13"/>
      <c r="Q1664" s="73" t="str">
        <f>IF(NOT($H1664=""), $H1664, IF($C1664="", "", IF(IFERROR(INDEX('Intro &amp; Setup'!$AO$17:$AO$66, MATCH($C1664, 'Intro &amp; Setup'!$AF$17:$AF$66, 0)), "")="", $Q$4, IFERROR(INDEX('Intro &amp; Setup'!$AO$17:$AO$66, MATCH($C1664, 'Intro &amp; Setup'!$AF$17:$AF$66, 0)), ""))))</f>
        <v/>
      </c>
      <c r="U1664" s="41" t="str">
        <f t="shared" si="360"/>
        <v/>
      </c>
      <c r="W1664" s="28" t="str">
        <f t="shared" si="350"/>
        <v/>
      </c>
      <c r="X1664" s="36" t="str">
        <f t="shared" si="351"/>
        <v/>
      </c>
      <c r="Y1664" s="36"/>
      <c r="Z1664" s="36"/>
      <c r="AA1664" s="36" t="str">
        <f t="shared" si="352"/>
        <v/>
      </c>
      <c r="AB1664" s="36" t="str">
        <f t="shared" si="353"/>
        <v/>
      </c>
      <c r="AC1664" s="29" t="str">
        <f t="shared" si="354"/>
        <v/>
      </c>
      <c r="AE1664" s="28" t="str">
        <f t="shared" si="355"/>
        <v/>
      </c>
      <c r="AF1664" s="36" t="str">
        <f t="shared" si="356"/>
        <v/>
      </c>
      <c r="AG1664" s="36"/>
      <c r="AH1664" s="36"/>
      <c r="AI1664" s="36" t="str">
        <f t="shared" si="357"/>
        <v/>
      </c>
      <c r="AJ1664" s="36" t="str">
        <f t="shared" si="358"/>
        <v/>
      </c>
      <c r="AK1664" s="29"/>
      <c r="AM1664" s="41" t="str">
        <f t="shared" si="361"/>
        <v/>
      </c>
    </row>
    <row r="1665" spans="1:39" ht="14.45" customHeight="1" x14ac:dyDescent="0.25">
      <c r="A1665" s="13"/>
      <c r="B1665" s="84"/>
      <c r="C1665" s="85"/>
      <c r="D1665" s="86"/>
      <c r="E1665" s="86"/>
      <c r="F1665" s="87"/>
      <c r="G1665" s="87"/>
      <c r="H1665" s="88"/>
      <c r="I1665" s="13"/>
      <c r="J1665" s="17" t="str">
        <f t="shared" si="359"/>
        <v/>
      </c>
      <c r="K1665" s="13"/>
      <c r="L1665" s="21" t="str">
        <f t="shared" si="348"/>
        <v/>
      </c>
      <c r="M1665" s="22" t="str">
        <f t="shared" si="349"/>
        <v/>
      </c>
      <c r="N1665" s="13"/>
      <c r="Q1665" s="73" t="str">
        <f>IF(NOT($H1665=""), $H1665, IF($C1665="", "", IF(IFERROR(INDEX('Intro &amp; Setup'!$AO$17:$AO$66, MATCH($C1665, 'Intro &amp; Setup'!$AF$17:$AF$66, 0)), "")="", $Q$4, IFERROR(INDEX('Intro &amp; Setup'!$AO$17:$AO$66, MATCH($C1665, 'Intro &amp; Setup'!$AF$17:$AF$66, 0)), ""))))</f>
        <v/>
      </c>
      <c r="U1665" s="41" t="str">
        <f t="shared" si="360"/>
        <v/>
      </c>
      <c r="W1665" s="28" t="str">
        <f t="shared" si="350"/>
        <v/>
      </c>
      <c r="X1665" s="36" t="str">
        <f t="shared" si="351"/>
        <v/>
      </c>
      <c r="Y1665" s="36"/>
      <c r="Z1665" s="36"/>
      <c r="AA1665" s="36" t="str">
        <f t="shared" si="352"/>
        <v/>
      </c>
      <c r="AB1665" s="36" t="str">
        <f t="shared" si="353"/>
        <v/>
      </c>
      <c r="AC1665" s="29" t="str">
        <f t="shared" si="354"/>
        <v/>
      </c>
      <c r="AE1665" s="28" t="str">
        <f t="shared" si="355"/>
        <v/>
      </c>
      <c r="AF1665" s="36" t="str">
        <f t="shared" si="356"/>
        <v/>
      </c>
      <c r="AG1665" s="36"/>
      <c r="AH1665" s="36"/>
      <c r="AI1665" s="36" t="str">
        <f t="shared" si="357"/>
        <v/>
      </c>
      <c r="AJ1665" s="36" t="str">
        <f t="shared" si="358"/>
        <v/>
      </c>
      <c r="AK1665" s="29"/>
      <c r="AM1665" s="41" t="str">
        <f t="shared" si="361"/>
        <v/>
      </c>
    </row>
    <row r="1666" spans="1:39" ht="14.45" customHeight="1" x14ac:dyDescent="0.25">
      <c r="A1666" s="13"/>
      <c r="B1666" s="84"/>
      <c r="C1666" s="85"/>
      <c r="D1666" s="86"/>
      <c r="E1666" s="86"/>
      <c r="F1666" s="87"/>
      <c r="G1666" s="87"/>
      <c r="H1666" s="88"/>
      <c r="I1666" s="13"/>
      <c r="J1666" s="17" t="str">
        <f t="shared" si="359"/>
        <v/>
      </c>
      <c r="K1666" s="13"/>
      <c r="L1666" s="21" t="str">
        <f t="shared" si="348"/>
        <v/>
      </c>
      <c r="M1666" s="22" t="str">
        <f t="shared" si="349"/>
        <v/>
      </c>
      <c r="N1666" s="13"/>
      <c r="Q1666" s="73" t="str">
        <f>IF(NOT($H1666=""), $H1666, IF($C1666="", "", IF(IFERROR(INDEX('Intro &amp; Setup'!$AO$17:$AO$66, MATCH($C1666, 'Intro &amp; Setup'!$AF$17:$AF$66, 0)), "")="", $Q$4, IFERROR(INDEX('Intro &amp; Setup'!$AO$17:$AO$66, MATCH($C1666, 'Intro &amp; Setup'!$AF$17:$AF$66, 0)), ""))))</f>
        <v/>
      </c>
      <c r="U1666" s="41" t="str">
        <f t="shared" si="360"/>
        <v/>
      </c>
      <c r="W1666" s="28" t="str">
        <f t="shared" si="350"/>
        <v/>
      </c>
      <c r="X1666" s="36" t="str">
        <f t="shared" si="351"/>
        <v/>
      </c>
      <c r="Y1666" s="36"/>
      <c r="Z1666" s="36"/>
      <c r="AA1666" s="36" t="str">
        <f t="shared" si="352"/>
        <v/>
      </c>
      <c r="AB1666" s="36" t="str">
        <f t="shared" si="353"/>
        <v/>
      </c>
      <c r="AC1666" s="29" t="str">
        <f t="shared" si="354"/>
        <v/>
      </c>
      <c r="AE1666" s="28" t="str">
        <f t="shared" si="355"/>
        <v/>
      </c>
      <c r="AF1666" s="36" t="str">
        <f t="shared" si="356"/>
        <v/>
      </c>
      <c r="AG1666" s="36"/>
      <c r="AH1666" s="36"/>
      <c r="AI1666" s="36" t="str">
        <f t="shared" si="357"/>
        <v/>
      </c>
      <c r="AJ1666" s="36" t="str">
        <f t="shared" si="358"/>
        <v/>
      </c>
      <c r="AK1666" s="29"/>
      <c r="AM1666" s="41" t="str">
        <f t="shared" si="361"/>
        <v/>
      </c>
    </row>
    <row r="1667" spans="1:39" ht="14.45" customHeight="1" x14ac:dyDescent="0.25">
      <c r="A1667" s="13"/>
      <c r="B1667" s="84"/>
      <c r="C1667" s="85"/>
      <c r="D1667" s="86"/>
      <c r="E1667" s="86"/>
      <c r="F1667" s="87"/>
      <c r="G1667" s="87"/>
      <c r="H1667" s="88"/>
      <c r="I1667" s="13"/>
      <c r="J1667" s="17" t="str">
        <f t="shared" si="359"/>
        <v/>
      </c>
      <c r="K1667" s="13"/>
      <c r="L1667" s="21" t="str">
        <f t="shared" si="348"/>
        <v/>
      </c>
      <c r="M1667" s="22" t="str">
        <f t="shared" si="349"/>
        <v/>
      </c>
      <c r="N1667" s="13"/>
      <c r="Q1667" s="73" t="str">
        <f>IF(NOT($H1667=""), $H1667, IF($C1667="", "", IF(IFERROR(INDEX('Intro &amp; Setup'!$AO$17:$AO$66, MATCH($C1667, 'Intro &amp; Setup'!$AF$17:$AF$66, 0)), "")="", $Q$4, IFERROR(INDEX('Intro &amp; Setup'!$AO$17:$AO$66, MATCH($C1667, 'Intro &amp; Setup'!$AF$17:$AF$66, 0)), ""))))</f>
        <v/>
      </c>
      <c r="U1667" s="41" t="str">
        <f t="shared" si="360"/>
        <v/>
      </c>
      <c r="W1667" s="28" t="str">
        <f t="shared" si="350"/>
        <v/>
      </c>
      <c r="X1667" s="36" t="str">
        <f t="shared" si="351"/>
        <v/>
      </c>
      <c r="Y1667" s="36"/>
      <c r="Z1667" s="36"/>
      <c r="AA1667" s="36" t="str">
        <f t="shared" si="352"/>
        <v/>
      </c>
      <c r="AB1667" s="36" t="str">
        <f t="shared" si="353"/>
        <v/>
      </c>
      <c r="AC1667" s="29" t="str">
        <f t="shared" si="354"/>
        <v/>
      </c>
      <c r="AE1667" s="28" t="str">
        <f t="shared" si="355"/>
        <v/>
      </c>
      <c r="AF1667" s="36" t="str">
        <f t="shared" si="356"/>
        <v/>
      </c>
      <c r="AG1667" s="36"/>
      <c r="AH1667" s="36"/>
      <c r="AI1667" s="36" t="str">
        <f t="shared" si="357"/>
        <v/>
      </c>
      <c r="AJ1667" s="36" t="str">
        <f t="shared" si="358"/>
        <v/>
      </c>
      <c r="AK1667" s="29"/>
      <c r="AM1667" s="41" t="str">
        <f t="shared" si="361"/>
        <v/>
      </c>
    </row>
    <row r="1668" spans="1:39" ht="14.45" customHeight="1" x14ac:dyDescent="0.25">
      <c r="A1668" s="13"/>
      <c r="B1668" s="84"/>
      <c r="C1668" s="85"/>
      <c r="D1668" s="86"/>
      <c r="E1668" s="86"/>
      <c r="F1668" s="87"/>
      <c r="G1668" s="87"/>
      <c r="H1668" s="88"/>
      <c r="I1668" s="13"/>
      <c r="J1668" s="17" t="str">
        <f t="shared" si="359"/>
        <v/>
      </c>
      <c r="K1668" s="13"/>
      <c r="L1668" s="21" t="str">
        <f t="shared" si="348"/>
        <v/>
      </c>
      <c r="M1668" s="22" t="str">
        <f t="shared" si="349"/>
        <v/>
      </c>
      <c r="N1668" s="13"/>
      <c r="Q1668" s="73" t="str">
        <f>IF(NOT($H1668=""), $H1668, IF($C1668="", "", IF(IFERROR(INDEX('Intro &amp; Setup'!$AO$17:$AO$66, MATCH($C1668, 'Intro &amp; Setup'!$AF$17:$AF$66, 0)), "")="", $Q$4, IFERROR(INDEX('Intro &amp; Setup'!$AO$17:$AO$66, MATCH($C1668, 'Intro &amp; Setup'!$AF$17:$AF$66, 0)), ""))))</f>
        <v/>
      </c>
      <c r="U1668" s="41" t="str">
        <f t="shared" si="360"/>
        <v/>
      </c>
      <c r="W1668" s="28" t="str">
        <f t="shared" si="350"/>
        <v/>
      </c>
      <c r="X1668" s="36" t="str">
        <f t="shared" si="351"/>
        <v/>
      </c>
      <c r="Y1668" s="36"/>
      <c r="Z1668" s="36"/>
      <c r="AA1668" s="36" t="str">
        <f t="shared" si="352"/>
        <v/>
      </c>
      <c r="AB1668" s="36" t="str">
        <f t="shared" si="353"/>
        <v/>
      </c>
      <c r="AC1668" s="29" t="str">
        <f t="shared" si="354"/>
        <v/>
      </c>
      <c r="AE1668" s="28" t="str">
        <f t="shared" si="355"/>
        <v/>
      </c>
      <c r="AF1668" s="36" t="str">
        <f t="shared" si="356"/>
        <v/>
      </c>
      <c r="AG1668" s="36"/>
      <c r="AH1668" s="36"/>
      <c r="AI1668" s="36" t="str">
        <f t="shared" si="357"/>
        <v/>
      </c>
      <c r="AJ1668" s="36" t="str">
        <f t="shared" si="358"/>
        <v/>
      </c>
      <c r="AK1668" s="29"/>
      <c r="AM1668" s="41" t="str">
        <f t="shared" si="361"/>
        <v/>
      </c>
    </row>
    <row r="1669" spans="1:39" ht="14.45" customHeight="1" x14ac:dyDescent="0.25">
      <c r="A1669" s="13"/>
      <c r="B1669" s="84"/>
      <c r="C1669" s="85"/>
      <c r="D1669" s="86"/>
      <c r="E1669" s="86"/>
      <c r="F1669" s="87"/>
      <c r="G1669" s="87"/>
      <c r="H1669" s="88"/>
      <c r="I1669" s="13"/>
      <c r="J1669" s="17" t="str">
        <f t="shared" si="359"/>
        <v/>
      </c>
      <c r="K1669" s="13"/>
      <c r="L1669" s="21" t="str">
        <f t="shared" si="348"/>
        <v/>
      </c>
      <c r="M1669" s="22" t="str">
        <f t="shared" si="349"/>
        <v/>
      </c>
      <c r="N1669" s="13"/>
      <c r="Q1669" s="73" t="str">
        <f>IF(NOT($H1669=""), $H1669, IF($C1669="", "", IF(IFERROR(INDEX('Intro &amp; Setup'!$AO$17:$AO$66, MATCH($C1669, 'Intro &amp; Setup'!$AF$17:$AF$66, 0)), "")="", $Q$4, IFERROR(INDEX('Intro &amp; Setup'!$AO$17:$AO$66, MATCH($C1669, 'Intro &amp; Setup'!$AF$17:$AF$66, 0)), ""))))</f>
        <v/>
      </c>
      <c r="U1669" s="41" t="str">
        <f t="shared" si="360"/>
        <v/>
      </c>
      <c r="W1669" s="28" t="str">
        <f t="shared" si="350"/>
        <v/>
      </c>
      <c r="X1669" s="36" t="str">
        <f t="shared" si="351"/>
        <v/>
      </c>
      <c r="Y1669" s="36"/>
      <c r="Z1669" s="36"/>
      <c r="AA1669" s="36" t="str">
        <f t="shared" si="352"/>
        <v/>
      </c>
      <c r="AB1669" s="36" t="str">
        <f t="shared" si="353"/>
        <v/>
      </c>
      <c r="AC1669" s="29" t="str">
        <f t="shared" si="354"/>
        <v/>
      </c>
      <c r="AE1669" s="28" t="str">
        <f t="shared" si="355"/>
        <v/>
      </c>
      <c r="AF1669" s="36" t="str">
        <f t="shared" si="356"/>
        <v/>
      </c>
      <c r="AG1669" s="36"/>
      <c r="AH1669" s="36"/>
      <c r="AI1669" s="36" t="str">
        <f t="shared" si="357"/>
        <v/>
      </c>
      <c r="AJ1669" s="36" t="str">
        <f t="shared" si="358"/>
        <v/>
      </c>
      <c r="AK1669" s="29"/>
      <c r="AM1669" s="41" t="str">
        <f t="shared" si="361"/>
        <v/>
      </c>
    </row>
    <row r="1670" spans="1:39" ht="14.45" customHeight="1" x14ac:dyDescent="0.25">
      <c r="A1670" s="13"/>
      <c r="B1670" s="84"/>
      <c r="C1670" s="85"/>
      <c r="D1670" s="86"/>
      <c r="E1670" s="86"/>
      <c r="F1670" s="87"/>
      <c r="G1670" s="87"/>
      <c r="H1670" s="88"/>
      <c r="I1670" s="13"/>
      <c r="J1670" s="17" t="str">
        <f t="shared" si="359"/>
        <v/>
      </c>
      <c r="K1670" s="13"/>
      <c r="L1670" s="21" t="str">
        <f t="shared" si="348"/>
        <v/>
      </c>
      <c r="M1670" s="22" t="str">
        <f t="shared" si="349"/>
        <v/>
      </c>
      <c r="N1670" s="13"/>
      <c r="Q1670" s="73" t="str">
        <f>IF(NOT($H1670=""), $H1670, IF($C1670="", "", IF(IFERROR(INDEX('Intro &amp; Setup'!$AO$17:$AO$66, MATCH($C1670, 'Intro &amp; Setup'!$AF$17:$AF$66, 0)), "")="", $Q$4, IFERROR(INDEX('Intro &amp; Setup'!$AO$17:$AO$66, MATCH($C1670, 'Intro &amp; Setup'!$AF$17:$AF$66, 0)), ""))))</f>
        <v/>
      </c>
      <c r="U1670" s="41" t="str">
        <f t="shared" si="360"/>
        <v/>
      </c>
      <c r="W1670" s="28" t="str">
        <f t="shared" si="350"/>
        <v/>
      </c>
      <c r="X1670" s="36" t="str">
        <f t="shared" si="351"/>
        <v/>
      </c>
      <c r="Y1670" s="36"/>
      <c r="Z1670" s="36"/>
      <c r="AA1670" s="36" t="str">
        <f t="shared" si="352"/>
        <v/>
      </c>
      <c r="AB1670" s="36" t="str">
        <f t="shared" si="353"/>
        <v/>
      </c>
      <c r="AC1670" s="29" t="str">
        <f t="shared" si="354"/>
        <v/>
      </c>
      <c r="AE1670" s="28" t="str">
        <f t="shared" si="355"/>
        <v/>
      </c>
      <c r="AF1670" s="36" t="str">
        <f t="shared" si="356"/>
        <v/>
      </c>
      <c r="AG1670" s="36"/>
      <c r="AH1670" s="36"/>
      <c r="AI1670" s="36" t="str">
        <f t="shared" si="357"/>
        <v/>
      </c>
      <c r="AJ1670" s="36" t="str">
        <f t="shared" si="358"/>
        <v/>
      </c>
      <c r="AK1670" s="29"/>
      <c r="AM1670" s="41" t="str">
        <f t="shared" si="361"/>
        <v/>
      </c>
    </row>
    <row r="1671" spans="1:39" ht="14.45" customHeight="1" x14ac:dyDescent="0.25">
      <c r="A1671" s="13"/>
      <c r="B1671" s="84"/>
      <c r="C1671" s="85"/>
      <c r="D1671" s="86"/>
      <c r="E1671" s="86"/>
      <c r="F1671" s="87"/>
      <c r="G1671" s="87"/>
      <c r="H1671" s="88"/>
      <c r="I1671" s="13"/>
      <c r="J1671" s="17" t="str">
        <f t="shared" si="359"/>
        <v/>
      </c>
      <c r="K1671" s="13"/>
      <c r="L1671" s="21" t="str">
        <f t="shared" si="348"/>
        <v/>
      </c>
      <c r="M1671" s="22" t="str">
        <f t="shared" si="349"/>
        <v/>
      </c>
      <c r="N1671" s="13"/>
      <c r="Q1671" s="73" t="str">
        <f>IF(NOT($H1671=""), $H1671, IF($C1671="", "", IF(IFERROR(INDEX('Intro &amp; Setup'!$AO$17:$AO$66, MATCH($C1671, 'Intro &amp; Setup'!$AF$17:$AF$66, 0)), "")="", $Q$4, IFERROR(INDEX('Intro &amp; Setup'!$AO$17:$AO$66, MATCH($C1671, 'Intro &amp; Setup'!$AF$17:$AF$66, 0)), ""))))</f>
        <v/>
      </c>
      <c r="U1671" s="41" t="str">
        <f t="shared" si="360"/>
        <v/>
      </c>
      <c r="W1671" s="28" t="str">
        <f t="shared" si="350"/>
        <v/>
      </c>
      <c r="X1671" s="36" t="str">
        <f t="shared" si="351"/>
        <v/>
      </c>
      <c r="Y1671" s="36"/>
      <c r="Z1671" s="36"/>
      <c r="AA1671" s="36" t="str">
        <f t="shared" si="352"/>
        <v/>
      </c>
      <c r="AB1671" s="36" t="str">
        <f t="shared" si="353"/>
        <v/>
      </c>
      <c r="AC1671" s="29" t="str">
        <f t="shared" si="354"/>
        <v/>
      </c>
      <c r="AE1671" s="28" t="str">
        <f t="shared" si="355"/>
        <v/>
      </c>
      <c r="AF1671" s="36" t="str">
        <f t="shared" si="356"/>
        <v/>
      </c>
      <c r="AG1671" s="36"/>
      <c r="AH1671" s="36"/>
      <c r="AI1671" s="36" t="str">
        <f t="shared" si="357"/>
        <v/>
      </c>
      <c r="AJ1671" s="36" t="str">
        <f t="shared" si="358"/>
        <v/>
      </c>
      <c r="AK1671" s="29"/>
      <c r="AM1671" s="41" t="str">
        <f t="shared" si="361"/>
        <v/>
      </c>
    </row>
    <row r="1672" spans="1:39" ht="14.45" customHeight="1" x14ac:dyDescent="0.25">
      <c r="A1672" s="13"/>
      <c r="B1672" s="84"/>
      <c r="C1672" s="85"/>
      <c r="D1672" s="86"/>
      <c r="E1672" s="86"/>
      <c r="F1672" s="87"/>
      <c r="G1672" s="87"/>
      <c r="H1672" s="88"/>
      <c r="I1672" s="13"/>
      <c r="J1672" s="17" t="str">
        <f t="shared" si="359"/>
        <v/>
      </c>
      <c r="K1672" s="13"/>
      <c r="L1672" s="21" t="str">
        <f t="shared" si="348"/>
        <v/>
      </c>
      <c r="M1672" s="22" t="str">
        <f t="shared" si="349"/>
        <v/>
      </c>
      <c r="N1672" s="13"/>
      <c r="Q1672" s="73" t="str">
        <f>IF(NOT($H1672=""), $H1672, IF($C1672="", "", IF(IFERROR(INDEX('Intro &amp; Setup'!$AO$17:$AO$66, MATCH($C1672, 'Intro &amp; Setup'!$AF$17:$AF$66, 0)), "")="", $Q$4, IFERROR(INDEX('Intro &amp; Setup'!$AO$17:$AO$66, MATCH($C1672, 'Intro &amp; Setup'!$AF$17:$AF$66, 0)), ""))))</f>
        <v/>
      </c>
      <c r="U1672" s="41" t="str">
        <f t="shared" si="360"/>
        <v/>
      </c>
      <c r="W1672" s="28" t="str">
        <f t="shared" si="350"/>
        <v/>
      </c>
      <c r="X1672" s="36" t="str">
        <f t="shared" si="351"/>
        <v/>
      </c>
      <c r="Y1672" s="36"/>
      <c r="Z1672" s="36"/>
      <c r="AA1672" s="36" t="str">
        <f t="shared" si="352"/>
        <v/>
      </c>
      <c r="AB1672" s="36" t="str">
        <f t="shared" si="353"/>
        <v/>
      </c>
      <c r="AC1672" s="29" t="str">
        <f t="shared" si="354"/>
        <v/>
      </c>
      <c r="AE1672" s="28" t="str">
        <f t="shared" si="355"/>
        <v/>
      </c>
      <c r="AF1672" s="36" t="str">
        <f t="shared" si="356"/>
        <v/>
      </c>
      <c r="AG1672" s="36"/>
      <c r="AH1672" s="36"/>
      <c r="AI1672" s="36" t="str">
        <f t="shared" si="357"/>
        <v/>
      </c>
      <c r="AJ1672" s="36" t="str">
        <f t="shared" si="358"/>
        <v/>
      </c>
      <c r="AK1672" s="29"/>
      <c r="AM1672" s="41" t="str">
        <f t="shared" si="361"/>
        <v/>
      </c>
    </row>
    <row r="1673" spans="1:39" ht="14.45" customHeight="1" x14ac:dyDescent="0.25">
      <c r="A1673" s="13"/>
      <c r="B1673" s="84"/>
      <c r="C1673" s="85"/>
      <c r="D1673" s="86"/>
      <c r="E1673" s="86"/>
      <c r="F1673" s="87"/>
      <c r="G1673" s="87"/>
      <c r="H1673" s="88"/>
      <c r="I1673" s="13"/>
      <c r="J1673" s="17" t="str">
        <f t="shared" si="359"/>
        <v/>
      </c>
      <c r="K1673" s="13"/>
      <c r="L1673" s="21" t="str">
        <f t="shared" si="348"/>
        <v/>
      </c>
      <c r="M1673" s="22" t="str">
        <f t="shared" si="349"/>
        <v/>
      </c>
      <c r="N1673" s="13"/>
      <c r="Q1673" s="73" t="str">
        <f>IF(NOT($H1673=""), $H1673, IF($C1673="", "", IF(IFERROR(INDEX('Intro &amp; Setup'!$AO$17:$AO$66, MATCH($C1673, 'Intro &amp; Setup'!$AF$17:$AF$66, 0)), "")="", $Q$4, IFERROR(INDEX('Intro &amp; Setup'!$AO$17:$AO$66, MATCH($C1673, 'Intro &amp; Setup'!$AF$17:$AF$66, 0)), ""))))</f>
        <v/>
      </c>
      <c r="U1673" s="41" t="str">
        <f t="shared" si="360"/>
        <v/>
      </c>
      <c r="W1673" s="28" t="str">
        <f t="shared" si="350"/>
        <v/>
      </c>
      <c r="X1673" s="36" t="str">
        <f t="shared" si="351"/>
        <v/>
      </c>
      <c r="Y1673" s="36"/>
      <c r="Z1673" s="36"/>
      <c r="AA1673" s="36" t="str">
        <f t="shared" si="352"/>
        <v/>
      </c>
      <c r="AB1673" s="36" t="str">
        <f t="shared" si="353"/>
        <v/>
      </c>
      <c r="AC1673" s="29" t="str">
        <f t="shared" si="354"/>
        <v/>
      </c>
      <c r="AE1673" s="28" t="str">
        <f t="shared" si="355"/>
        <v/>
      </c>
      <c r="AF1673" s="36" t="str">
        <f t="shared" si="356"/>
        <v/>
      </c>
      <c r="AG1673" s="36"/>
      <c r="AH1673" s="36"/>
      <c r="AI1673" s="36" t="str">
        <f t="shared" si="357"/>
        <v/>
      </c>
      <c r="AJ1673" s="36" t="str">
        <f t="shared" si="358"/>
        <v/>
      </c>
      <c r="AK1673" s="29"/>
      <c r="AM1673" s="41" t="str">
        <f t="shared" si="361"/>
        <v/>
      </c>
    </row>
    <row r="1674" spans="1:39" ht="14.45" customHeight="1" x14ac:dyDescent="0.25">
      <c r="A1674" s="13"/>
      <c r="B1674" s="84"/>
      <c r="C1674" s="85"/>
      <c r="D1674" s="86"/>
      <c r="E1674" s="86"/>
      <c r="F1674" s="87"/>
      <c r="G1674" s="87"/>
      <c r="H1674" s="88"/>
      <c r="I1674" s="13"/>
      <c r="J1674" s="17" t="str">
        <f t="shared" si="359"/>
        <v/>
      </c>
      <c r="K1674" s="13"/>
      <c r="L1674" s="21" t="str">
        <f t="shared" si="348"/>
        <v/>
      </c>
      <c r="M1674" s="22" t="str">
        <f t="shared" si="349"/>
        <v/>
      </c>
      <c r="N1674" s="13"/>
      <c r="Q1674" s="73" t="str">
        <f>IF(NOT($H1674=""), $H1674, IF($C1674="", "", IF(IFERROR(INDEX('Intro &amp; Setup'!$AO$17:$AO$66, MATCH($C1674, 'Intro &amp; Setup'!$AF$17:$AF$66, 0)), "")="", $Q$4, IFERROR(INDEX('Intro &amp; Setup'!$AO$17:$AO$66, MATCH($C1674, 'Intro &amp; Setup'!$AF$17:$AF$66, 0)), ""))))</f>
        <v/>
      </c>
      <c r="U1674" s="41" t="str">
        <f t="shared" si="360"/>
        <v/>
      </c>
      <c r="W1674" s="28" t="str">
        <f t="shared" si="350"/>
        <v/>
      </c>
      <c r="X1674" s="36" t="str">
        <f t="shared" si="351"/>
        <v/>
      </c>
      <c r="Y1674" s="36"/>
      <c r="Z1674" s="36"/>
      <c r="AA1674" s="36" t="str">
        <f t="shared" si="352"/>
        <v/>
      </c>
      <c r="AB1674" s="36" t="str">
        <f t="shared" si="353"/>
        <v/>
      </c>
      <c r="AC1674" s="29" t="str">
        <f t="shared" si="354"/>
        <v/>
      </c>
      <c r="AE1674" s="28" t="str">
        <f t="shared" si="355"/>
        <v/>
      </c>
      <c r="AF1674" s="36" t="str">
        <f t="shared" si="356"/>
        <v/>
      </c>
      <c r="AG1674" s="36"/>
      <c r="AH1674" s="36"/>
      <c r="AI1674" s="36" t="str">
        <f t="shared" si="357"/>
        <v/>
      </c>
      <c r="AJ1674" s="36" t="str">
        <f t="shared" si="358"/>
        <v/>
      </c>
      <c r="AK1674" s="29"/>
      <c r="AM1674" s="41" t="str">
        <f t="shared" si="361"/>
        <v/>
      </c>
    </row>
    <row r="1675" spans="1:39" ht="14.45" customHeight="1" x14ac:dyDescent="0.25">
      <c r="A1675" s="13"/>
      <c r="B1675" s="84"/>
      <c r="C1675" s="85"/>
      <c r="D1675" s="86"/>
      <c r="E1675" s="86"/>
      <c r="F1675" s="87"/>
      <c r="G1675" s="87"/>
      <c r="H1675" s="88"/>
      <c r="I1675" s="13"/>
      <c r="J1675" s="17" t="str">
        <f t="shared" si="359"/>
        <v/>
      </c>
      <c r="K1675" s="13"/>
      <c r="L1675" s="21" t="str">
        <f t="shared" ref="L1675:L1738" si="362">IF($U1675="", "", IF($Q1675=$Q$5, "", F1675))</f>
        <v/>
      </c>
      <c r="M1675" s="22" t="str">
        <f t="shared" ref="M1675:M1738" si="363">IF($U1675="", "", IF($Q1675=$Q$5, "", G1675))</f>
        <v/>
      </c>
      <c r="N1675" s="13"/>
      <c r="Q1675" s="73" t="str">
        <f>IF(NOT($H1675=""), $H1675, IF($C1675="", "", IF(IFERROR(INDEX('Intro &amp; Setup'!$AO$17:$AO$66, MATCH($C1675, 'Intro &amp; Setup'!$AF$17:$AF$66, 0)), "")="", $Q$4, IFERROR(INDEX('Intro &amp; Setup'!$AO$17:$AO$66, MATCH($C1675, 'Intro &amp; Setup'!$AF$17:$AF$66, 0)), ""))))</f>
        <v/>
      </c>
      <c r="U1675" s="41" t="str">
        <f t="shared" si="360"/>
        <v/>
      </c>
      <c r="W1675" s="28" t="str">
        <f t="shared" ref="W1675:W1738" si="364">IF(OR($U1675="", B1675=""), "", IF(OR(B1675&lt;$S$3, B1675&gt;$S$4, ISNUMBER(B1675)=FALSE), "X", ""))</f>
        <v/>
      </c>
      <c r="X1675" s="36" t="str">
        <f t="shared" ref="X1675:X1738" si="365">IF(OR($U1675="", C1675=""), "", IF(COUNTIF($S$11:$S$60, C1675)=0, "X", ""))</f>
        <v/>
      </c>
      <c r="Y1675" s="36"/>
      <c r="Z1675" s="36"/>
      <c r="AA1675" s="36" t="str">
        <f t="shared" ref="AA1675:AA1738" si="366">IF(OR($U1675="", F1675=""), "", IF(ISNUMBER(F1675)=FALSE, "X", ""))</f>
        <v/>
      </c>
      <c r="AB1675" s="36" t="str">
        <f t="shared" ref="AB1675:AB1738" si="367">IF(OR($U1675="", G1675=""), "", IF(ISNUMBER(G1675)=FALSE, "X", ""))</f>
        <v/>
      </c>
      <c r="AC1675" s="29" t="str">
        <f t="shared" ref="AC1675:AC1738" si="368">IF(OR($U1675="", H1675=""), "", IF(COUNTIF($Q$4:$Q$5, H1675)=0, "X", ""))</f>
        <v/>
      </c>
      <c r="AE1675" s="28" t="str">
        <f t="shared" ref="AE1675:AE1738" si="369">IF($U1675="", "", IF(B1675="", "X", ""))</f>
        <v/>
      </c>
      <c r="AF1675" s="36" t="str">
        <f t="shared" ref="AF1675:AF1738" si="370">IF($U1675="", "", IF(C1675="", "X", ""))</f>
        <v/>
      </c>
      <c r="AG1675" s="36"/>
      <c r="AH1675" s="36"/>
      <c r="AI1675" s="36" t="str">
        <f t="shared" ref="AI1675:AI1738" si="371">IF(OR($U1675="", NOT($G1675="")), "", IF(F1675="", "X", ""))</f>
        <v/>
      </c>
      <c r="AJ1675" s="36" t="str">
        <f t="shared" ref="AJ1675:AJ1738" si="372">IF(OR($U1675="", NOT($F1675="")), "", IF(G1675="", "X", ""))</f>
        <v/>
      </c>
      <c r="AK1675" s="29"/>
      <c r="AM1675" s="41" t="str">
        <f t="shared" si="361"/>
        <v/>
      </c>
    </row>
    <row r="1676" spans="1:39" ht="14.45" customHeight="1" x14ac:dyDescent="0.25">
      <c r="A1676" s="13"/>
      <c r="B1676" s="84"/>
      <c r="C1676" s="85"/>
      <c r="D1676" s="86"/>
      <c r="E1676" s="86"/>
      <c r="F1676" s="87"/>
      <c r="G1676" s="87"/>
      <c r="H1676" s="88"/>
      <c r="I1676" s="13"/>
      <c r="J1676" s="17" t="str">
        <f t="shared" ref="J1676:J1739" si="373">IF(AND($F1676="", $G1676=""), "", IF($Q1676=$Q$5, "", IFERROR((($M1676-$L1676)*$J$7), "")))</f>
        <v/>
      </c>
      <c r="K1676" s="13"/>
      <c r="L1676" s="21" t="str">
        <f t="shared" si="362"/>
        <v/>
      </c>
      <c r="M1676" s="22" t="str">
        <f t="shared" si="363"/>
        <v/>
      </c>
      <c r="N1676" s="13"/>
      <c r="Q1676" s="73" t="str">
        <f>IF(NOT($H1676=""), $H1676, IF($C1676="", "", IF(IFERROR(INDEX('Intro &amp; Setup'!$AO$17:$AO$66, MATCH($C1676, 'Intro &amp; Setup'!$AF$17:$AF$66, 0)), "")="", $Q$4, IFERROR(INDEX('Intro &amp; Setup'!$AO$17:$AO$66, MATCH($C1676, 'Intro &amp; Setup'!$AF$17:$AF$66, 0)), ""))))</f>
        <v/>
      </c>
      <c r="U1676" s="41" t="str">
        <f t="shared" ref="U1676:U1739" si="374">IF(COUNTIF($B1676:$H1676, "")=7, "", "X")</f>
        <v/>
      </c>
      <c r="W1676" s="28" t="str">
        <f t="shared" si="364"/>
        <v/>
      </c>
      <c r="X1676" s="36" t="str">
        <f t="shared" si="365"/>
        <v/>
      </c>
      <c r="Y1676" s="36"/>
      <c r="Z1676" s="36"/>
      <c r="AA1676" s="36" t="str">
        <f t="shared" si="366"/>
        <v/>
      </c>
      <c r="AB1676" s="36" t="str">
        <f t="shared" si="367"/>
        <v/>
      </c>
      <c r="AC1676" s="29" t="str">
        <f t="shared" si="368"/>
        <v/>
      </c>
      <c r="AE1676" s="28" t="str">
        <f t="shared" si="369"/>
        <v/>
      </c>
      <c r="AF1676" s="36" t="str">
        <f t="shared" si="370"/>
        <v/>
      </c>
      <c r="AG1676" s="36"/>
      <c r="AH1676" s="36"/>
      <c r="AI1676" s="36" t="str">
        <f t="shared" si="371"/>
        <v/>
      </c>
      <c r="AJ1676" s="36" t="str">
        <f t="shared" si="372"/>
        <v/>
      </c>
      <c r="AK1676" s="29"/>
      <c r="AM1676" s="41" t="str">
        <f t="shared" ref="AM1676:AM1739" si="375">IF($B1676="", "", TEXT($B1676, "mmm yyyy"))</f>
        <v/>
      </c>
    </row>
    <row r="1677" spans="1:39" ht="14.45" customHeight="1" x14ac:dyDescent="0.25">
      <c r="A1677" s="13"/>
      <c r="B1677" s="84"/>
      <c r="C1677" s="85"/>
      <c r="D1677" s="86"/>
      <c r="E1677" s="86"/>
      <c r="F1677" s="87"/>
      <c r="G1677" s="87"/>
      <c r="H1677" s="88"/>
      <c r="I1677" s="13"/>
      <c r="J1677" s="17" t="str">
        <f t="shared" si="373"/>
        <v/>
      </c>
      <c r="K1677" s="13"/>
      <c r="L1677" s="21" t="str">
        <f t="shared" si="362"/>
        <v/>
      </c>
      <c r="M1677" s="22" t="str">
        <f t="shared" si="363"/>
        <v/>
      </c>
      <c r="N1677" s="13"/>
      <c r="Q1677" s="73" t="str">
        <f>IF(NOT($H1677=""), $H1677, IF($C1677="", "", IF(IFERROR(INDEX('Intro &amp; Setup'!$AO$17:$AO$66, MATCH($C1677, 'Intro &amp; Setup'!$AF$17:$AF$66, 0)), "")="", $Q$4, IFERROR(INDEX('Intro &amp; Setup'!$AO$17:$AO$66, MATCH($C1677, 'Intro &amp; Setup'!$AF$17:$AF$66, 0)), ""))))</f>
        <v/>
      </c>
      <c r="U1677" s="41" t="str">
        <f t="shared" si="374"/>
        <v/>
      </c>
      <c r="W1677" s="28" t="str">
        <f t="shared" si="364"/>
        <v/>
      </c>
      <c r="X1677" s="36" t="str">
        <f t="shared" si="365"/>
        <v/>
      </c>
      <c r="Y1677" s="36"/>
      <c r="Z1677" s="36"/>
      <c r="AA1677" s="36" t="str">
        <f t="shared" si="366"/>
        <v/>
      </c>
      <c r="AB1677" s="36" t="str">
        <f t="shared" si="367"/>
        <v/>
      </c>
      <c r="AC1677" s="29" t="str">
        <f t="shared" si="368"/>
        <v/>
      </c>
      <c r="AE1677" s="28" t="str">
        <f t="shared" si="369"/>
        <v/>
      </c>
      <c r="AF1677" s="36" t="str">
        <f t="shared" si="370"/>
        <v/>
      </c>
      <c r="AG1677" s="36"/>
      <c r="AH1677" s="36"/>
      <c r="AI1677" s="36" t="str">
        <f t="shared" si="371"/>
        <v/>
      </c>
      <c r="AJ1677" s="36" t="str">
        <f t="shared" si="372"/>
        <v/>
      </c>
      <c r="AK1677" s="29"/>
      <c r="AM1677" s="41" t="str">
        <f t="shared" si="375"/>
        <v/>
      </c>
    </row>
    <row r="1678" spans="1:39" ht="14.45" customHeight="1" x14ac:dyDescent="0.25">
      <c r="A1678" s="13"/>
      <c r="B1678" s="84"/>
      <c r="C1678" s="85"/>
      <c r="D1678" s="86"/>
      <c r="E1678" s="86"/>
      <c r="F1678" s="87"/>
      <c r="G1678" s="87"/>
      <c r="H1678" s="88"/>
      <c r="I1678" s="13"/>
      <c r="J1678" s="17" t="str">
        <f t="shared" si="373"/>
        <v/>
      </c>
      <c r="K1678" s="13"/>
      <c r="L1678" s="21" t="str">
        <f t="shared" si="362"/>
        <v/>
      </c>
      <c r="M1678" s="22" t="str">
        <f t="shared" si="363"/>
        <v/>
      </c>
      <c r="N1678" s="13"/>
      <c r="Q1678" s="73" t="str">
        <f>IF(NOT($H1678=""), $H1678, IF($C1678="", "", IF(IFERROR(INDEX('Intro &amp; Setup'!$AO$17:$AO$66, MATCH($C1678, 'Intro &amp; Setup'!$AF$17:$AF$66, 0)), "")="", $Q$4, IFERROR(INDEX('Intro &amp; Setup'!$AO$17:$AO$66, MATCH($C1678, 'Intro &amp; Setup'!$AF$17:$AF$66, 0)), ""))))</f>
        <v/>
      </c>
      <c r="U1678" s="41" t="str">
        <f t="shared" si="374"/>
        <v/>
      </c>
      <c r="W1678" s="28" t="str">
        <f t="shared" si="364"/>
        <v/>
      </c>
      <c r="X1678" s="36" t="str">
        <f t="shared" si="365"/>
        <v/>
      </c>
      <c r="Y1678" s="36"/>
      <c r="Z1678" s="36"/>
      <c r="AA1678" s="36" t="str">
        <f t="shared" si="366"/>
        <v/>
      </c>
      <c r="AB1678" s="36" t="str">
        <f t="shared" si="367"/>
        <v/>
      </c>
      <c r="AC1678" s="29" t="str">
        <f t="shared" si="368"/>
        <v/>
      </c>
      <c r="AE1678" s="28" t="str">
        <f t="shared" si="369"/>
        <v/>
      </c>
      <c r="AF1678" s="36" t="str">
        <f t="shared" si="370"/>
        <v/>
      </c>
      <c r="AG1678" s="36"/>
      <c r="AH1678" s="36"/>
      <c r="AI1678" s="36" t="str">
        <f t="shared" si="371"/>
        <v/>
      </c>
      <c r="AJ1678" s="36" t="str">
        <f t="shared" si="372"/>
        <v/>
      </c>
      <c r="AK1678" s="29"/>
      <c r="AM1678" s="41" t="str">
        <f t="shared" si="375"/>
        <v/>
      </c>
    </row>
    <row r="1679" spans="1:39" ht="14.45" customHeight="1" x14ac:dyDescent="0.25">
      <c r="A1679" s="13"/>
      <c r="B1679" s="84"/>
      <c r="C1679" s="85"/>
      <c r="D1679" s="86"/>
      <c r="E1679" s="86"/>
      <c r="F1679" s="87"/>
      <c r="G1679" s="87"/>
      <c r="H1679" s="88"/>
      <c r="I1679" s="13"/>
      <c r="J1679" s="17" t="str">
        <f t="shared" si="373"/>
        <v/>
      </c>
      <c r="K1679" s="13"/>
      <c r="L1679" s="21" t="str">
        <f t="shared" si="362"/>
        <v/>
      </c>
      <c r="M1679" s="22" t="str">
        <f t="shared" si="363"/>
        <v/>
      </c>
      <c r="N1679" s="13"/>
      <c r="Q1679" s="73" t="str">
        <f>IF(NOT($H1679=""), $H1679, IF($C1679="", "", IF(IFERROR(INDEX('Intro &amp; Setup'!$AO$17:$AO$66, MATCH($C1679, 'Intro &amp; Setup'!$AF$17:$AF$66, 0)), "")="", $Q$4, IFERROR(INDEX('Intro &amp; Setup'!$AO$17:$AO$66, MATCH($C1679, 'Intro &amp; Setup'!$AF$17:$AF$66, 0)), ""))))</f>
        <v/>
      </c>
      <c r="U1679" s="41" t="str">
        <f t="shared" si="374"/>
        <v/>
      </c>
      <c r="W1679" s="28" t="str">
        <f t="shared" si="364"/>
        <v/>
      </c>
      <c r="X1679" s="36" t="str">
        <f t="shared" si="365"/>
        <v/>
      </c>
      <c r="Y1679" s="36"/>
      <c r="Z1679" s="36"/>
      <c r="AA1679" s="36" t="str">
        <f t="shared" si="366"/>
        <v/>
      </c>
      <c r="AB1679" s="36" t="str">
        <f t="shared" si="367"/>
        <v/>
      </c>
      <c r="AC1679" s="29" t="str">
        <f t="shared" si="368"/>
        <v/>
      </c>
      <c r="AE1679" s="28" t="str">
        <f t="shared" si="369"/>
        <v/>
      </c>
      <c r="AF1679" s="36" t="str">
        <f t="shared" si="370"/>
        <v/>
      </c>
      <c r="AG1679" s="36"/>
      <c r="AH1679" s="36"/>
      <c r="AI1679" s="36" t="str">
        <f t="shared" si="371"/>
        <v/>
      </c>
      <c r="AJ1679" s="36" t="str">
        <f t="shared" si="372"/>
        <v/>
      </c>
      <c r="AK1679" s="29"/>
      <c r="AM1679" s="41" t="str">
        <f t="shared" si="375"/>
        <v/>
      </c>
    </row>
    <row r="1680" spans="1:39" ht="14.45" customHeight="1" x14ac:dyDescent="0.25">
      <c r="A1680" s="13"/>
      <c r="B1680" s="84"/>
      <c r="C1680" s="85"/>
      <c r="D1680" s="86"/>
      <c r="E1680" s="86"/>
      <c r="F1680" s="87"/>
      <c r="G1680" s="87"/>
      <c r="H1680" s="88"/>
      <c r="I1680" s="13"/>
      <c r="J1680" s="17" t="str">
        <f t="shared" si="373"/>
        <v/>
      </c>
      <c r="K1680" s="13"/>
      <c r="L1680" s="21" t="str">
        <f t="shared" si="362"/>
        <v/>
      </c>
      <c r="M1680" s="22" t="str">
        <f t="shared" si="363"/>
        <v/>
      </c>
      <c r="N1680" s="13"/>
      <c r="Q1680" s="73" t="str">
        <f>IF(NOT($H1680=""), $H1680, IF($C1680="", "", IF(IFERROR(INDEX('Intro &amp; Setup'!$AO$17:$AO$66, MATCH($C1680, 'Intro &amp; Setup'!$AF$17:$AF$66, 0)), "")="", $Q$4, IFERROR(INDEX('Intro &amp; Setup'!$AO$17:$AO$66, MATCH($C1680, 'Intro &amp; Setup'!$AF$17:$AF$66, 0)), ""))))</f>
        <v/>
      </c>
      <c r="U1680" s="41" t="str">
        <f t="shared" si="374"/>
        <v/>
      </c>
      <c r="W1680" s="28" t="str">
        <f t="shared" si="364"/>
        <v/>
      </c>
      <c r="X1680" s="36" t="str">
        <f t="shared" si="365"/>
        <v/>
      </c>
      <c r="Y1680" s="36"/>
      <c r="Z1680" s="36"/>
      <c r="AA1680" s="36" t="str">
        <f t="shared" si="366"/>
        <v/>
      </c>
      <c r="AB1680" s="36" t="str">
        <f t="shared" si="367"/>
        <v/>
      </c>
      <c r="AC1680" s="29" t="str">
        <f t="shared" si="368"/>
        <v/>
      </c>
      <c r="AE1680" s="28" t="str">
        <f t="shared" si="369"/>
        <v/>
      </c>
      <c r="AF1680" s="36" t="str">
        <f t="shared" si="370"/>
        <v/>
      </c>
      <c r="AG1680" s="36"/>
      <c r="AH1680" s="36"/>
      <c r="AI1680" s="36" t="str">
        <f t="shared" si="371"/>
        <v/>
      </c>
      <c r="AJ1680" s="36" t="str">
        <f t="shared" si="372"/>
        <v/>
      </c>
      <c r="AK1680" s="29"/>
      <c r="AM1680" s="41" t="str">
        <f t="shared" si="375"/>
        <v/>
      </c>
    </row>
    <row r="1681" spans="1:39" ht="14.45" customHeight="1" x14ac:dyDescent="0.25">
      <c r="A1681" s="13"/>
      <c r="B1681" s="84"/>
      <c r="C1681" s="85"/>
      <c r="D1681" s="86"/>
      <c r="E1681" s="86"/>
      <c r="F1681" s="87"/>
      <c r="G1681" s="87"/>
      <c r="H1681" s="88"/>
      <c r="I1681" s="13"/>
      <c r="J1681" s="17" t="str">
        <f t="shared" si="373"/>
        <v/>
      </c>
      <c r="K1681" s="13"/>
      <c r="L1681" s="21" t="str">
        <f t="shared" si="362"/>
        <v/>
      </c>
      <c r="M1681" s="22" t="str">
        <f t="shared" si="363"/>
        <v/>
      </c>
      <c r="N1681" s="13"/>
      <c r="Q1681" s="73" t="str">
        <f>IF(NOT($H1681=""), $H1681, IF($C1681="", "", IF(IFERROR(INDEX('Intro &amp; Setup'!$AO$17:$AO$66, MATCH($C1681, 'Intro &amp; Setup'!$AF$17:$AF$66, 0)), "")="", $Q$4, IFERROR(INDEX('Intro &amp; Setup'!$AO$17:$AO$66, MATCH($C1681, 'Intro &amp; Setup'!$AF$17:$AF$66, 0)), ""))))</f>
        <v/>
      </c>
      <c r="U1681" s="41" t="str">
        <f t="shared" si="374"/>
        <v/>
      </c>
      <c r="W1681" s="28" t="str">
        <f t="shared" si="364"/>
        <v/>
      </c>
      <c r="X1681" s="36" t="str">
        <f t="shared" si="365"/>
        <v/>
      </c>
      <c r="Y1681" s="36"/>
      <c r="Z1681" s="36"/>
      <c r="AA1681" s="36" t="str">
        <f t="shared" si="366"/>
        <v/>
      </c>
      <c r="AB1681" s="36" t="str">
        <f t="shared" si="367"/>
        <v/>
      </c>
      <c r="AC1681" s="29" t="str">
        <f t="shared" si="368"/>
        <v/>
      </c>
      <c r="AE1681" s="28" t="str">
        <f t="shared" si="369"/>
        <v/>
      </c>
      <c r="AF1681" s="36" t="str">
        <f t="shared" si="370"/>
        <v/>
      </c>
      <c r="AG1681" s="36"/>
      <c r="AH1681" s="36"/>
      <c r="AI1681" s="36" t="str">
        <f t="shared" si="371"/>
        <v/>
      </c>
      <c r="AJ1681" s="36" t="str">
        <f t="shared" si="372"/>
        <v/>
      </c>
      <c r="AK1681" s="29"/>
      <c r="AM1681" s="41" t="str">
        <f t="shared" si="375"/>
        <v/>
      </c>
    </row>
    <row r="1682" spans="1:39" ht="14.45" customHeight="1" x14ac:dyDescent="0.25">
      <c r="A1682" s="13"/>
      <c r="B1682" s="84"/>
      <c r="C1682" s="85"/>
      <c r="D1682" s="86"/>
      <c r="E1682" s="86"/>
      <c r="F1682" s="87"/>
      <c r="G1682" s="87"/>
      <c r="H1682" s="88"/>
      <c r="I1682" s="13"/>
      <c r="J1682" s="17" t="str">
        <f t="shared" si="373"/>
        <v/>
      </c>
      <c r="K1682" s="13"/>
      <c r="L1682" s="21" t="str">
        <f t="shared" si="362"/>
        <v/>
      </c>
      <c r="M1682" s="22" t="str">
        <f t="shared" si="363"/>
        <v/>
      </c>
      <c r="N1682" s="13"/>
      <c r="Q1682" s="73" t="str">
        <f>IF(NOT($H1682=""), $H1682, IF($C1682="", "", IF(IFERROR(INDEX('Intro &amp; Setup'!$AO$17:$AO$66, MATCH($C1682, 'Intro &amp; Setup'!$AF$17:$AF$66, 0)), "")="", $Q$4, IFERROR(INDEX('Intro &amp; Setup'!$AO$17:$AO$66, MATCH($C1682, 'Intro &amp; Setup'!$AF$17:$AF$66, 0)), ""))))</f>
        <v/>
      </c>
      <c r="U1682" s="41" t="str">
        <f t="shared" si="374"/>
        <v/>
      </c>
      <c r="W1682" s="28" t="str">
        <f t="shared" si="364"/>
        <v/>
      </c>
      <c r="X1682" s="36" t="str">
        <f t="shared" si="365"/>
        <v/>
      </c>
      <c r="Y1682" s="36"/>
      <c r="Z1682" s="36"/>
      <c r="AA1682" s="36" t="str">
        <f t="shared" si="366"/>
        <v/>
      </c>
      <c r="AB1682" s="36" t="str">
        <f t="shared" si="367"/>
        <v/>
      </c>
      <c r="AC1682" s="29" t="str">
        <f t="shared" si="368"/>
        <v/>
      </c>
      <c r="AE1682" s="28" t="str">
        <f t="shared" si="369"/>
        <v/>
      </c>
      <c r="AF1682" s="36" t="str">
        <f t="shared" si="370"/>
        <v/>
      </c>
      <c r="AG1682" s="36"/>
      <c r="AH1682" s="36"/>
      <c r="AI1682" s="36" t="str">
        <f t="shared" si="371"/>
        <v/>
      </c>
      <c r="AJ1682" s="36" t="str">
        <f t="shared" si="372"/>
        <v/>
      </c>
      <c r="AK1682" s="29"/>
      <c r="AM1682" s="41" t="str">
        <f t="shared" si="375"/>
        <v/>
      </c>
    </row>
    <row r="1683" spans="1:39" ht="14.45" customHeight="1" x14ac:dyDescent="0.25">
      <c r="A1683" s="13"/>
      <c r="B1683" s="84"/>
      <c r="C1683" s="85"/>
      <c r="D1683" s="86"/>
      <c r="E1683" s="86"/>
      <c r="F1683" s="87"/>
      <c r="G1683" s="87"/>
      <c r="H1683" s="88"/>
      <c r="I1683" s="13"/>
      <c r="J1683" s="17" t="str">
        <f t="shared" si="373"/>
        <v/>
      </c>
      <c r="K1683" s="13"/>
      <c r="L1683" s="21" t="str">
        <f t="shared" si="362"/>
        <v/>
      </c>
      <c r="M1683" s="22" t="str">
        <f t="shared" si="363"/>
        <v/>
      </c>
      <c r="N1683" s="13"/>
      <c r="Q1683" s="73" t="str">
        <f>IF(NOT($H1683=""), $H1683, IF($C1683="", "", IF(IFERROR(INDEX('Intro &amp; Setup'!$AO$17:$AO$66, MATCH($C1683, 'Intro &amp; Setup'!$AF$17:$AF$66, 0)), "")="", $Q$4, IFERROR(INDEX('Intro &amp; Setup'!$AO$17:$AO$66, MATCH($C1683, 'Intro &amp; Setup'!$AF$17:$AF$66, 0)), ""))))</f>
        <v/>
      </c>
      <c r="U1683" s="41" t="str">
        <f t="shared" si="374"/>
        <v/>
      </c>
      <c r="W1683" s="28" t="str">
        <f t="shared" si="364"/>
        <v/>
      </c>
      <c r="X1683" s="36" t="str">
        <f t="shared" si="365"/>
        <v/>
      </c>
      <c r="Y1683" s="36"/>
      <c r="Z1683" s="36"/>
      <c r="AA1683" s="36" t="str">
        <f t="shared" si="366"/>
        <v/>
      </c>
      <c r="AB1683" s="36" t="str">
        <f t="shared" si="367"/>
        <v/>
      </c>
      <c r="AC1683" s="29" t="str">
        <f t="shared" si="368"/>
        <v/>
      </c>
      <c r="AE1683" s="28" t="str">
        <f t="shared" si="369"/>
        <v/>
      </c>
      <c r="AF1683" s="36" t="str">
        <f t="shared" si="370"/>
        <v/>
      </c>
      <c r="AG1683" s="36"/>
      <c r="AH1683" s="36"/>
      <c r="AI1683" s="36" t="str">
        <f t="shared" si="371"/>
        <v/>
      </c>
      <c r="AJ1683" s="36" t="str">
        <f t="shared" si="372"/>
        <v/>
      </c>
      <c r="AK1683" s="29"/>
      <c r="AM1683" s="41" t="str">
        <f t="shared" si="375"/>
        <v/>
      </c>
    </row>
    <row r="1684" spans="1:39" ht="14.45" customHeight="1" x14ac:dyDescent="0.25">
      <c r="A1684" s="13"/>
      <c r="B1684" s="84"/>
      <c r="C1684" s="85"/>
      <c r="D1684" s="86"/>
      <c r="E1684" s="86"/>
      <c r="F1684" s="87"/>
      <c r="G1684" s="87"/>
      <c r="H1684" s="88"/>
      <c r="I1684" s="13"/>
      <c r="J1684" s="17" t="str">
        <f t="shared" si="373"/>
        <v/>
      </c>
      <c r="K1684" s="13"/>
      <c r="L1684" s="21" t="str">
        <f t="shared" si="362"/>
        <v/>
      </c>
      <c r="M1684" s="22" t="str">
        <f t="shared" si="363"/>
        <v/>
      </c>
      <c r="N1684" s="13"/>
      <c r="Q1684" s="73" t="str">
        <f>IF(NOT($H1684=""), $H1684, IF($C1684="", "", IF(IFERROR(INDEX('Intro &amp; Setup'!$AO$17:$AO$66, MATCH($C1684, 'Intro &amp; Setup'!$AF$17:$AF$66, 0)), "")="", $Q$4, IFERROR(INDEX('Intro &amp; Setup'!$AO$17:$AO$66, MATCH($C1684, 'Intro &amp; Setup'!$AF$17:$AF$66, 0)), ""))))</f>
        <v/>
      </c>
      <c r="U1684" s="41" t="str">
        <f t="shared" si="374"/>
        <v/>
      </c>
      <c r="W1684" s="28" t="str">
        <f t="shared" si="364"/>
        <v/>
      </c>
      <c r="X1684" s="36" t="str">
        <f t="shared" si="365"/>
        <v/>
      </c>
      <c r="Y1684" s="36"/>
      <c r="Z1684" s="36"/>
      <c r="AA1684" s="36" t="str">
        <f t="shared" si="366"/>
        <v/>
      </c>
      <c r="AB1684" s="36" t="str">
        <f t="shared" si="367"/>
        <v/>
      </c>
      <c r="AC1684" s="29" t="str">
        <f t="shared" si="368"/>
        <v/>
      </c>
      <c r="AE1684" s="28" t="str">
        <f t="shared" si="369"/>
        <v/>
      </c>
      <c r="AF1684" s="36" t="str">
        <f t="shared" si="370"/>
        <v/>
      </c>
      <c r="AG1684" s="36"/>
      <c r="AH1684" s="36"/>
      <c r="AI1684" s="36" t="str">
        <f t="shared" si="371"/>
        <v/>
      </c>
      <c r="AJ1684" s="36" t="str">
        <f t="shared" si="372"/>
        <v/>
      </c>
      <c r="AK1684" s="29"/>
      <c r="AM1684" s="41" t="str">
        <f t="shared" si="375"/>
        <v/>
      </c>
    </row>
    <row r="1685" spans="1:39" ht="14.45" customHeight="1" x14ac:dyDescent="0.25">
      <c r="A1685" s="13"/>
      <c r="B1685" s="84"/>
      <c r="C1685" s="85"/>
      <c r="D1685" s="86"/>
      <c r="E1685" s="86"/>
      <c r="F1685" s="87"/>
      <c r="G1685" s="87"/>
      <c r="H1685" s="88"/>
      <c r="I1685" s="13"/>
      <c r="J1685" s="17" t="str">
        <f t="shared" si="373"/>
        <v/>
      </c>
      <c r="K1685" s="13"/>
      <c r="L1685" s="21" t="str">
        <f t="shared" si="362"/>
        <v/>
      </c>
      <c r="M1685" s="22" t="str">
        <f t="shared" si="363"/>
        <v/>
      </c>
      <c r="N1685" s="13"/>
      <c r="Q1685" s="73" t="str">
        <f>IF(NOT($H1685=""), $H1685, IF($C1685="", "", IF(IFERROR(INDEX('Intro &amp; Setup'!$AO$17:$AO$66, MATCH($C1685, 'Intro &amp; Setup'!$AF$17:$AF$66, 0)), "")="", $Q$4, IFERROR(INDEX('Intro &amp; Setup'!$AO$17:$AO$66, MATCH($C1685, 'Intro &amp; Setup'!$AF$17:$AF$66, 0)), ""))))</f>
        <v/>
      </c>
      <c r="U1685" s="41" t="str">
        <f t="shared" si="374"/>
        <v/>
      </c>
      <c r="W1685" s="28" t="str">
        <f t="shared" si="364"/>
        <v/>
      </c>
      <c r="X1685" s="36" t="str">
        <f t="shared" si="365"/>
        <v/>
      </c>
      <c r="Y1685" s="36"/>
      <c r="Z1685" s="36"/>
      <c r="AA1685" s="36" t="str">
        <f t="shared" si="366"/>
        <v/>
      </c>
      <c r="AB1685" s="36" t="str">
        <f t="shared" si="367"/>
        <v/>
      </c>
      <c r="AC1685" s="29" t="str">
        <f t="shared" si="368"/>
        <v/>
      </c>
      <c r="AE1685" s="28" t="str">
        <f t="shared" si="369"/>
        <v/>
      </c>
      <c r="AF1685" s="36" t="str">
        <f t="shared" si="370"/>
        <v/>
      </c>
      <c r="AG1685" s="36"/>
      <c r="AH1685" s="36"/>
      <c r="AI1685" s="36" t="str">
        <f t="shared" si="371"/>
        <v/>
      </c>
      <c r="AJ1685" s="36" t="str">
        <f t="shared" si="372"/>
        <v/>
      </c>
      <c r="AK1685" s="29"/>
      <c r="AM1685" s="41" t="str">
        <f t="shared" si="375"/>
        <v/>
      </c>
    </row>
    <row r="1686" spans="1:39" ht="14.45" customHeight="1" x14ac:dyDescent="0.25">
      <c r="A1686" s="13"/>
      <c r="B1686" s="84"/>
      <c r="C1686" s="85"/>
      <c r="D1686" s="86"/>
      <c r="E1686" s="86"/>
      <c r="F1686" s="87"/>
      <c r="G1686" s="87"/>
      <c r="H1686" s="88"/>
      <c r="I1686" s="13"/>
      <c r="J1686" s="17" t="str">
        <f t="shared" si="373"/>
        <v/>
      </c>
      <c r="K1686" s="13"/>
      <c r="L1686" s="21" t="str">
        <f t="shared" si="362"/>
        <v/>
      </c>
      <c r="M1686" s="22" t="str">
        <f t="shared" si="363"/>
        <v/>
      </c>
      <c r="N1686" s="13"/>
      <c r="Q1686" s="73" t="str">
        <f>IF(NOT($H1686=""), $H1686, IF($C1686="", "", IF(IFERROR(INDEX('Intro &amp; Setup'!$AO$17:$AO$66, MATCH($C1686, 'Intro &amp; Setup'!$AF$17:$AF$66, 0)), "")="", $Q$4, IFERROR(INDEX('Intro &amp; Setup'!$AO$17:$AO$66, MATCH($C1686, 'Intro &amp; Setup'!$AF$17:$AF$66, 0)), ""))))</f>
        <v/>
      </c>
      <c r="U1686" s="41" t="str">
        <f t="shared" si="374"/>
        <v/>
      </c>
      <c r="W1686" s="28" t="str">
        <f t="shared" si="364"/>
        <v/>
      </c>
      <c r="X1686" s="36" t="str">
        <f t="shared" si="365"/>
        <v/>
      </c>
      <c r="Y1686" s="36"/>
      <c r="Z1686" s="36"/>
      <c r="AA1686" s="36" t="str">
        <f t="shared" si="366"/>
        <v/>
      </c>
      <c r="AB1686" s="36" t="str">
        <f t="shared" si="367"/>
        <v/>
      </c>
      <c r="AC1686" s="29" t="str">
        <f t="shared" si="368"/>
        <v/>
      </c>
      <c r="AE1686" s="28" t="str">
        <f t="shared" si="369"/>
        <v/>
      </c>
      <c r="AF1686" s="36" t="str">
        <f t="shared" si="370"/>
        <v/>
      </c>
      <c r="AG1686" s="36"/>
      <c r="AH1686" s="36"/>
      <c r="AI1686" s="36" t="str">
        <f t="shared" si="371"/>
        <v/>
      </c>
      <c r="AJ1686" s="36" t="str">
        <f t="shared" si="372"/>
        <v/>
      </c>
      <c r="AK1686" s="29"/>
      <c r="AM1686" s="41" t="str">
        <f t="shared" si="375"/>
        <v/>
      </c>
    </row>
    <row r="1687" spans="1:39" ht="14.45" customHeight="1" x14ac:dyDescent="0.25">
      <c r="A1687" s="13"/>
      <c r="B1687" s="84"/>
      <c r="C1687" s="85"/>
      <c r="D1687" s="86"/>
      <c r="E1687" s="86"/>
      <c r="F1687" s="87"/>
      <c r="G1687" s="87"/>
      <c r="H1687" s="88"/>
      <c r="I1687" s="13"/>
      <c r="J1687" s="17" t="str">
        <f t="shared" si="373"/>
        <v/>
      </c>
      <c r="K1687" s="13"/>
      <c r="L1687" s="21" t="str">
        <f t="shared" si="362"/>
        <v/>
      </c>
      <c r="M1687" s="22" t="str">
        <f t="shared" si="363"/>
        <v/>
      </c>
      <c r="N1687" s="13"/>
      <c r="Q1687" s="73" t="str">
        <f>IF(NOT($H1687=""), $H1687, IF($C1687="", "", IF(IFERROR(INDEX('Intro &amp; Setup'!$AO$17:$AO$66, MATCH($C1687, 'Intro &amp; Setup'!$AF$17:$AF$66, 0)), "")="", $Q$4, IFERROR(INDEX('Intro &amp; Setup'!$AO$17:$AO$66, MATCH($C1687, 'Intro &amp; Setup'!$AF$17:$AF$66, 0)), ""))))</f>
        <v/>
      </c>
      <c r="U1687" s="41" t="str">
        <f t="shared" si="374"/>
        <v/>
      </c>
      <c r="W1687" s="28" t="str">
        <f t="shared" si="364"/>
        <v/>
      </c>
      <c r="X1687" s="36" t="str">
        <f t="shared" si="365"/>
        <v/>
      </c>
      <c r="Y1687" s="36"/>
      <c r="Z1687" s="36"/>
      <c r="AA1687" s="36" t="str">
        <f t="shared" si="366"/>
        <v/>
      </c>
      <c r="AB1687" s="36" t="str">
        <f t="shared" si="367"/>
        <v/>
      </c>
      <c r="AC1687" s="29" t="str">
        <f t="shared" si="368"/>
        <v/>
      </c>
      <c r="AE1687" s="28" t="str">
        <f t="shared" si="369"/>
        <v/>
      </c>
      <c r="AF1687" s="36" t="str">
        <f t="shared" si="370"/>
        <v/>
      </c>
      <c r="AG1687" s="36"/>
      <c r="AH1687" s="36"/>
      <c r="AI1687" s="36" t="str">
        <f t="shared" si="371"/>
        <v/>
      </c>
      <c r="AJ1687" s="36" t="str">
        <f t="shared" si="372"/>
        <v/>
      </c>
      <c r="AK1687" s="29"/>
      <c r="AM1687" s="41" t="str">
        <f t="shared" si="375"/>
        <v/>
      </c>
    </row>
    <row r="1688" spans="1:39" ht="14.45" customHeight="1" x14ac:dyDescent="0.25">
      <c r="A1688" s="13"/>
      <c r="B1688" s="84"/>
      <c r="C1688" s="85"/>
      <c r="D1688" s="86"/>
      <c r="E1688" s="86"/>
      <c r="F1688" s="87"/>
      <c r="G1688" s="87"/>
      <c r="H1688" s="88"/>
      <c r="I1688" s="13"/>
      <c r="J1688" s="17" t="str">
        <f t="shared" si="373"/>
        <v/>
      </c>
      <c r="K1688" s="13"/>
      <c r="L1688" s="21" t="str">
        <f t="shared" si="362"/>
        <v/>
      </c>
      <c r="M1688" s="22" t="str">
        <f t="shared" si="363"/>
        <v/>
      </c>
      <c r="N1688" s="13"/>
      <c r="Q1688" s="73" t="str">
        <f>IF(NOT($H1688=""), $H1688, IF($C1688="", "", IF(IFERROR(INDEX('Intro &amp; Setup'!$AO$17:$AO$66, MATCH($C1688, 'Intro &amp; Setup'!$AF$17:$AF$66, 0)), "")="", $Q$4, IFERROR(INDEX('Intro &amp; Setup'!$AO$17:$AO$66, MATCH($C1688, 'Intro &amp; Setup'!$AF$17:$AF$66, 0)), ""))))</f>
        <v/>
      </c>
      <c r="U1688" s="41" t="str">
        <f t="shared" si="374"/>
        <v/>
      </c>
      <c r="W1688" s="28" t="str">
        <f t="shared" si="364"/>
        <v/>
      </c>
      <c r="X1688" s="36" t="str">
        <f t="shared" si="365"/>
        <v/>
      </c>
      <c r="Y1688" s="36"/>
      <c r="Z1688" s="36"/>
      <c r="AA1688" s="36" t="str">
        <f t="shared" si="366"/>
        <v/>
      </c>
      <c r="AB1688" s="36" t="str">
        <f t="shared" si="367"/>
        <v/>
      </c>
      <c r="AC1688" s="29" t="str">
        <f t="shared" si="368"/>
        <v/>
      </c>
      <c r="AE1688" s="28" t="str">
        <f t="shared" si="369"/>
        <v/>
      </c>
      <c r="AF1688" s="36" t="str">
        <f t="shared" si="370"/>
        <v/>
      </c>
      <c r="AG1688" s="36"/>
      <c r="AH1688" s="36"/>
      <c r="AI1688" s="36" t="str">
        <f t="shared" si="371"/>
        <v/>
      </c>
      <c r="AJ1688" s="36" t="str">
        <f t="shared" si="372"/>
        <v/>
      </c>
      <c r="AK1688" s="29"/>
      <c r="AM1688" s="41" t="str">
        <f t="shared" si="375"/>
        <v/>
      </c>
    </row>
    <row r="1689" spans="1:39" ht="14.45" customHeight="1" x14ac:dyDescent="0.25">
      <c r="A1689" s="13"/>
      <c r="B1689" s="84"/>
      <c r="C1689" s="85"/>
      <c r="D1689" s="86"/>
      <c r="E1689" s="86"/>
      <c r="F1689" s="87"/>
      <c r="G1689" s="87"/>
      <c r="H1689" s="88"/>
      <c r="I1689" s="13"/>
      <c r="J1689" s="17" t="str">
        <f t="shared" si="373"/>
        <v/>
      </c>
      <c r="K1689" s="13"/>
      <c r="L1689" s="21" t="str">
        <f t="shared" si="362"/>
        <v/>
      </c>
      <c r="M1689" s="22" t="str">
        <f t="shared" si="363"/>
        <v/>
      </c>
      <c r="N1689" s="13"/>
      <c r="Q1689" s="73" t="str">
        <f>IF(NOT($H1689=""), $H1689, IF($C1689="", "", IF(IFERROR(INDEX('Intro &amp; Setup'!$AO$17:$AO$66, MATCH($C1689, 'Intro &amp; Setup'!$AF$17:$AF$66, 0)), "")="", $Q$4, IFERROR(INDEX('Intro &amp; Setup'!$AO$17:$AO$66, MATCH($C1689, 'Intro &amp; Setup'!$AF$17:$AF$66, 0)), ""))))</f>
        <v/>
      </c>
      <c r="U1689" s="41" t="str">
        <f t="shared" si="374"/>
        <v/>
      </c>
      <c r="W1689" s="28" t="str">
        <f t="shared" si="364"/>
        <v/>
      </c>
      <c r="X1689" s="36" t="str">
        <f t="shared" si="365"/>
        <v/>
      </c>
      <c r="Y1689" s="36"/>
      <c r="Z1689" s="36"/>
      <c r="AA1689" s="36" t="str">
        <f t="shared" si="366"/>
        <v/>
      </c>
      <c r="AB1689" s="36" t="str">
        <f t="shared" si="367"/>
        <v/>
      </c>
      <c r="AC1689" s="29" t="str">
        <f t="shared" si="368"/>
        <v/>
      </c>
      <c r="AE1689" s="28" t="str">
        <f t="shared" si="369"/>
        <v/>
      </c>
      <c r="AF1689" s="36" t="str">
        <f t="shared" si="370"/>
        <v/>
      </c>
      <c r="AG1689" s="36"/>
      <c r="AH1689" s="36"/>
      <c r="AI1689" s="36" t="str">
        <f t="shared" si="371"/>
        <v/>
      </c>
      <c r="AJ1689" s="36" t="str">
        <f t="shared" si="372"/>
        <v/>
      </c>
      <c r="AK1689" s="29"/>
      <c r="AM1689" s="41" t="str">
        <f t="shared" si="375"/>
        <v/>
      </c>
    </row>
    <row r="1690" spans="1:39" ht="14.45" customHeight="1" x14ac:dyDescent="0.25">
      <c r="A1690" s="13"/>
      <c r="B1690" s="84"/>
      <c r="C1690" s="85"/>
      <c r="D1690" s="86"/>
      <c r="E1690" s="86"/>
      <c r="F1690" s="87"/>
      <c r="G1690" s="87"/>
      <c r="H1690" s="88"/>
      <c r="I1690" s="13"/>
      <c r="J1690" s="17" t="str">
        <f t="shared" si="373"/>
        <v/>
      </c>
      <c r="K1690" s="13"/>
      <c r="L1690" s="21" t="str">
        <f t="shared" si="362"/>
        <v/>
      </c>
      <c r="M1690" s="22" t="str">
        <f t="shared" si="363"/>
        <v/>
      </c>
      <c r="N1690" s="13"/>
      <c r="Q1690" s="73" t="str">
        <f>IF(NOT($H1690=""), $H1690, IF($C1690="", "", IF(IFERROR(INDEX('Intro &amp; Setup'!$AO$17:$AO$66, MATCH($C1690, 'Intro &amp; Setup'!$AF$17:$AF$66, 0)), "")="", $Q$4, IFERROR(INDEX('Intro &amp; Setup'!$AO$17:$AO$66, MATCH($C1690, 'Intro &amp; Setup'!$AF$17:$AF$66, 0)), ""))))</f>
        <v/>
      </c>
      <c r="U1690" s="41" t="str">
        <f t="shared" si="374"/>
        <v/>
      </c>
      <c r="W1690" s="28" t="str">
        <f t="shared" si="364"/>
        <v/>
      </c>
      <c r="X1690" s="36" t="str">
        <f t="shared" si="365"/>
        <v/>
      </c>
      <c r="Y1690" s="36"/>
      <c r="Z1690" s="36"/>
      <c r="AA1690" s="36" t="str">
        <f t="shared" si="366"/>
        <v/>
      </c>
      <c r="AB1690" s="36" t="str">
        <f t="shared" si="367"/>
        <v/>
      </c>
      <c r="AC1690" s="29" t="str">
        <f t="shared" si="368"/>
        <v/>
      </c>
      <c r="AE1690" s="28" t="str">
        <f t="shared" si="369"/>
        <v/>
      </c>
      <c r="AF1690" s="36" t="str">
        <f t="shared" si="370"/>
        <v/>
      </c>
      <c r="AG1690" s="36"/>
      <c r="AH1690" s="36"/>
      <c r="AI1690" s="36" t="str">
        <f t="shared" si="371"/>
        <v/>
      </c>
      <c r="AJ1690" s="36" t="str">
        <f t="shared" si="372"/>
        <v/>
      </c>
      <c r="AK1690" s="29"/>
      <c r="AM1690" s="41" t="str">
        <f t="shared" si="375"/>
        <v/>
      </c>
    </row>
    <row r="1691" spans="1:39" ht="14.45" customHeight="1" x14ac:dyDescent="0.25">
      <c r="A1691" s="13"/>
      <c r="B1691" s="84"/>
      <c r="C1691" s="85"/>
      <c r="D1691" s="86"/>
      <c r="E1691" s="86"/>
      <c r="F1691" s="87"/>
      <c r="G1691" s="87"/>
      <c r="H1691" s="88"/>
      <c r="I1691" s="13"/>
      <c r="J1691" s="17" t="str">
        <f t="shared" si="373"/>
        <v/>
      </c>
      <c r="K1691" s="13"/>
      <c r="L1691" s="21" t="str">
        <f t="shared" si="362"/>
        <v/>
      </c>
      <c r="M1691" s="22" t="str">
        <f t="shared" si="363"/>
        <v/>
      </c>
      <c r="N1691" s="13"/>
      <c r="Q1691" s="73" t="str">
        <f>IF(NOT($H1691=""), $H1691, IF($C1691="", "", IF(IFERROR(INDEX('Intro &amp; Setup'!$AO$17:$AO$66, MATCH($C1691, 'Intro &amp; Setup'!$AF$17:$AF$66, 0)), "")="", $Q$4, IFERROR(INDEX('Intro &amp; Setup'!$AO$17:$AO$66, MATCH($C1691, 'Intro &amp; Setup'!$AF$17:$AF$66, 0)), ""))))</f>
        <v/>
      </c>
      <c r="U1691" s="41" t="str">
        <f t="shared" si="374"/>
        <v/>
      </c>
      <c r="W1691" s="28" t="str">
        <f t="shared" si="364"/>
        <v/>
      </c>
      <c r="X1691" s="36" t="str">
        <f t="shared" si="365"/>
        <v/>
      </c>
      <c r="Y1691" s="36"/>
      <c r="Z1691" s="36"/>
      <c r="AA1691" s="36" t="str">
        <f t="shared" si="366"/>
        <v/>
      </c>
      <c r="AB1691" s="36" t="str">
        <f t="shared" si="367"/>
        <v/>
      </c>
      <c r="AC1691" s="29" t="str">
        <f t="shared" si="368"/>
        <v/>
      </c>
      <c r="AE1691" s="28" t="str">
        <f t="shared" si="369"/>
        <v/>
      </c>
      <c r="AF1691" s="36" t="str">
        <f t="shared" si="370"/>
        <v/>
      </c>
      <c r="AG1691" s="36"/>
      <c r="AH1691" s="36"/>
      <c r="AI1691" s="36" t="str">
        <f t="shared" si="371"/>
        <v/>
      </c>
      <c r="AJ1691" s="36" t="str">
        <f t="shared" si="372"/>
        <v/>
      </c>
      <c r="AK1691" s="29"/>
      <c r="AM1691" s="41" t="str">
        <f t="shared" si="375"/>
        <v/>
      </c>
    </row>
    <row r="1692" spans="1:39" ht="14.45" customHeight="1" x14ac:dyDescent="0.25">
      <c r="A1692" s="13"/>
      <c r="B1692" s="84"/>
      <c r="C1692" s="85"/>
      <c r="D1692" s="86"/>
      <c r="E1692" s="86"/>
      <c r="F1692" s="87"/>
      <c r="G1692" s="87"/>
      <c r="H1692" s="88"/>
      <c r="I1692" s="13"/>
      <c r="J1692" s="17" t="str">
        <f t="shared" si="373"/>
        <v/>
      </c>
      <c r="K1692" s="13"/>
      <c r="L1692" s="21" t="str">
        <f t="shared" si="362"/>
        <v/>
      </c>
      <c r="M1692" s="22" t="str">
        <f t="shared" si="363"/>
        <v/>
      </c>
      <c r="N1692" s="13"/>
      <c r="Q1692" s="73" t="str">
        <f>IF(NOT($H1692=""), $H1692, IF($C1692="", "", IF(IFERROR(INDEX('Intro &amp; Setup'!$AO$17:$AO$66, MATCH($C1692, 'Intro &amp; Setup'!$AF$17:$AF$66, 0)), "")="", $Q$4, IFERROR(INDEX('Intro &amp; Setup'!$AO$17:$AO$66, MATCH($C1692, 'Intro &amp; Setup'!$AF$17:$AF$66, 0)), ""))))</f>
        <v/>
      </c>
      <c r="U1692" s="41" t="str">
        <f t="shared" si="374"/>
        <v/>
      </c>
      <c r="W1692" s="28" t="str">
        <f t="shared" si="364"/>
        <v/>
      </c>
      <c r="X1692" s="36" t="str">
        <f t="shared" si="365"/>
        <v/>
      </c>
      <c r="Y1692" s="36"/>
      <c r="Z1692" s="36"/>
      <c r="AA1692" s="36" t="str">
        <f t="shared" si="366"/>
        <v/>
      </c>
      <c r="AB1692" s="36" t="str">
        <f t="shared" si="367"/>
        <v/>
      </c>
      <c r="AC1692" s="29" t="str">
        <f t="shared" si="368"/>
        <v/>
      </c>
      <c r="AE1692" s="28" t="str">
        <f t="shared" si="369"/>
        <v/>
      </c>
      <c r="AF1692" s="36" t="str">
        <f t="shared" si="370"/>
        <v/>
      </c>
      <c r="AG1692" s="36"/>
      <c r="AH1692" s="36"/>
      <c r="AI1692" s="36" t="str">
        <f t="shared" si="371"/>
        <v/>
      </c>
      <c r="AJ1692" s="36" t="str">
        <f t="shared" si="372"/>
        <v/>
      </c>
      <c r="AK1692" s="29"/>
      <c r="AM1692" s="41" t="str">
        <f t="shared" si="375"/>
        <v/>
      </c>
    </row>
    <row r="1693" spans="1:39" ht="14.45" customHeight="1" x14ac:dyDescent="0.25">
      <c r="A1693" s="13"/>
      <c r="B1693" s="84"/>
      <c r="C1693" s="85"/>
      <c r="D1693" s="86"/>
      <c r="E1693" s="86"/>
      <c r="F1693" s="87"/>
      <c r="G1693" s="87"/>
      <c r="H1693" s="88"/>
      <c r="I1693" s="13"/>
      <c r="J1693" s="17" t="str">
        <f t="shared" si="373"/>
        <v/>
      </c>
      <c r="K1693" s="13"/>
      <c r="L1693" s="21" t="str">
        <f t="shared" si="362"/>
        <v/>
      </c>
      <c r="M1693" s="22" t="str">
        <f t="shared" si="363"/>
        <v/>
      </c>
      <c r="N1693" s="13"/>
      <c r="Q1693" s="73" t="str">
        <f>IF(NOT($H1693=""), $H1693, IF($C1693="", "", IF(IFERROR(INDEX('Intro &amp; Setup'!$AO$17:$AO$66, MATCH($C1693, 'Intro &amp; Setup'!$AF$17:$AF$66, 0)), "")="", $Q$4, IFERROR(INDEX('Intro &amp; Setup'!$AO$17:$AO$66, MATCH($C1693, 'Intro &amp; Setup'!$AF$17:$AF$66, 0)), ""))))</f>
        <v/>
      </c>
      <c r="U1693" s="41" t="str">
        <f t="shared" si="374"/>
        <v/>
      </c>
      <c r="W1693" s="28" t="str">
        <f t="shared" si="364"/>
        <v/>
      </c>
      <c r="X1693" s="36" t="str">
        <f t="shared" si="365"/>
        <v/>
      </c>
      <c r="Y1693" s="36"/>
      <c r="Z1693" s="36"/>
      <c r="AA1693" s="36" t="str">
        <f t="shared" si="366"/>
        <v/>
      </c>
      <c r="AB1693" s="36" t="str">
        <f t="shared" si="367"/>
        <v/>
      </c>
      <c r="AC1693" s="29" t="str">
        <f t="shared" si="368"/>
        <v/>
      </c>
      <c r="AE1693" s="28" t="str">
        <f t="shared" si="369"/>
        <v/>
      </c>
      <c r="AF1693" s="36" t="str">
        <f t="shared" si="370"/>
        <v/>
      </c>
      <c r="AG1693" s="36"/>
      <c r="AH1693" s="36"/>
      <c r="AI1693" s="36" t="str">
        <f t="shared" si="371"/>
        <v/>
      </c>
      <c r="AJ1693" s="36" t="str">
        <f t="shared" si="372"/>
        <v/>
      </c>
      <c r="AK1693" s="29"/>
      <c r="AM1693" s="41" t="str">
        <f t="shared" si="375"/>
        <v/>
      </c>
    </row>
    <row r="1694" spans="1:39" ht="14.45" customHeight="1" x14ac:dyDescent="0.25">
      <c r="A1694" s="13"/>
      <c r="B1694" s="84"/>
      <c r="C1694" s="85"/>
      <c r="D1694" s="86"/>
      <c r="E1694" s="86"/>
      <c r="F1694" s="87"/>
      <c r="G1694" s="87"/>
      <c r="H1694" s="88"/>
      <c r="I1694" s="13"/>
      <c r="J1694" s="17" t="str">
        <f t="shared" si="373"/>
        <v/>
      </c>
      <c r="K1694" s="13"/>
      <c r="L1694" s="21" t="str">
        <f t="shared" si="362"/>
        <v/>
      </c>
      <c r="M1694" s="22" t="str">
        <f t="shared" si="363"/>
        <v/>
      </c>
      <c r="N1694" s="13"/>
      <c r="Q1694" s="73" t="str">
        <f>IF(NOT($H1694=""), $H1694, IF($C1694="", "", IF(IFERROR(INDEX('Intro &amp; Setup'!$AO$17:$AO$66, MATCH($C1694, 'Intro &amp; Setup'!$AF$17:$AF$66, 0)), "")="", $Q$4, IFERROR(INDEX('Intro &amp; Setup'!$AO$17:$AO$66, MATCH($C1694, 'Intro &amp; Setup'!$AF$17:$AF$66, 0)), ""))))</f>
        <v/>
      </c>
      <c r="U1694" s="41" t="str">
        <f t="shared" si="374"/>
        <v/>
      </c>
      <c r="W1694" s="28" t="str">
        <f t="shared" si="364"/>
        <v/>
      </c>
      <c r="X1694" s="36" t="str">
        <f t="shared" si="365"/>
        <v/>
      </c>
      <c r="Y1694" s="36"/>
      <c r="Z1694" s="36"/>
      <c r="AA1694" s="36" t="str">
        <f t="shared" si="366"/>
        <v/>
      </c>
      <c r="AB1694" s="36" t="str">
        <f t="shared" si="367"/>
        <v/>
      </c>
      <c r="AC1694" s="29" t="str">
        <f t="shared" si="368"/>
        <v/>
      </c>
      <c r="AE1694" s="28" t="str">
        <f t="shared" si="369"/>
        <v/>
      </c>
      <c r="AF1694" s="36" t="str">
        <f t="shared" si="370"/>
        <v/>
      </c>
      <c r="AG1694" s="36"/>
      <c r="AH1694" s="36"/>
      <c r="AI1694" s="36" t="str">
        <f t="shared" si="371"/>
        <v/>
      </c>
      <c r="AJ1694" s="36" t="str">
        <f t="shared" si="372"/>
        <v/>
      </c>
      <c r="AK1694" s="29"/>
      <c r="AM1694" s="41" t="str">
        <f t="shared" si="375"/>
        <v/>
      </c>
    </row>
    <row r="1695" spans="1:39" ht="14.45" customHeight="1" x14ac:dyDescent="0.25">
      <c r="A1695" s="13"/>
      <c r="B1695" s="84"/>
      <c r="C1695" s="85"/>
      <c r="D1695" s="86"/>
      <c r="E1695" s="86"/>
      <c r="F1695" s="87"/>
      <c r="G1695" s="87"/>
      <c r="H1695" s="88"/>
      <c r="I1695" s="13"/>
      <c r="J1695" s="17" t="str">
        <f t="shared" si="373"/>
        <v/>
      </c>
      <c r="K1695" s="13"/>
      <c r="L1695" s="21" t="str">
        <f t="shared" si="362"/>
        <v/>
      </c>
      <c r="M1695" s="22" t="str">
        <f t="shared" si="363"/>
        <v/>
      </c>
      <c r="N1695" s="13"/>
      <c r="Q1695" s="73" t="str">
        <f>IF(NOT($H1695=""), $H1695, IF($C1695="", "", IF(IFERROR(INDEX('Intro &amp; Setup'!$AO$17:$AO$66, MATCH($C1695, 'Intro &amp; Setup'!$AF$17:$AF$66, 0)), "")="", $Q$4, IFERROR(INDEX('Intro &amp; Setup'!$AO$17:$AO$66, MATCH($C1695, 'Intro &amp; Setup'!$AF$17:$AF$66, 0)), ""))))</f>
        <v/>
      </c>
      <c r="U1695" s="41" t="str">
        <f t="shared" si="374"/>
        <v/>
      </c>
      <c r="W1695" s="28" t="str">
        <f t="shared" si="364"/>
        <v/>
      </c>
      <c r="X1695" s="36" t="str">
        <f t="shared" si="365"/>
        <v/>
      </c>
      <c r="Y1695" s="36"/>
      <c r="Z1695" s="36"/>
      <c r="AA1695" s="36" t="str">
        <f t="shared" si="366"/>
        <v/>
      </c>
      <c r="AB1695" s="36" t="str">
        <f t="shared" si="367"/>
        <v/>
      </c>
      <c r="AC1695" s="29" t="str">
        <f t="shared" si="368"/>
        <v/>
      </c>
      <c r="AE1695" s="28" t="str">
        <f t="shared" si="369"/>
        <v/>
      </c>
      <c r="AF1695" s="36" t="str">
        <f t="shared" si="370"/>
        <v/>
      </c>
      <c r="AG1695" s="36"/>
      <c r="AH1695" s="36"/>
      <c r="AI1695" s="36" t="str">
        <f t="shared" si="371"/>
        <v/>
      </c>
      <c r="AJ1695" s="36" t="str">
        <f t="shared" si="372"/>
        <v/>
      </c>
      <c r="AK1695" s="29"/>
      <c r="AM1695" s="41" t="str">
        <f t="shared" si="375"/>
        <v/>
      </c>
    </row>
    <row r="1696" spans="1:39" ht="14.45" customHeight="1" x14ac:dyDescent="0.25">
      <c r="A1696" s="13"/>
      <c r="B1696" s="84"/>
      <c r="C1696" s="85"/>
      <c r="D1696" s="86"/>
      <c r="E1696" s="86"/>
      <c r="F1696" s="87"/>
      <c r="G1696" s="87"/>
      <c r="H1696" s="88"/>
      <c r="I1696" s="13"/>
      <c r="J1696" s="17" t="str">
        <f t="shared" si="373"/>
        <v/>
      </c>
      <c r="K1696" s="13"/>
      <c r="L1696" s="21" t="str">
        <f t="shared" si="362"/>
        <v/>
      </c>
      <c r="M1696" s="22" t="str">
        <f t="shared" si="363"/>
        <v/>
      </c>
      <c r="N1696" s="13"/>
      <c r="Q1696" s="73" t="str">
        <f>IF(NOT($H1696=""), $H1696, IF($C1696="", "", IF(IFERROR(INDEX('Intro &amp; Setup'!$AO$17:$AO$66, MATCH($C1696, 'Intro &amp; Setup'!$AF$17:$AF$66, 0)), "")="", $Q$4, IFERROR(INDEX('Intro &amp; Setup'!$AO$17:$AO$66, MATCH($C1696, 'Intro &amp; Setup'!$AF$17:$AF$66, 0)), ""))))</f>
        <v/>
      </c>
      <c r="U1696" s="41" t="str">
        <f t="shared" si="374"/>
        <v/>
      </c>
      <c r="W1696" s="28" t="str">
        <f t="shared" si="364"/>
        <v/>
      </c>
      <c r="X1696" s="36" t="str">
        <f t="shared" si="365"/>
        <v/>
      </c>
      <c r="Y1696" s="36"/>
      <c r="Z1696" s="36"/>
      <c r="AA1696" s="36" t="str">
        <f t="shared" si="366"/>
        <v/>
      </c>
      <c r="AB1696" s="36" t="str">
        <f t="shared" si="367"/>
        <v/>
      </c>
      <c r="AC1696" s="29" t="str">
        <f t="shared" si="368"/>
        <v/>
      </c>
      <c r="AE1696" s="28" t="str">
        <f t="shared" si="369"/>
        <v/>
      </c>
      <c r="AF1696" s="36" t="str">
        <f t="shared" si="370"/>
        <v/>
      </c>
      <c r="AG1696" s="36"/>
      <c r="AH1696" s="36"/>
      <c r="AI1696" s="36" t="str">
        <f t="shared" si="371"/>
        <v/>
      </c>
      <c r="AJ1696" s="36" t="str">
        <f t="shared" si="372"/>
        <v/>
      </c>
      <c r="AK1696" s="29"/>
      <c r="AM1696" s="41" t="str">
        <f t="shared" si="375"/>
        <v/>
      </c>
    </row>
    <row r="1697" spans="1:39" ht="14.45" customHeight="1" x14ac:dyDescent="0.25">
      <c r="A1697" s="13"/>
      <c r="B1697" s="84"/>
      <c r="C1697" s="85"/>
      <c r="D1697" s="86"/>
      <c r="E1697" s="86"/>
      <c r="F1697" s="87"/>
      <c r="G1697" s="87"/>
      <c r="H1697" s="88"/>
      <c r="I1697" s="13"/>
      <c r="J1697" s="17" t="str">
        <f t="shared" si="373"/>
        <v/>
      </c>
      <c r="K1697" s="13"/>
      <c r="L1697" s="21" t="str">
        <f t="shared" si="362"/>
        <v/>
      </c>
      <c r="M1697" s="22" t="str">
        <f t="shared" si="363"/>
        <v/>
      </c>
      <c r="N1697" s="13"/>
      <c r="Q1697" s="73" t="str">
        <f>IF(NOT($H1697=""), $H1697, IF($C1697="", "", IF(IFERROR(INDEX('Intro &amp; Setup'!$AO$17:$AO$66, MATCH($C1697, 'Intro &amp; Setup'!$AF$17:$AF$66, 0)), "")="", $Q$4, IFERROR(INDEX('Intro &amp; Setup'!$AO$17:$AO$66, MATCH($C1697, 'Intro &amp; Setup'!$AF$17:$AF$66, 0)), ""))))</f>
        <v/>
      </c>
      <c r="U1697" s="41" t="str">
        <f t="shared" si="374"/>
        <v/>
      </c>
      <c r="W1697" s="28" t="str">
        <f t="shared" si="364"/>
        <v/>
      </c>
      <c r="X1697" s="36" t="str">
        <f t="shared" si="365"/>
        <v/>
      </c>
      <c r="Y1697" s="36"/>
      <c r="Z1697" s="36"/>
      <c r="AA1697" s="36" t="str">
        <f t="shared" si="366"/>
        <v/>
      </c>
      <c r="AB1697" s="36" t="str">
        <f t="shared" si="367"/>
        <v/>
      </c>
      <c r="AC1697" s="29" t="str">
        <f t="shared" si="368"/>
        <v/>
      </c>
      <c r="AE1697" s="28" t="str">
        <f t="shared" si="369"/>
        <v/>
      </c>
      <c r="AF1697" s="36" t="str">
        <f t="shared" si="370"/>
        <v/>
      </c>
      <c r="AG1697" s="36"/>
      <c r="AH1697" s="36"/>
      <c r="AI1697" s="36" t="str">
        <f t="shared" si="371"/>
        <v/>
      </c>
      <c r="AJ1697" s="36" t="str">
        <f t="shared" si="372"/>
        <v/>
      </c>
      <c r="AK1697" s="29"/>
      <c r="AM1697" s="41" t="str">
        <f t="shared" si="375"/>
        <v/>
      </c>
    </row>
    <row r="1698" spans="1:39" ht="14.45" customHeight="1" x14ac:dyDescent="0.25">
      <c r="A1698" s="13"/>
      <c r="B1698" s="84"/>
      <c r="C1698" s="85"/>
      <c r="D1698" s="86"/>
      <c r="E1698" s="86"/>
      <c r="F1698" s="87"/>
      <c r="G1698" s="87"/>
      <c r="H1698" s="88"/>
      <c r="I1698" s="13"/>
      <c r="J1698" s="17" t="str">
        <f t="shared" si="373"/>
        <v/>
      </c>
      <c r="K1698" s="13"/>
      <c r="L1698" s="21" t="str">
        <f t="shared" si="362"/>
        <v/>
      </c>
      <c r="M1698" s="22" t="str">
        <f t="shared" si="363"/>
        <v/>
      </c>
      <c r="N1698" s="13"/>
      <c r="Q1698" s="73" t="str">
        <f>IF(NOT($H1698=""), $H1698, IF($C1698="", "", IF(IFERROR(INDEX('Intro &amp; Setup'!$AO$17:$AO$66, MATCH($C1698, 'Intro &amp; Setup'!$AF$17:$AF$66, 0)), "")="", $Q$4, IFERROR(INDEX('Intro &amp; Setup'!$AO$17:$AO$66, MATCH($C1698, 'Intro &amp; Setup'!$AF$17:$AF$66, 0)), ""))))</f>
        <v/>
      </c>
      <c r="U1698" s="41" t="str">
        <f t="shared" si="374"/>
        <v/>
      </c>
      <c r="W1698" s="28" t="str">
        <f t="shared" si="364"/>
        <v/>
      </c>
      <c r="X1698" s="36" t="str">
        <f t="shared" si="365"/>
        <v/>
      </c>
      <c r="Y1698" s="36"/>
      <c r="Z1698" s="36"/>
      <c r="AA1698" s="36" t="str">
        <f t="shared" si="366"/>
        <v/>
      </c>
      <c r="AB1698" s="36" t="str">
        <f t="shared" si="367"/>
        <v/>
      </c>
      <c r="AC1698" s="29" t="str">
        <f t="shared" si="368"/>
        <v/>
      </c>
      <c r="AE1698" s="28" t="str">
        <f t="shared" si="369"/>
        <v/>
      </c>
      <c r="AF1698" s="36" t="str">
        <f t="shared" si="370"/>
        <v/>
      </c>
      <c r="AG1698" s="36"/>
      <c r="AH1698" s="36"/>
      <c r="AI1698" s="36" t="str">
        <f t="shared" si="371"/>
        <v/>
      </c>
      <c r="AJ1698" s="36" t="str">
        <f t="shared" si="372"/>
        <v/>
      </c>
      <c r="AK1698" s="29"/>
      <c r="AM1698" s="41" t="str">
        <f t="shared" si="375"/>
        <v/>
      </c>
    </row>
    <row r="1699" spans="1:39" ht="14.45" customHeight="1" x14ac:dyDescent="0.25">
      <c r="A1699" s="13"/>
      <c r="B1699" s="84"/>
      <c r="C1699" s="85"/>
      <c r="D1699" s="86"/>
      <c r="E1699" s="86"/>
      <c r="F1699" s="87"/>
      <c r="G1699" s="87"/>
      <c r="H1699" s="88"/>
      <c r="I1699" s="13"/>
      <c r="J1699" s="17" t="str">
        <f t="shared" si="373"/>
        <v/>
      </c>
      <c r="K1699" s="13"/>
      <c r="L1699" s="21" t="str">
        <f t="shared" si="362"/>
        <v/>
      </c>
      <c r="M1699" s="22" t="str">
        <f t="shared" si="363"/>
        <v/>
      </c>
      <c r="N1699" s="13"/>
      <c r="Q1699" s="73" t="str">
        <f>IF(NOT($H1699=""), $H1699, IF($C1699="", "", IF(IFERROR(INDEX('Intro &amp; Setup'!$AO$17:$AO$66, MATCH($C1699, 'Intro &amp; Setup'!$AF$17:$AF$66, 0)), "")="", $Q$4, IFERROR(INDEX('Intro &amp; Setup'!$AO$17:$AO$66, MATCH($C1699, 'Intro &amp; Setup'!$AF$17:$AF$66, 0)), ""))))</f>
        <v/>
      </c>
      <c r="U1699" s="41" t="str">
        <f t="shared" si="374"/>
        <v/>
      </c>
      <c r="W1699" s="28" t="str">
        <f t="shared" si="364"/>
        <v/>
      </c>
      <c r="X1699" s="36" t="str">
        <f t="shared" si="365"/>
        <v/>
      </c>
      <c r="Y1699" s="36"/>
      <c r="Z1699" s="36"/>
      <c r="AA1699" s="36" t="str">
        <f t="shared" si="366"/>
        <v/>
      </c>
      <c r="AB1699" s="36" t="str">
        <f t="shared" si="367"/>
        <v/>
      </c>
      <c r="AC1699" s="29" t="str">
        <f t="shared" si="368"/>
        <v/>
      </c>
      <c r="AE1699" s="28" t="str">
        <f t="shared" si="369"/>
        <v/>
      </c>
      <c r="AF1699" s="36" t="str">
        <f t="shared" si="370"/>
        <v/>
      </c>
      <c r="AG1699" s="36"/>
      <c r="AH1699" s="36"/>
      <c r="AI1699" s="36" t="str">
        <f t="shared" si="371"/>
        <v/>
      </c>
      <c r="AJ1699" s="36" t="str">
        <f t="shared" si="372"/>
        <v/>
      </c>
      <c r="AK1699" s="29"/>
      <c r="AM1699" s="41" t="str">
        <f t="shared" si="375"/>
        <v/>
      </c>
    </row>
    <row r="1700" spans="1:39" ht="14.45" customHeight="1" x14ac:dyDescent="0.25">
      <c r="A1700" s="13"/>
      <c r="B1700" s="84"/>
      <c r="C1700" s="85"/>
      <c r="D1700" s="86"/>
      <c r="E1700" s="86"/>
      <c r="F1700" s="87"/>
      <c r="G1700" s="87"/>
      <c r="H1700" s="88"/>
      <c r="I1700" s="13"/>
      <c r="J1700" s="17" t="str">
        <f t="shared" si="373"/>
        <v/>
      </c>
      <c r="K1700" s="13"/>
      <c r="L1700" s="21" t="str">
        <f t="shared" si="362"/>
        <v/>
      </c>
      <c r="M1700" s="22" t="str">
        <f t="shared" si="363"/>
        <v/>
      </c>
      <c r="N1700" s="13"/>
      <c r="Q1700" s="73" t="str">
        <f>IF(NOT($H1700=""), $H1700, IF($C1700="", "", IF(IFERROR(INDEX('Intro &amp; Setup'!$AO$17:$AO$66, MATCH($C1700, 'Intro &amp; Setup'!$AF$17:$AF$66, 0)), "")="", $Q$4, IFERROR(INDEX('Intro &amp; Setup'!$AO$17:$AO$66, MATCH($C1700, 'Intro &amp; Setup'!$AF$17:$AF$66, 0)), ""))))</f>
        <v/>
      </c>
      <c r="U1700" s="41" t="str">
        <f t="shared" si="374"/>
        <v/>
      </c>
      <c r="W1700" s="28" t="str">
        <f t="shared" si="364"/>
        <v/>
      </c>
      <c r="X1700" s="36" t="str">
        <f t="shared" si="365"/>
        <v/>
      </c>
      <c r="Y1700" s="36"/>
      <c r="Z1700" s="36"/>
      <c r="AA1700" s="36" t="str">
        <f t="shared" si="366"/>
        <v/>
      </c>
      <c r="AB1700" s="36" t="str">
        <f t="shared" si="367"/>
        <v/>
      </c>
      <c r="AC1700" s="29" t="str">
        <f t="shared" si="368"/>
        <v/>
      </c>
      <c r="AE1700" s="28" t="str">
        <f t="shared" si="369"/>
        <v/>
      </c>
      <c r="AF1700" s="36" t="str">
        <f t="shared" si="370"/>
        <v/>
      </c>
      <c r="AG1700" s="36"/>
      <c r="AH1700" s="36"/>
      <c r="AI1700" s="36" t="str">
        <f t="shared" si="371"/>
        <v/>
      </c>
      <c r="AJ1700" s="36" t="str">
        <f t="shared" si="372"/>
        <v/>
      </c>
      <c r="AK1700" s="29"/>
      <c r="AM1700" s="41" t="str">
        <f t="shared" si="375"/>
        <v/>
      </c>
    </row>
    <row r="1701" spans="1:39" ht="14.45" customHeight="1" x14ac:dyDescent="0.25">
      <c r="A1701" s="13"/>
      <c r="B1701" s="84"/>
      <c r="C1701" s="85"/>
      <c r="D1701" s="86"/>
      <c r="E1701" s="86"/>
      <c r="F1701" s="87"/>
      <c r="G1701" s="87"/>
      <c r="H1701" s="88"/>
      <c r="I1701" s="13"/>
      <c r="J1701" s="17" t="str">
        <f t="shared" si="373"/>
        <v/>
      </c>
      <c r="K1701" s="13"/>
      <c r="L1701" s="21" t="str">
        <f t="shared" si="362"/>
        <v/>
      </c>
      <c r="M1701" s="22" t="str">
        <f t="shared" si="363"/>
        <v/>
      </c>
      <c r="N1701" s="13"/>
      <c r="Q1701" s="73" t="str">
        <f>IF(NOT($H1701=""), $H1701, IF($C1701="", "", IF(IFERROR(INDEX('Intro &amp; Setup'!$AO$17:$AO$66, MATCH($C1701, 'Intro &amp; Setup'!$AF$17:$AF$66, 0)), "")="", $Q$4, IFERROR(INDEX('Intro &amp; Setup'!$AO$17:$AO$66, MATCH($C1701, 'Intro &amp; Setup'!$AF$17:$AF$66, 0)), ""))))</f>
        <v/>
      </c>
      <c r="U1701" s="41" t="str">
        <f t="shared" si="374"/>
        <v/>
      </c>
      <c r="W1701" s="28" t="str">
        <f t="shared" si="364"/>
        <v/>
      </c>
      <c r="X1701" s="36" t="str">
        <f t="shared" si="365"/>
        <v/>
      </c>
      <c r="Y1701" s="36"/>
      <c r="Z1701" s="36"/>
      <c r="AA1701" s="36" t="str">
        <f t="shared" si="366"/>
        <v/>
      </c>
      <c r="AB1701" s="36" t="str">
        <f t="shared" si="367"/>
        <v/>
      </c>
      <c r="AC1701" s="29" t="str">
        <f t="shared" si="368"/>
        <v/>
      </c>
      <c r="AE1701" s="28" t="str">
        <f t="shared" si="369"/>
        <v/>
      </c>
      <c r="AF1701" s="36" t="str">
        <f t="shared" si="370"/>
        <v/>
      </c>
      <c r="AG1701" s="36"/>
      <c r="AH1701" s="36"/>
      <c r="AI1701" s="36" t="str">
        <f t="shared" si="371"/>
        <v/>
      </c>
      <c r="AJ1701" s="36" t="str">
        <f t="shared" si="372"/>
        <v/>
      </c>
      <c r="AK1701" s="29"/>
      <c r="AM1701" s="41" t="str">
        <f t="shared" si="375"/>
        <v/>
      </c>
    </row>
    <row r="1702" spans="1:39" ht="14.45" customHeight="1" x14ac:dyDescent="0.25">
      <c r="A1702" s="13"/>
      <c r="B1702" s="84"/>
      <c r="C1702" s="85"/>
      <c r="D1702" s="86"/>
      <c r="E1702" s="86"/>
      <c r="F1702" s="87"/>
      <c r="G1702" s="87"/>
      <c r="H1702" s="88"/>
      <c r="I1702" s="13"/>
      <c r="J1702" s="17" t="str">
        <f t="shared" si="373"/>
        <v/>
      </c>
      <c r="K1702" s="13"/>
      <c r="L1702" s="21" t="str">
        <f t="shared" si="362"/>
        <v/>
      </c>
      <c r="M1702" s="22" t="str">
        <f t="shared" si="363"/>
        <v/>
      </c>
      <c r="N1702" s="13"/>
      <c r="Q1702" s="73" t="str">
        <f>IF(NOT($H1702=""), $H1702, IF($C1702="", "", IF(IFERROR(INDEX('Intro &amp; Setup'!$AO$17:$AO$66, MATCH($C1702, 'Intro &amp; Setup'!$AF$17:$AF$66, 0)), "")="", $Q$4, IFERROR(INDEX('Intro &amp; Setup'!$AO$17:$AO$66, MATCH($C1702, 'Intro &amp; Setup'!$AF$17:$AF$66, 0)), ""))))</f>
        <v/>
      </c>
      <c r="U1702" s="41" t="str">
        <f t="shared" si="374"/>
        <v/>
      </c>
      <c r="W1702" s="28" t="str">
        <f t="shared" si="364"/>
        <v/>
      </c>
      <c r="X1702" s="36" t="str">
        <f t="shared" si="365"/>
        <v/>
      </c>
      <c r="Y1702" s="36"/>
      <c r="Z1702" s="36"/>
      <c r="AA1702" s="36" t="str">
        <f t="shared" si="366"/>
        <v/>
      </c>
      <c r="AB1702" s="36" t="str">
        <f t="shared" si="367"/>
        <v/>
      </c>
      <c r="AC1702" s="29" t="str">
        <f t="shared" si="368"/>
        <v/>
      </c>
      <c r="AE1702" s="28" t="str">
        <f t="shared" si="369"/>
        <v/>
      </c>
      <c r="AF1702" s="36" t="str">
        <f t="shared" si="370"/>
        <v/>
      </c>
      <c r="AG1702" s="36"/>
      <c r="AH1702" s="36"/>
      <c r="AI1702" s="36" t="str">
        <f t="shared" si="371"/>
        <v/>
      </c>
      <c r="AJ1702" s="36" t="str">
        <f t="shared" si="372"/>
        <v/>
      </c>
      <c r="AK1702" s="29"/>
      <c r="AM1702" s="41" t="str">
        <f t="shared" si="375"/>
        <v/>
      </c>
    </row>
    <row r="1703" spans="1:39" ht="14.45" customHeight="1" x14ac:dyDescent="0.25">
      <c r="A1703" s="13"/>
      <c r="B1703" s="84"/>
      <c r="C1703" s="85"/>
      <c r="D1703" s="86"/>
      <c r="E1703" s="86"/>
      <c r="F1703" s="87"/>
      <c r="G1703" s="87"/>
      <c r="H1703" s="88"/>
      <c r="I1703" s="13"/>
      <c r="J1703" s="17" t="str">
        <f t="shared" si="373"/>
        <v/>
      </c>
      <c r="K1703" s="13"/>
      <c r="L1703" s="21" t="str">
        <f t="shared" si="362"/>
        <v/>
      </c>
      <c r="M1703" s="22" t="str">
        <f t="shared" si="363"/>
        <v/>
      </c>
      <c r="N1703" s="13"/>
      <c r="Q1703" s="73" t="str">
        <f>IF(NOT($H1703=""), $H1703, IF($C1703="", "", IF(IFERROR(INDEX('Intro &amp; Setup'!$AO$17:$AO$66, MATCH($C1703, 'Intro &amp; Setup'!$AF$17:$AF$66, 0)), "")="", $Q$4, IFERROR(INDEX('Intro &amp; Setup'!$AO$17:$AO$66, MATCH($C1703, 'Intro &amp; Setup'!$AF$17:$AF$66, 0)), ""))))</f>
        <v/>
      </c>
      <c r="U1703" s="41" t="str">
        <f t="shared" si="374"/>
        <v/>
      </c>
      <c r="W1703" s="28" t="str">
        <f t="shared" si="364"/>
        <v/>
      </c>
      <c r="X1703" s="36" t="str">
        <f t="shared" si="365"/>
        <v/>
      </c>
      <c r="Y1703" s="36"/>
      <c r="Z1703" s="36"/>
      <c r="AA1703" s="36" t="str">
        <f t="shared" si="366"/>
        <v/>
      </c>
      <c r="AB1703" s="36" t="str">
        <f t="shared" si="367"/>
        <v/>
      </c>
      <c r="AC1703" s="29" t="str">
        <f t="shared" si="368"/>
        <v/>
      </c>
      <c r="AE1703" s="28" t="str">
        <f t="shared" si="369"/>
        <v/>
      </c>
      <c r="AF1703" s="36" t="str">
        <f t="shared" si="370"/>
        <v/>
      </c>
      <c r="AG1703" s="36"/>
      <c r="AH1703" s="36"/>
      <c r="AI1703" s="36" t="str">
        <f t="shared" si="371"/>
        <v/>
      </c>
      <c r="AJ1703" s="36" t="str">
        <f t="shared" si="372"/>
        <v/>
      </c>
      <c r="AK1703" s="29"/>
      <c r="AM1703" s="41" t="str">
        <f t="shared" si="375"/>
        <v/>
      </c>
    </row>
    <row r="1704" spans="1:39" ht="14.45" customHeight="1" x14ac:dyDescent="0.25">
      <c r="A1704" s="13"/>
      <c r="B1704" s="84"/>
      <c r="C1704" s="85"/>
      <c r="D1704" s="86"/>
      <c r="E1704" s="86"/>
      <c r="F1704" s="87"/>
      <c r="G1704" s="87"/>
      <c r="H1704" s="88"/>
      <c r="I1704" s="13"/>
      <c r="J1704" s="17" t="str">
        <f t="shared" si="373"/>
        <v/>
      </c>
      <c r="K1704" s="13"/>
      <c r="L1704" s="21" t="str">
        <f t="shared" si="362"/>
        <v/>
      </c>
      <c r="M1704" s="22" t="str">
        <f t="shared" si="363"/>
        <v/>
      </c>
      <c r="N1704" s="13"/>
      <c r="Q1704" s="73" t="str">
        <f>IF(NOT($H1704=""), $H1704, IF($C1704="", "", IF(IFERROR(INDEX('Intro &amp; Setup'!$AO$17:$AO$66, MATCH($C1704, 'Intro &amp; Setup'!$AF$17:$AF$66, 0)), "")="", $Q$4, IFERROR(INDEX('Intro &amp; Setup'!$AO$17:$AO$66, MATCH($C1704, 'Intro &amp; Setup'!$AF$17:$AF$66, 0)), ""))))</f>
        <v/>
      </c>
      <c r="U1704" s="41" t="str">
        <f t="shared" si="374"/>
        <v/>
      </c>
      <c r="W1704" s="28" t="str">
        <f t="shared" si="364"/>
        <v/>
      </c>
      <c r="X1704" s="36" t="str">
        <f t="shared" si="365"/>
        <v/>
      </c>
      <c r="Y1704" s="36"/>
      <c r="Z1704" s="36"/>
      <c r="AA1704" s="36" t="str">
        <f t="shared" si="366"/>
        <v/>
      </c>
      <c r="AB1704" s="36" t="str">
        <f t="shared" si="367"/>
        <v/>
      </c>
      <c r="AC1704" s="29" t="str">
        <f t="shared" si="368"/>
        <v/>
      </c>
      <c r="AE1704" s="28" t="str">
        <f t="shared" si="369"/>
        <v/>
      </c>
      <c r="AF1704" s="36" t="str">
        <f t="shared" si="370"/>
        <v/>
      </c>
      <c r="AG1704" s="36"/>
      <c r="AH1704" s="36"/>
      <c r="AI1704" s="36" t="str">
        <f t="shared" si="371"/>
        <v/>
      </c>
      <c r="AJ1704" s="36" t="str">
        <f t="shared" si="372"/>
        <v/>
      </c>
      <c r="AK1704" s="29"/>
      <c r="AM1704" s="41" t="str">
        <f t="shared" si="375"/>
        <v/>
      </c>
    </row>
    <row r="1705" spans="1:39" ht="14.45" customHeight="1" x14ac:dyDescent="0.25">
      <c r="A1705" s="13"/>
      <c r="B1705" s="84"/>
      <c r="C1705" s="85"/>
      <c r="D1705" s="86"/>
      <c r="E1705" s="86"/>
      <c r="F1705" s="87"/>
      <c r="G1705" s="87"/>
      <c r="H1705" s="88"/>
      <c r="I1705" s="13"/>
      <c r="J1705" s="17" t="str">
        <f t="shared" si="373"/>
        <v/>
      </c>
      <c r="K1705" s="13"/>
      <c r="L1705" s="21" t="str">
        <f t="shared" si="362"/>
        <v/>
      </c>
      <c r="M1705" s="22" t="str">
        <f t="shared" si="363"/>
        <v/>
      </c>
      <c r="N1705" s="13"/>
      <c r="Q1705" s="73" t="str">
        <f>IF(NOT($H1705=""), $H1705, IF($C1705="", "", IF(IFERROR(INDEX('Intro &amp; Setup'!$AO$17:$AO$66, MATCH($C1705, 'Intro &amp; Setup'!$AF$17:$AF$66, 0)), "")="", $Q$4, IFERROR(INDEX('Intro &amp; Setup'!$AO$17:$AO$66, MATCH($C1705, 'Intro &amp; Setup'!$AF$17:$AF$66, 0)), ""))))</f>
        <v/>
      </c>
      <c r="U1705" s="41" t="str">
        <f t="shared" si="374"/>
        <v/>
      </c>
      <c r="W1705" s="28" t="str">
        <f t="shared" si="364"/>
        <v/>
      </c>
      <c r="X1705" s="36" t="str">
        <f t="shared" si="365"/>
        <v/>
      </c>
      <c r="Y1705" s="36"/>
      <c r="Z1705" s="36"/>
      <c r="AA1705" s="36" t="str">
        <f t="shared" si="366"/>
        <v/>
      </c>
      <c r="AB1705" s="36" t="str">
        <f t="shared" si="367"/>
        <v/>
      </c>
      <c r="AC1705" s="29" t="str">
        <f t="shared" si="368"/>
        <v/>
      </c>
      <c r="AE1705" s="28" t="str">
        <f t="shared" si="369"/>
        <v/>
      </c>
      <c r="AF1705" s="36" t="str">
        <f t="shared" si="370"/>
        <v/>
      </c>
      <c r="AG1705" s="36"/>
      <c r="AH1705" s="36"/>
      <c r="AI1705" s="36" t="str">
        <f t="shared" si="371"/>
        <v/>
      </c>
      <c r="AJ1705" s="36" t="str">
        <f t="shared" si="372"/>
        <v/>
      </c>
      <c r="AK1705" s="29"/>
      <c r="AM1705" s="41" t="str">
        <f t="shared" si="375"/>
        <v/>
      </c>
    </row>
    <row r="1706" spans="1:39" ht="14.45" customHeight="1" x14ac:dyDescent="0.25">
      <c r="A1706" s="13"/>
      <c r="B1706" s="84"/>
      <c r="C1706" s="85"/>
      <c r="D1706" s="86"/>
      <c r="E1706" s="86"/>
      <c r="F1706" s="87"/>
      <c r="G1706" s="87"/>
      <c r="H1706" s="88"/>
      <c r="I1706" s="13"/>
      <c r="J1706" s="17" t="str">
        <f t="shared" si="373"/>
        <v/>
      </c>
      <c r="K1706" s="13"/>
      <c r="L1706" s="21" t="str">
        <f t="shared" si="362"/>
        <v/>
      </c>
      <c r="M1706" s="22" t="str">
        <f t="shared" si="363"/>
        <v/>
      </c>
      <c r="N1706" s="13"/>
      <c r="Q1706" s="73" t="str">
        <f>IF(NOT($H1706=""), $H1706, IF($C1706="", "", IF(IFERROR(INDEX('Intro &amp; Setup'!$AO$17:$AO$66, MATCH($C1706, 'Intro &amp; Setup'!$AF$17:$AF$66, 0)), "")="", $Q$4, IFERROR(INDEX('Intro &amp; Setup'!$AO$17:$AO$66, MATCH($C1706, 'Intro &amp; Setup'!$AF$17:$AF$66, 0)), ""))))</f>
        <v/>
      </c>
      <c r="U1706" s="41" t="str">
        <f t="shared" si="374"/>
        <v/>
      </c>
      <c r="W1706" s="28" t="str">
        <f t="shared" si="364"/>
        <v/>
      </c>
      <c r="X1706" s="36" t="str">
        <f t="shared" si="365"/>
        <v/>
      </c>
      <c r="Y1706" s="36"/>
      <c r="Z1706" s="36"/>
      <c r="AA1706" s="36" t="str">
        <f t="shared" si="366"/>
        <v/>
      </c>
      <c r="AB1706" s="36" t="str">
        <f t="shared" si="367"/>
        <v/>
      </c>
      <c r="AC1706" s="29" t="str">
        <f t="shared" si="368"/>
        <v/>
      </c>
      <c r="AE1706" s="28" t="str">
        <f t="shared" si="369"/>
        <v/>
      </c>
      <c r="AF1706" s="36" t="str">
        <f t="shared" si="370"/>
        <v/>
      </c>
      <c r="AG1706" s="36"/>
      <c r="AH1706" s="36"/>
      <c r="AI1706" s="36" t="str">
        <f t="shared" si="371"/>
        <v/>
      </c>
      <c r="AJ1706" s="36" t="str">
        <f t="shared" si="372"/>
        <v/>
      </c>
      <c r="AK1706" s="29"/>
      <c r="AM1706" s="41" t="str">
        <f t="shared" si="375"/>
        <v/>
      </c>
    </row>
    <row r="1707" spans="1:39" ht="14.45" customHeight="1" x14ac:dyDescent="0.25">
      <c r="A1707" s="13"/>
      <c r="B1707" s="84"/>
      <c r="C1707" s="85"/>
      <c r="D1707" s="86"/>
      <c r="E1707" s="86"/>
      <c r="F1707" s="87"/>
      <c r="G1707" s="87"/>
      <c r="H1707" s="88"/>
      <c r="I1707" s="13"/>
      <c r="J1707" s="17" t="str">
        <f t="shared" si="373"/>
        <v/>
      </c>
      <c r="K1707" s="13"/>
      <c r="L1707" s="21" t="str">
        <f t="shared" si="362"/>
        <v/>
      </c>
      <c r="M1707" s="22" t="str">
        <f t="shared" si="363"/>
        <v/>
      </c>
      <c r="N1707" s="13"/>
      <c r="Q1707" s="73" t="str">
        <f>IF(NOT($H1707=""), $H1707, IF($C1707="", "", IF(IFERROR(INDEX('Intro &amp; Setup'!$AO$17:$AO$66, MATCH($C1707, 'Intro &amp; Setup'!$AF$17:$AF$66, 0)), "")="", $Q$4, IFERROR(INDEX('Intro &amp; Setup'!$AO$17:$AO$66, MATCH($C1707, 'Intro &amp; Setup'!$AF$17:$AF$66, 0)), ""))))</f>
        <v/>
      </c>
      <c r="U1707" s="41" t="str">
        <f t="shared" si="374"/>
        <v/>
      </c>
      <c r="W1707" s="28" t="str">
        <f t="shared" si="364"/>
        <v/>
      </c>
      <c r="X1707" s="36" t="str">
        <f t="shared" si="365"/>
        <v/>
      </c>
      <c r="Y1707" s="36"/>
      <c r="Z1707" s="36"/>
      <c r="AA1707" s="36" t="str">
        <f t="shared" si="366"/>
        <v/>
      </c>
      <c r="AB1707" s="36" t="str">
        <f t="shared" si="367"/>
        <v/>
      </c>
      <c r="AC1707" s="29" t="str">
        <f t="shared" si="368"/>
        <v/>
      </c>
      <c r="AE1707" s="28" t="str">
        <f t="shared" si="369"/>
        <v/>
      </c>
      <c r="AF1707" s="36" t="str">
        <f t="shared" si="370"/>
        <v/>
      </c>
      <c r="AG1707" s="36"/>
      <c r="AH1707" s="36"/>
      <c r="AI1707" s="36" t="str">
        <f t="shared" si="371"/>
        <v/>
      </c>
      <c r="AJ1707" s="36" t="str">
        <f t="shared" si="372"/>
        <v/>
      </c>
      <c r="AK1707" s="29"/>
      <c r="AM1707" s="41" t="str">
        <f t="shared" si="375"/>
        <v/>
      </c>
    </row>
    <row r="1708" spans="1:39" ht="14.45" customHeight="1" x14ac:dyDescent="0.25">
      <c r="A1708" s="13"/>
      <c r="B1708" s="84"/>
      <c r="C1708" s="85"/>
      <c r="D1708" s="86"/>
      <c r="E1708" s="86"/>
      <c r="F1708" s="87"/>
      <c r="G1708" s="87"/>
      <c r="H1708" s="88"/>
      <c r="I1708" s="13"/>
      <c r="J1708" s="17" t="str">
        <f t="shared" si="373"/>
        <v/>
      </c>
      <c r="K1708" s="13"/>
      <c r="L1708" s="21" t="str">
        <f t="shared" si="362"/>
        <v/>
      </c>
      <c r="M1708" s="22" t="str">
        <f t="shared" si="363"/>
        <v/>
      </c>
      <c r="N1708" s="13"/>
      <c r="Q1708" s="73" t="str">
        <f>IF(NOT($H1708=""), $H1708, IF($C1708="", "", IF(IFERROR(INDEX('Intro &amp; Setup'!$AO$17:$AO$66, MATCH($C1708, 'Intro &amp; Setup'!$AF$17:$AF$66, 0)), "")="", $Q$4, IFERROR(INDEX('Intro &amp; Setup'!$AO$17:$AO$66, MATCH($C1708, 'Intro &amp; Setup'!$AF$17:$AF$66, 0)), ""))))</f>
        <v/>
      </c>
      <c r="U1708" s="41" t="str">
        <f t="shared" si="374"/>
        <v/>
      </c>
      <c r="W1708" s="28" t="str">
        <f t="shared" si="364"/>
        <v/>
      </c>
      <c r="X1708" s="36" t="str">
        <f t="shared" si="365"/>
        <v/>
      </c>
      <c r="Y1708" s="36"/>
      <c r="Z1708" s="36"/>
      <c r="AA1708" s="36" t="str">
        <f t="shared" si="366"/>
        <v/>
      </c>
      <c r="AB1708" s="36" t="str">
        <f t="shared" si="367"/>
        <v/>
      </c>
      <c r="AC1708" s="29" t="str">
        <f t="shared" si="368"/>
        <v/>
      </c>
      <c r="AE1708" s="28" t="str">
        <f t="shared" si="369"/>
        <v/>
      </c>
      <c r="AF1708" s="36" t="str">
        <f t="shared" si="370"/>
        <v/>
      </c>
      <c r="AG1708" s="36"/>
      <c r="AH1708" s="36"/>
      <c r="AI1708" s="36" t="str">
        <f t="shared" si="371"/>
        <v/>
      </c>
      <c r="AJ1708" s="36" t="str">
        <f t="shared" si="372"/>
        <v/>
      </c>
      <c r="AK1708" s="29"/>
      <c r="AM1708" s="41" t="str">
        <f t="shared" si="375"/>
        <v/>
      </c>
    </row>
    <row r="1709" spans="1:39" ht="14.45" customHeight="1" x14ac:dyDescent="0.25">
      <c r="A1709" s="13"/>
      <c r="B1709" s="84"/>
      <c r="C1709" s="85"/>
      <c r="D1709" s="86"/>
      <c r="E1709" s="86"/>
      <c r="F1709" s="87"/>
      <c r="G1709" s="87"/>
      <c r="H1709" s="88"/>
      <c r="I1709" s="13"/>
      <c r="J1709" s="17" t="str">
        <f t="shared" si="373"/>
        <v/>
      </c>
      <c r="K1709" s="13"/>
      <c r="L1709" s="21" t="str">
        <f t="shared" si="362"/>
        <v/>
      </c>
      <c r="M1709" s="22" t="str">
        <f t="shared" si="363"/>
        <v/>
      </c>
      <c r="N1709" s="13"/>
      <c r="Q1709" s="73" t="str">
        <f>IF(NOT($H1709=""), $H1709, IF($C1709="", "", IF(IFERROR(INDEX('Intro &amp; Setup'!$AO$17:$AO$66, MATCH($C1709, 'Intro &amp; Setup'!$AF$17:$AF$66, 0)), "")="", $Q$4, IFERROR(INDEX('Intro &amp; Setup'!$AO$17:$AO$66, MATCH($C1709, 'Intro &amp; Setup'!$AF$17:$AF$66, 0)), ""))))</f>
        <v/>
      </c>
      <c r="U1709" s="41" t="str">
        <f t="shared" si="374"/>
        <v/>
      </c>
      <c r="W1709" s="28" t="str">
        <f t="shared" si="364"/>
        <v/>
      </c>
      <c r="X1709" s="36" t="str">
        <f t="shared" si="365"/>
        <v/>
      </c>
      <c r="Y1709" s="36"/>
      <c r="Z1709" s="36"/>
      <c r="AA1709" s="36" t="str">
        <f t="shared" si="366"/>
        <v/>
      </c>
      <c r="AB1709" s="36" t="str">
        <f t="shared" si="367"/>
        <v/>
      </c>
      <c r="AC1709" s="29" t="str">
        <f t="shared" si="368"/>
        <v/>
      </c>
      <c r="AE1709" s="28" t="str">
        <f t="shared" si="369"/>
        <v/>
      </c>
      <c r="AF1709" s="36" t="str">
        <f t="shared" si="370"/>
        <v/>
      </c>
      <c r="AG1709" s="36"/>
      <c r="AH1709" s="36"/>
      <c r="AI1709" s="36" t="str">
        <f t="shared" si="371"/>
        <v/>
      </c>
      <c r="AJ1709" s="36" t="str">
        <f t="shared" si="372"/>
        <v/>
      </c>
      <c r="AK1709" s="29"/>
      <c r="AM1709" s="41" t="str">
        <f t="shared" si="375"/>
        <v/>
      </c>
    </row>
    <row r="1710" spans="1:39" ht="14.45" customHeight="1" x14ac:dyDescent="0.25">
      <c r="A1710" s="13"/>
      <c r="B1710" s="84"/>
      <c r="C1710" s="85"/>
      <c r="D1710" s="86"/>
      <c r="E1710" s="86"/>
      <c r="F1710" s="87"/>
      <c r="G1710" s="87"/>
      <c r="H1710" s="88"/>
      <c r="I1710" s="13"/>
      <c r="J1710" s="17" t="str">
        <f t="shared" si="373"/>
        <v/>
      </c>
      <c r="K1710" s="13"/>
      <c r="L1710" s="21" t="str">
        <f t="shared" si="362"/>
        <v/>
      </c>
      <c r="M1710" s="22" t="str">
        <f t="shared" si="363"/>
        <v/>
      </c>
      <c r="N1710" s="13"/>
      <c r="Q1710" s="73" t="str">
        <f>IF(NOT($H1710=""), $H1710, IF($C1710="", "", IF(IFERROR(INDEX('Intro &amp; Setup'!$AO$17:$AO$66, MATCH($C1710, 'Intro &amp; Setup'!$AF$17:$AF$66, 0)), "")="", $Q$4, IFERROR(INDEX('Intro &amp; Setup'!$AO$17:$AO$66, MATCH($C1710, 'Intro &amp; Setup'!$AF$17:$AF$66, 0)), ""))))</f>
        <v/>
      </c>
      <c r="U1710" s="41" t="str">
        <f t="shared" si="374"/>
        <v/>
      </c>
      <c r="W1710" s="28" t="str">
        <f t="shared" si="364"/>
        <v/>
      </c>
      <c r="X1710" s="36" t="str">
        <f t="shared" si="365"/>
        <v/>
      </c>
      <c r="Y1710" s="36"/>
      <c r="Z1710" s="36"/>
      <c r="AA1710" s="36" t="str">
        <f t="shared" si="366"/>
        <v/>
      </c>
      <c r="AB1710" s="36" t="str">
        <f t="shared" si="367"/>
        <v/>
      </c>
      <c r="AC1710" s="29" t="str">
        <f t="shared" si="368"/>
        <v/>
      </c>
      <c r="AE1710" s="28" t="str">
        <f t="shared" si="369"/>
        <v/>
      </c>
      <c r="AF1710" s="36" t="str">
        <f t="shared" si="370"/>
        <v/>
      </c>
      <c r="AG1710" s="36"/>
      <c r="AH1710" s="36"/>
      <c r="AI1710" s="36" t="str">
        <f t="shared" si="371"/>
        <v/>
      </c>
      <c r="AJ1710" s="36" t="str">
        <f t="shared" si="372"/>
        <v/>
      </c>
      <c r="AK1710" s="29"/>
      <c r="AM1710" s="41" t="str">
        <f t="shared" si="375"/>
        <v/>
      </c>
    </row>
    <row r="1711" spans="1:39" ht="14.45" customHeight="1" x14ac:dyDescent="0.25">
      <c r="A1711" s="13"/>
      <c r="B1711" s="84"/>
      <c r="C1711" s="85"/>
      <c r="D1711" s="86"/>
      <c r="E1711" s="86"/>
      <c r="F1711" s="87"/>
      <c r="G1711" s="87"/>
      <c r="H1711" s="88"/>
      <c r="I1711" s="13"/>
      <c r="J1711" s="17" t="str">
        <f t="shared" si="373"/>
        <v/>
      </c>
      <c r="K1711" s="13"/>
      <c r="L1711" s="21" t="str">
        <f t="shared" si="362"/>
        <v/>
      </c>
      <c r="M1711" s="22" t="str">
        <f t="shared" si="363"/>
        <v/>
      </c>
      <c r="N1711" s="13"/>
      <c r="Q1711" s="73" t="str">
        <f>IF(NOT($H1711=""), $H1711, IF($C1711="", "", IF(IFERROR(INDEX('Intro &amp; Setup'!$AO$17:$AO$66, MATCH($C1711, 'Intro &amp; Setup'!$AF$17:$AF$66, 0)), "")="", $Q$4, IFERROR(INDEX('Intro &amp; Setup'!$AO$17:$AO$66, MATCH($C1711, 'Intro &amp; Setup'!$AF$17:$AF$66, 0)), ""))))</f>
        <v/>
      </c>
      <c r="U1711" s="41" t="str">
        <f t="shared" si="374"/>
        <v/>
      </c>
      <c r="W1711" s="28" t="str">
        <f t="shared" si="364"/>
        <v/>
      </c>
      <c r="X1711" s="36" t="str">
        <f t="shared" si="365"/>
        <v/>
      </c>
      <c r="Y1711" s="36"/>
      <c r="Z1711" s="36"/>
      <c r="AA1711" s="36" t="str">
        <f t="shared" si="366"/>
        <v/>
      </c>
      <c r="AB1711" s="36" t="str">
        <f t="shared" si="367"/>
        <v/>
      </c>
      <c r="AC1711" s="29" t="str">
        <f t="shared" si="368"/>
        <v/>
      </c>
      <c r="AE1711" s="28" t="str">
        <f t="shared" si="369"/>
        <v/>
      </c>
      <c r="AF1711" s="36" t="str">
        <f t="shared" si="370"/>
        <v/>
      </c>
      <c r="AG1711" s="36"/>
      <c r="AH1711" s="36"/>
      <c r="AI1711" s="36" t="str">
        <f t="shared" si="371"/>
        <v/>
      </c>
      <c r="AJ1711" s="36" t="str">
        <f t="shared" si="372"/>
        <v/>
      </c>
      <c r="AK1711" s="29"/>
      <c r="AM1711" s="41" t="str">
        <f t="shared" si="375"/>
        <v/>
      </c>
    </row>
    <row r="1712" spans="1:39" ht="14.45" customHeight="1" x14ac:dyDescent="0.25">
      <c r="A1712" s="13"/>
      <c r="B1712" s="84"/>
      <c r="C1712" s="85"/>
      <c r="D1712" s="86"/>
      <c r="E1712" s="86"/>
      <c r="F1712" s="87"/>
      <c r="G1712" s="87"/>
      <c r="H1712" s="88"/>
      <c r="I1712" s="13"/>
      <c r="J1712" s="17" t="str">
        <f t="shared" si="373"/>
        <v/>
      </c>
      <c r="K1712" s="13"/>
      <c r="L1712" s="21" t="str">
        <f t="shared" si="362"/>
        <v/>
      </c>
      <c r="M1712" s="22" t="str">
        <f t="shared" si="363"/>
        <v/>
      </c>
      <c r="N1712" s="13"/>
      <c r="Q1712" s="73" t="str">
        <f>IF(NOT($H1712=""), $H1712, IF($C1712="", "", IF(IFERROR(INDEX('Intro &amp; Setup'!$AO$17:$AO$66, MATCH($C1712, 'Intro &amp; Setup'!$AF$17:$AF$66, 0)), "")="", $Q$4, IFERROR(INDEX('Intro &amp; Setup'!$AO$17:$AO$66, MATCH($C1712, 'Intro &amp; Setup'!$AF$17:$AF$66, 0)), ""))))</f>
        <v/>
      </c>
      <c r="U1712" s="41" t="str">
        <f t="shared" si="374"/>
        <v/>
      </c>
      <c r="W1712" s="28" t="str">
        <f t="shared" si="364"/>
        <v/>
      </c>
      <c r="X1712" s="36" t="str">
        <f t="shared" si="365"/>
        <v/>
      </c>
      <c r="Y1712" s="36"/>
      <c r="Z1712" s="36"/>
      <c r="AA1712" s="36" t="str">
        <f t="shared" si="366"/>
        <v/>
      </c>
      <c r="AB1712" s="36" t="str">
        <f t="shared" si="367"/>
        <v/>
      </c>
      <c r="AC1712" s="29" t="str">
        <f t="shared" si="368"/>
        <v/>
      </c>
      <c r="AE1712" s="28" t="str">
        <f t="shared" si="369"/>
        <v/>
      </c>
      <c r="AF1712" s="36" t="str">
        <f t="shared" si="370"/>
        <v/>
      </c>
      <c r="AG1712" s="36"/>
      <c r="AH1712" s="36"/>
      <c r="AI1712" s="36" t="str">
        <f t="shared" si="371"/>
        <v/>
      </c>
      <c r="AJ1712" s="36" t="str">
        <f t="shared" si="372"/>
        <v/>
      </c>
      <c r="AK1712" s="29"/>
      <c r="AM1712" s="41" t="str">
        <f t="shared" si="375"/>
        <v/>
      </c>
    </row>
    <row r="1713" spans="1:39" ht="14.45" customHeight="1" x14ac:dyDescent="0.25">
      <c r="A1713" s="13"/>
      <c r="B1713" s="84"/>
      <c r="C1713" s="85"/>
      <c r="D1713" s="86"/>
      <c r="E1713" s="86"/>
      <c r="F1713" s="87"/>
      <c r="G1713" s="87"/>
      <c r="H1713" s="88"/>
      <c r="I1713" s="13"/>
      <c r="J1713" s="17" t="str">
        <f t="shared" si="373"/>
        <v/>
      </c>
      <c r="K1713" s="13"/>
      <c r="L1713" s="21" t="str">
        <f t="shared" si="362"/>
        <v/>
      </c>
      <c r="M1713" s="22" t="str">
        <f t="shared" si="363"/>
        <v/>
      </c>
      <c r="N1713" s="13"/>
      <c r="Q1713" s="73" t="str">
        <f>IF(NOT($H1713=""), $H1713, IF($C1713="", "", IF(IFERROR(INDEX('Intro &amp; Setup'!$AO$17:$AO$66, MATCH($C1713, 'Intro &amp; Setup'!$AF$17:$AF$66, 0)), "")="", $Q$4, IFERROR(INDEX('Intro &amp; Setup'!$AO$17:$AO$66, MATCH($C1713, 'Intro &amp; Setup'!$AF$17:$AF$66, 0)), ""))))</f>
        <v/>
      </c>
      <c r="U1713" s="41" t="str">
        <f t="shared" si="374"/>
        <v/>
      </c>
      <c r="W1713" s="28" t="str">
        <f t="shared" si="364"/>
        <v/>
      </c>
      <c r="X1713" s="36" t="str">
        <f t="shared" si="365"/>
        <v/>
      </c>
      <c r="Y1713" s="36"/>
      <c r="Z1713" s="36"/>
      <c r="AA1713" s="36" t="str">
        <f t="shared" si="366"/>
        <v/>
      </c>
      <c r="AB1713" s="36" t="str">
        <f t="shared" si="367"/>
        <v/>
      </c>
      <c r="AC1713" s="29" t="str">
        <f t="shared" si="368"/>
        <v/>
      </c>
      <c r="AE1713" s="28" t="str">
        <f t="shared" si="369"/>
        <v/>
      </c>
      <c r="AF1713" s="36" t="str">
        <f t="shared" si="370"/>
        <v/>
      </c>
      <c r="AG1713" s="36"/>
      <c r="AH1713" s="36"/>
      <c r="AI1713" s="36" t="str">
        <f t="shared" si="371"/>
        <v/>
      </c>
      <c r="AJ1713" s="36" t="str">
        <f t="shared" si="372"/>
        <v/>
      </c>
      <c r="AK1713" s="29"/>
      <c r="AM1713" s="41" t="str">
        <f t="shared" si="375"/>
        <v/>
      </c>
    </row>
    <row r="1714" spans="1:39" ht="14.45" customHeight="1" x14ac:dyDescent="0.25">
      <c r="A1714" s="13"/>
      <c r="B1714" s="84"/>
      <c r="C1714" s="85"/>
      <c r="D1714" s="86"/>
      <c r="E1714" s="86"/>
      <c r="F1714" s="87"/>
      <c r="G1714" s="87"/>
      <c r="H1714" s="88"/>
      <c r="I1714" s="13"/>
      <c r="J1714" s="17" t="str">
        <f t="shared" si="373"/>
        <v/>
      </c>
      <c r="K1714" s="13"/>
      <c r="L1714" s="21" t="str">
        <f t="shared" si="362"/>
        <v/>
      </c>
      <c r="M1714" s="22" t="str">
        <f t="shared" si="363"/>
        <v/>
      </c>
      <c r="N1714" s="13"/>
      <c r="Q1714" s="73" t="str">
        <f>IF(NOT($H1714=""), $H1714, IF($C1714="", "", IF(IFERROR(INDEX('Intro &amp; Setup'!$AO$17:$AO$66, MATCH($C1714, 'Intro &amp; Setup'!$AF$17:$AF$66, 0)), "")="", $Q$4, IFERROR(INDEX('Intro &amp; Setup'!$AO$17:$AO$66, MATCH($C1714, 'Intro &amp; Setup'!$AF$17:$AF$66, 0)), ""))))</f>
        <v/>
      </c>
      <c r="U1714" s="41" t="str">
        <f t="shared" si="374"/>
        <v/>
      </c>
      <c r="W1714" s="28" t="str">
        <f t="shared" si="364"/>
        <v/>
      </c>
      <c r="X1714" s="36" t="str">
        <f t="shared" si="365"/>
        <v/>
      </c>
      <c r="Y1714" s="36"/>
      <c r="Z1714" s="36"/>
      <c r="AA1714" s="36" t="str">
        <f t="shared" si="366"/>
        <v/>
      </c>
      <c r="AB1714" s="36" t="str">
        <f t="shared" si="367"/>
        <v/>
      </c>
      <c r="AC1714" s="29" t="str">
        <f t="shared" si="368"/>
        <v/>
      </c>
      <c r="AE1714" s="28" t="str">
        <f t="shared" si="369"/>
        <v/>
      </c>
      <c r="AF1714" s="36" t="str">
        <f t="shared" si="370"/>
        <v/>
      </c>
      <c r="AG1714" s="36"/>
      <c r="AH1714" s="36"/>
      <c r="AI1714" s="36" t="str">
        <f t="shared" si="371"/>
        <v/>
      </c>
      <c r="AJ1714" s="36" t="str">
        <f t="shared" si="372"/>
        <v/>
      </c>
      <c r="AK1714" s="29"/>
      <c r="AM1714" s="41" t="str">
        <f t="shared" si="375"/>
        <v/>
      </c>
    </row>
    <row r="1715" spans="1:39" ht="14.45" customHeight="1" x14ac:dyDescent="0.25">
      <c r="A1715" s="13"/>
      <c r="B1715" s="84"/>
      <c r="C1715" s="85"/>
      <c r="D1715" s="86"/>
      <c r="E1715" s="86"/>
      <c r="F1715" s="87"/>
      <c r="G1715" s="87"/>
      <c r="H1715" s="88"/>
      <c r="I1715" s="13"/>
      <c r="J1715" s="17" t="str">
        <f t="shared" si="373"/>
        <v/>
      </c>
      <c r="K1715" s="13"/>
      <c r="L1715" s="21" t="str">
        <f t="shared" si="362"/>
        <v/>
      </c>
      <c r="M1715" s="22" t="str">
        <f t="shared" si="363"/>
        <v/>
      </c>
      <c r="N1715" s="13"/>
      <c r="Q1715" s="73" t="str">
        <f>IF(NOT($H1715=""), $H1715, IF($C1715="", "", IF(IFERROR(INDEX('Intro &amp; Setup'!$AO$17:$AO$66, MATCH($C1715, 'Intro &amp; Setup'!$AF$17:$AF$66, 0)), "")="", $Q$4, IFERROR(INDEX('Intro &amp; Setup'!$AO$17:$AO$66, MATCH($C1715, 'Intro &amp; Setup'!$AF$17:$AF$66, 0)), ""))))</f>
        <v/>
      </c>
      <c r="U1715" s="41" t="str">
        <f t="shared" si="374"/>
        <v/>
      </c>
      <c r="W1715" s="28" t="str">
        <f t="shared" si="364"/>
        <v/>
      </c>
      <c r="X1715" s="36" t="str">
        <f t="shared" si="365"/>
        <v/>
      </c>
      <c r="Y1715" s="36"/>
      <c r="Z1715" s="36"/>
      <c r="AA1715" s="36" t="str">
        <f t="shared" si="366"/>
        <v/>
      </c>
      <c r="AB1715" s="36" t="str">
        <f t="shared" si="367"/>
        <v/>
      </c>
      <c r="AC1715" s="29" t="str">
        <f t="shared" si="368"/>
        <v/>
      </c>
      <c r="AE1715" s="28" t="str">
        <f t="shared" si="369"/>
        <v/>
      </c>
      <c r="AF1715" s="36" t="str">
        <f t="shared" si="370"/>
        <v/>
      </c>
      <c r="AG1715" s="36"/>
      <c r="AH1715" s="36"/>
      <c r="AI1715" s="36" t="str">
        <f t="shared" si="371"/>
        <v/>
      </c>
      <c r="AJ1715" s="36" t="str">
        <f t="shared" si="372"/>
        <v/>
      </c>
      <c r="AK1715" s="29"/>
      <c r="AM1715" s="41" t="str">
        <f t="shared" si="375"/>
        <v/>
      </c>
    </row>
    <row r="1716" spans="1:39" ht="14.45" customHeight="1" x14ac:dyDescent="0.25">
      <c r="A1716" s="13"/>
      <c r="B1716" s="84"/>
      <c r="C1716" s="85"/>
      <c r="D1716" s="86"/>
      <c r="E1716" s="86"/>
      <c r="F1716" s="87"/>
      <c r="G1716" s="87"/>
      <c r="H1716" s="88"/>
      <c r="I1716" s="13"/>
      <c r="J1716" s="17" t="str">
        <f t="shared" si="373"/>
        <v/>
      </c>
      <c r="K1716" s="13"/>
      <c r="L1716" s="21" t="str">
        <f t="shared" si="362"/>
        <v/>
      </c>
      <c r="M1716" s="22" t="str">
        <f t="shared" si="363"/>
        <v/>
      </c>
      <c r="N1716" s="13"/>
      <c r="Q1716" s="73" t="str">
        <f>IF(NOT($H1716=""), $H1716, IF($C1716="", "", IF(IFERROR(INDEX('Intro &amp; Setup'!$AO$17:$AO$66, MATCH($C1716, 'Intro &amp; Setup'!$AF$17:$AF$66, 0)), "")="", $Q$4, IFERROR(INDEX('Intro &amp; Setup'!$AO$17:$AO$66, MATCH($C1716, 'Intro &amp; Setup'!$AF$17:$AF$66, 0)), ""))))</f>
        <v/>
      </c>
      <c r="U1716" s="41" t="str">
        <f t="shared" si="374"/>
        <v/>
      </c>
      <c r="W1716" s="28" t="str">
        <f t="shared" si="364"/>
        <v/>
      </c>
      <c r="X1716" s="36" t="str">
        <f t="shared" si="365"/>
        <v/>
      </c>
      <c r="Y1716" s="36"/>
      <c r="Z1716" s="36"/>
      <c r="AA1716" s="36" t="str">
        <f t="shared" si="366"/>
        <v/>
      </c>
      <c r="AB1716" s="36" t="str">
        <f t="shared" si="367"/>
        <v/>
      </c>
      <c r="AC1716" s="29" t="str">
        <f t="shared" si="368"/>
        <v/>
      </c>
      <c r="AE1716" s="28" t="str">
        <f t="shared" si="369"/>
        <v/>
      </c>
      <c r="AF1716" s="36" t="str">
        <f t="shared" si="370"/>
        <v/>
      </c>
      <c r="AG1716" s="36"/>
      <c r="AH1716" s="36"/>
      <c r="AI1716" s="36" t="str">
        <f t="shared" si="371"/>
        <v/>
      </c>
      <c r="AJ1716" s="36" t="str">
        <f t="shared" si="372"/>
        <v/>
      </c>
      <c r="AK1716" s="29"/>
      <c r="AM1716" s="41" t="str">
        <f t="shared" si="375"/>
        <v/>
      </c>
    </row>
    <row r="1717" spans="1:39" ht="14.45" customHeight="1" x14ac:dyDescent="0.25">
      <c r="A1717" s="13"/>
      <c r="B1717" s="84"/>
      <c r="C1717" s="85"/>
      <c r="D1717" s="86"/>
      <c r="E1717" s="86"/>
      <c r="F1717" s="87"/>
      <c r="G1717" s="87"/>
      <c r="H1717" s="88"/>
      <c r="I1717" s="13"/>
      <c r="J1717" s="17" t="str">
        <f t="shared" si="373"/>
        <v/>
      </c>
      <c r="K1717" s="13"/>
      <c r="L1717" s="21" t="str">
        <f t="shared" si="362"/>
        <v/>
      </c>
      <c r="M1717" s="22" t="str">
        <f t="shared" si="363"/>
        <v/>
      </c>
      <c r="N1717" s="13"/>
      <c r="Q1717" s="73" t="str">
        <f>IF(NOT($H1717=""), $H1717, IF($C1717="", "", IF(IFERROR(INDEX('Intro &amp; Setup'!$AO$17:$AO$66, MATCH($C1717, 'Intro &amp; Setup'!$AF$17:$AF$66, 0)), "")="", $Q$4, IFERROR(INDEX('Intro &amp; Setup'!$AO$17:$AO$66, MATCH($C1717, 'Intro &amp; Setup'!$AF$17:$AF$66, 0)), ""))))</f>
        <v/>
      </c>
      <c r="U1717" s="41" t="str">
        <f t="shared" si="374"/>
        <v/>
      </c>
      <c r="W1717" s="28" t="str">
        <f t="shared" si="364"/>
        <v/>
      </c>
      <c r="X1717" s="36" t="str">
        <f t="shared" si="365"/>
        <v/>
      </c>
      <c r="Y1717" s="36"/>
      <c r="Z1717" s="36"/>
      <c r="AA1717" s="36" t="str">
        <f t="shared" si="366"/>
        <v/>
      </c>
      <c r="AB1717" s="36" t="str">
        <f t="shared" si="367"/>
        <v/>
      </c>
      <c r="AC1717" s="29" t="str">
        <f t="shared" si="368"/>
        <v/>
      </c>
      <c r="AE1717" s="28" t="str">
        <f t="shared" si="369"/>
        <v/>
      </c>
      <c r="AF1717" s="36" t="str">
        <f t="shared" si="370"/>
        <v/>
      </c>
      <c r="AG1717" s="36"/>
      <c r="AH1717" s="36"/>
      <c r="AI1717" s="36" t="str">
        <f t="shared" si="371"/>
        <v/>
      </c>
      <c r="AJ1717" s="36" t="str">
        <f t="shared" si="372"/>
        <v/>
      </c>
      <c r="AK1717" s="29"/>
      <c r="AM1717" s="41" t="str">
        <f t="shared" si="375"/>
        <v/>
      </c>
    </row>
    <row r="1718" spans="1:39" ht="14.45" customHeight="1" x14ac:dyDescent="0.25">
      <c r="A1718" s="13"/>
      <c r="B1718" s="84"/>
      <c r="C1718" s="85"/>
      <c r="D1718" s="86"/>
      <c r="E1718" s="86"/>
      <c r="F1718" s="87"/>
      <c r="G1718" s="87"/>
      <c r="H1718" s="88"/>
      <c r="I1718" s="13"/>
      <c r="J1718" s="17" t="str">
        <f t="shared" si="373"/>
        <v/>
      </c>
      <c r="K1718" s="13"/>
      <c r="L1718" s="21" t="str">
        <f t="shared" si="362"/>
        <v/>
      </c>
      <c r="M1718" s="22" t="str">
        <f t="shared" si="363"/>
        <v/>
      </c>
      <c r="N1718" s="13"/>
      <c r="Q1718" s="73" t="str">
        <f>IF(NOT($H1718=""), $H1718, IF($C1718="", "", IF(IFERROR(INDEX('Intro &amp; Setup'!$AO$17:$AO$66, MATCH($C1718, 'Intro &amp; Setup'!$AF$17:$AF$66, 0)), "")="", $Q$4, IFERROR(INDEX('Intro &amp; Setup'!$AO$17:$AO$66, MATCH($C1718, 'Intro &amp; Setup'!$AF$17:$AF$66, 0)), ""))))</f>
        <v/>
      </c>
      <c r="U1718" s="41" t="str">
        <f t="shared" si="374"/>
        <v/>
      </c>
      <c r="W1718" s="28" t="str">
        <f t="shared" si="364"/>
        <v/>
      </c>
      <c r="X1718" s="36" t="str">
        <f t="shared" si="365"/>
        <v/>
      </c>
      <c r="Y1718" s="36"/>
      <c r="Z1718" s="36"/>
      <c r="AA1718" s="36" t="str">
        <f t="shared" si="366"/>
        <v/>
      </c>
      <c r="AB1718" s="36" t="str">
        <f t="shared" si="367"/>
        <v/>
      </c>
      <c r="AC1718" s="29" t="str">
        <f t="shared" si="368"/>
        <v/>
      </c>
      <c r="AE1718" s="28" t="str">
        <f t="shared" si="369"/>
        <v/>
      </c>
      <c r="AF1718" s="36" t="str">
        <f t="shared" si="370"/>
        <v/>
      </c>
      <c r="AG1718" s="36"/>
      <c r="AH1718" s="36"/>
      <c r="AI1718" s="36" t="str">
        <f t="shared" si="371"/>
        <v/>
      </c>
      <c r="AJ1718" s="36" t="str">
        <f t="shared" si="372"/>
        <v/>
      </c>
      <c r="AK1718" s="29"/>
      <c r="AM1718" s="41" t="str">
        <f t="shared" si="375"/>
        <v/>
      </c>
    </row>
    <row r="1719" spans="1:39" ht="14.45" customHeight="1" x14ac:dyDescent="0.25">
      <c r="A1719" s="13"/>
      <c r="B1719" s="84"/>
      <c r="C1719" s="85"/>
      <c r="D1719" s="86"/>
      <c r="E1719" s="86"/>
      <c r="F1719" s="87"/>
      <c r="G1719" s="87"/>
      <c r="H1719" s="88"/>
      <c r="I1719" s="13"/>
      <c r="J1719" s="17" t="str">
        <f t="shared" si="373"/>
        <v/>
      </c>
      <c r="K1719" s="13"/>
      <c r="L1719" s="21" t="str">
        <f t="shared" si="362"/>
        <v/>
      </c>
      <c r="M1719" s="22" t="str">
        <f t="shared" si="363"/>
        <v/>
      </c>
      <c r="N1719" s="13"/>
      <c r="Q1719" s="73" t="str">
        <f>IF(NOT($H1719=""), $H1719, IF($C1719="", "", IF(IFERROR(INDEX('Intro &amp; Setup'!$AO$17:$AO$66, MATCH($C1719, 'Intro &amp; Setup'!$AF$17:$AF$66, 0)), "")="", $Q$4, IFERROR(INDEX('Intro &amp; Setup'!$AO$17:$AO$66, MATCH($C1719, 'Intro &amp; Setup'!$AF$17:$AF$66, 0)), ""))))</f>
        <v/>
      </c>
      <c r="U1719" s="41" t="str">
        <f t="shared" si="374"/>
        <v/>
      </c>
      <c r="W1719" s="28" t="str">
        <f t="shared" si="364"/>
        <v/>
      </c>
      <c r="X1719" s="36" t="str">
        <f t="shared" si="365"/>
        <v/>
      </c>
      <c r="Y1719" s="36"/>
      <c r="Z1719" s="36"/>
      <c r="AA1719" s="36" t="str">
        <f t="shared" si="366"/>
        <v/>
      </c>
      <c r="AB1719" s="36" t="str">
        <f t="shared" si="367"/>
        <v/>
      </c>
      <c r="AC1719" s="29" t="str">
        <f t="shared" si="368"/>
        <v/>
      </c>
      <c r="AE1719" s="28" t="str">
        <f t="shared" si="369"/>
        <v/>
      </c>
      <c r="AF1719" s="36" t="str">
        <f t="shared" si="370"/>
        <v/>
      </c>
      <c r="AG1719" s="36"/>
      <c r="AH1719" s="36"/>
      <c r="AI1719" s="36" t="str">
        <f t="shared" si="371"/>
        <v/>
      </c>
      <c r="AJ1719" s="36" t="str">
        <f t="shared" si="372"/>
        <v/>
      </c>
      <c r="AK1719" s="29"/>
      <c r="AM1719" s="41" t="str">
        <f t="shared" si="375"/>
        <v/>
      </c>
    </row>
    <row r="1720" spans="1:39" ht="14.45" customHeight="1" x14ac:dyDescent="0.25">
      <c r="A1720" s="13"/>
      <c r="B1720" s="84"/>
      <c r="C1720" s="85"/>
      <c r="D1720" s="86"/>
      <c r="E1720" s="86"/>
      <c r="F1720" s="87"/>
      <c r="G1720" s="87"/>
      <c r="H1720" s="88"/>
      <c r="I1720" s="13"/>
      <c r="J1720" s="17" t="str">
        <f t="shared" si="373"/>
        <v/>
      </c>
      <c r="K1720" s="13"/>
      <c r="L1720" s="21" t="str">
        <f t="shared" si="362"/>
        <v/>
      </c>
      <c r="M1720" s="22" t="str">
        <f t="shared" si="363"/>
        <v/>
      </c>
      <c r="N1720" s="13"/>
      <c r="Q1720" s="73" t="str">
        <f>IF(NOT($H1720=""), $H1720, IF($C1720="", "", IF(IFERROR(INDEX('Intro &amp; Setup'!$AO$17:$AO$66, MATCH($C1720, 'Intro &amp; Setup'!$AF$17:$AF$66, 0)), "")="", $Q$4, IFERROR(INDEX('Intro &amp; Setup'!$AO$17:$AO$66, MATCH($C1720, 'Intro &amp; Setup'!$AF$17:$AF$66, 0)), ""))))</f>
        <v/>
      </c>
      <c r="U1720" s="41" t="str">
        <f t="shared" si="374"/>
        <v/>
      </c>
      <c r="W1720" s="28" t="str">
        <f t="shared" si="364"/>
        <v/>
      </c>
      <c r="X1720" s="36" t="str">
        <f t="shared" si="365"/>
        <v/>
      </c>
      <c r="Y1720" s="36"/>
      <c r="Z1720" s="36"/>
      <c r="AA1720" s="36" t="str">
        <f t="shared" si="366"/>
        <v/>
      </c>
      <c r="AB1720" s="36" t="str">
        <f t="shared" si="367"/>
        <v/>
      </c>
      <c r="AC1720" s="29" t="str">
        <f t="shared" si="368"/>
        <v/>
      </c>
      <c r="AE1720" s="28" t="str">
        <f t="shared" si="369"/>
        <v/>
      </c>
      <c r="AF1720" s="36" t="str">
        <f t="shared" si="370"/>
        <v/>
      </c>
      <c r="AG1720" s="36"/>
      <c r="AH1720" s="36"/>
      <c r="AI1720" s="36" t="str">
        <f t="shared" si="371"/>
        <v/>
      </c>
      <c r="AJ1720" s="36" t="str">
        <f t="shared" si="372"/>
        <v/>
      </c>
      <c r="AK1720" s="29"/>
      <c r="AM1720" s="41" t="str">
        <f t="shared" si="375"/>
        <v/>
      </c>
    </row>
    <row r="1721" spans="1:39" ht="14.45" customHeight="1" x14ac:dyDescent="0.25">
      <c r="A1721" s="13"/>
      <c r="B1721" s="84"/>
      <c r="C1721" s="85"/>
      <c r="D1721" s="86"/>
      <c r="E1721" s="86"/>
      <c r="F1721" s="87"/>
      <c r="G1721" s="87"/>
      <c r="H1721" s="88"/>
      <c r="I1721" s="13"/>
      <c r="J1721" s="17" t="str">
        <f t="shared" si="373"/>
        <v/>
      </c>
      <c r="K1721" s="13"/>
      <c r="L1721" s="21" t="str">
        <f t="shared" si="362"/>
        <v/>
      </c>
      <c r="M1721" s="22" t="str">
        <f t="shared" si="363"/>
        <v/>
      </c>
      <c r="N1721" s="13"/>
      <c r="Q1721" s="73" t="str">
        <f>IF(NOT($H1721=""), $H1721, IF($C1721="", "", IF(IFERROR(INDEX('Intro &amp; Setup'!$AO$17:$AO$66, MATCH($C1721, 'Intro &amp; Setup'!$AF$17:$AF$66, 0)), "")="", $Q$4, IFERROR(INDEX('Intro &amp; Setup'!$AO$17:$AO$66, MATCH($C1721, 'Intro &amp; Setup'!$AF$17:$AF$66, 0)), ""))))</f>
        <v/>
      </c>
      <c r="U1721" s="41" t="str">
        <f t="shared" si="374"/>
        <v/>
      </c>
      <c r="W1721" s="28" t="str">
        <f t="shared" si="364"/>
        <v/>
      </c>
      <c r="X1721" s="36" t="str">
        <f t="shared" si="365"/>
        <v/>
      </c>
      <c r="Y1721" s="36"/>
      <c r="Z1721" s="36"/>
      <c r="AA1721" s="36" t="str">
        <f t="shared" si="366"/>
        <v/>
      </c>
      <c r="AB1721" s="36" t="str">
        <f t="shared" si="367"/>
        <v/>
      </c>
      <c r="AC1721" s="29" t="str">
        <f t="shared" si="368"/>
        <v/>
      </c>
      <c r="AE1721" s="28" t="str">
        <f t="shared" si="369"/>
        <v/>
      </c>
      <c r="AF1721" s="36" t="str">
        <f t="shared" si="370"/>
        <v/>
      </c>
      <c r="AG1721" s="36"/>
      <c r="AH1721" s="36"/>
      <c r="AI1721" s="36" t="str">
        <f t="shared" si="371"/>
        <v/>
      </c>
      <c r="AJ1721" s="36" t="str">
        <f t="shared" si="372"/>
        <v/>
      </c>
      <c r="AK1721" s="29"/>
      <c r="AM1721" s="41" t="str">
        <f t="shared" si="375"/>
        <v/>
      </c>
    </row>
    <row r="1722" spans="1:39" ht="14.45" customHeight="1" x14ac:dyDescent="0.25">
      <c r="A1722" s="13"/>
      <c r="B1722" s="84"/>
      <c r="C1722" s="85"/>
      <c r="D1722" s="86"/>
      <c r="E1722" s="86"/>
      <c r="F1722" s="87"/>
      <c r="G1722" s="87"/>
      <c r="H1722" s="88"/>
      <c r="I1722" s="13"/>
      <c r="J1722" s="17" t="str">
        <f t="shared" si="373"/>
        <v/>
      </c>
      <c r="K1722" s="13"/>
      <c r="L1722" s="21" t="str">
        <f t="shared" si="362"/>
        <v/>
      </c>
      <c r="M1722" s="22" t="str">
        <f t="shared" si="363"/>
        <v/>
      </c>
      <c r="N1722" s="13"/>
      <c r="Q1722" s="73" t="str">
        <f>IF(NOT($H1722=""), $H1722, IF($C1722="", "", IF(IFERROR(INDEX('Intro &amp; Setup'!$AO$17:$AO$66, MATCH($C1722, 'Intro &amp; Setup'!$AF$17:$AF$66, 0)), "")="", $Q$4, IFERROR(INDEX('Intro &amp; Setup'!$AO$17:$AO$66, MATCH($C1722, 'Intro &amp; Setup'!$AF$17:$AF$66, 0)), ""))))</f>
        <v/>
      </c>
      <c r="U1722" s="41" t="str">
        <f t="shared" si="374"/>
        <v/>
      </c>
      <c r="W1722" s="28" t="str">
        <f t="shared" si="364"/>
        <v/>
      </c>
      <c r="X1722" s="36" t="str">
        <f t="shared" si="365"/>
        <v/>
      </c>
      <c r="Y1722" s="36"/>
      <c r="Z1722" s="36"/>
      <c r="AA1722" s="36" t="str">
        <f t="shared" si="366"/>
        <v/>
      </c>
      <c r="AB1722" s="36" t="str">
        <f t="shared" si="367"/>
        <v/>
      </c>
      <c r="AC1722" s="29" t="str">
        <f t="shared" si="368"/>
        <v/>
      </c>
      <c r="AE1722" s="28" t="str">
        <f t="shared" si="369"/>
        <v/>
      </c>
      <c r="AF1722" s="36" t="str">
        <f t="shared" si="370"/>
        <v/>
      </c>
      <c r="AG1722" s="36"/>
      <c r="AH1722" s="36"/>
      <c r="AI1722" s="36" t="str">
        <f t="shared" si="371"/>
        <v/>
      </c>
      <c r="AJ1722" s="36" t="str">
        <f t="shared" si="372"/>
        <v/>
      </c>
      <c r="AK1722" s="29"/>
      <c r="AM1722" s="41" t="str">
        <f t="shared" si="375"/>
        <v/>
      </c>
    </row>
    <row r="1723" spans="1:39" ht="14.45" customHeight="1" x14ac:dyDescent="0.25">
      <c r="A1723" s="13"/>
      <c r="B1723" s="84"/>
      <c r="C1723" s="85"/>
      <c r="D1723" s="86"/>
      <c r="E1723" s="86"/>
      <c r="F1723" s="87"/>
      <c r="G1723" s="87"/>
      <c r="H1723" s="88"/>
      <c r="I1723" s="13"/>
      <c r="J1723" s="17" t="str">
        <f t="shared" si="373"/>
        <v/>
      </c>
      <c r="K1723" s="13"/>
      <c r="L1723" s="21" t="str">
        <f t="shared" si="362"/>
        <v/>
      </c>
      <c r="M1723" s="22" t="str">
        <f t="shared" si="363"/>
        <v/>
      </c>
      <c r="N1723" s="13"/>
      <c r="Q1723" s="73" t="str">
        <f>IF(NOT($H1723=""), $H1723, IF($C1723="", "", IF(IFERROR(INDEX('Intro &amp; Setup'!$AO$17:$AO$66, MATCH($C1723, 'Intro &amp; Setup'!$AF$17:$AF$66, 0)), "")="", $Q$4, IFERROR(INDEX('Intro &amp; Setup'!$AO$17:$AO$66, MATCH($C1723, 'Intro &amp; Setup'!$AF$17:$AF$66, 0)), ""))))</f>
        <v/>
      </c>
      <c r="U1723" s="41" t="str">
        <f t="shared" si="374"/>
        <v/>
      </c>
      <c r="W1723" s="28" t="str">
        <f t="shared" si="364"/>
        <v/>
      </c>
      <c r="X1723" s="36" t="str">
        <f t="shared" si="365"/>
        <v/>
      </c>
      <c r="Y1723" s="36"/>
      <c r="Z1723" s="36"/>
      <c r="AA1723" s="36" t="str">
        <f t="shared" si="366"/>
        <v/>
      </c>
      <c r="AB1723" s="36" t="str">
        <f t="shared" si="367"/>
        <v/>
      </c>
      <c r="AC1723" s="29" t="str">
        <f t="shared" si="368"/>
        <v/>
      </c>
      <c r="AE1723" s="28" t="str">
        <f t="shared" si="369"/>
        <v/>
      </c>
      <c r="AF1723" s="36" t="str">
        <f t="shared" si="370"/>
        <v/>
      </c>
      <c r="AG1723" s="36"/>
      <c r="AH1723" s="36"/>
      <c r="AI1723" s="36" t="str">
        <f t="shared" si="371"/>
        <v/>
      </c>
      <c r="AJ1723" s="36" t="str">
        <f t="shared" si="372"/>
        <v/>
      </c>
      <c r="AK1723" s="29"/>
      <c r="AM1723" s="41" t="str">
        <f t="shared" si="375"/>
        <v/>
      </c>
    </row>
    <row r="1724" spans="1:39" ht="14.45" customHeight="1" x14ac:dyDescent="0.25">
      <c r="A1724" s="13"/>
      <c r="B1724" s="84"/>
      <c r="C1724" s="85"/>
      <c r="D1724" s="86"/>
      <c r="E1724" s="86"/>
      <c r="F1724" s="87"/>
      <c r="G1724" s="87"/>
      <c r="H1724" s="88"/>
      <c r="I1724" s="13"/>
      <c r="J1724" s="17" t="str">
        <f t="shared" si="373"/>
        <v/>
      </c>
      <c r="K1724" s="13"/>
      <c r="L1724" s="21" t="str">
        <f t="shared" si="362"/>
        <v/>
      </c>
      <c r="M1724" s="22" t="str">
        <f t="shared" si="363"/>
        <v/>
      </c>
      <c r="N1724" s="13"/>
      <c r="Q1724" s="73" t="str">
        <f>IF(NOT($H1724=""), $H1724, IF($C1724="", "", IF(IFERROR(INDEX('Intro &amp; Setup'!$AO$17:$AO$66, MATCH($C1724, 'Intro &amp; Setup'!$AF$17:$AF$66, 0)), "")="", $Q$4, IFERROR(INDEX('Intro &amp; Setup'!$AO$17:$AO$66, MATCH($C1724, 'Intro &amp; Setup'!$AF$17:$AF$66, 0)), ""))))</f>
        <v/>
      </c>
      <c r="U1724" s="41" t="str">
        <f t="shared" si="374"/>
        <v/>
      </c>
      <c r="W1724" s="28" t="str">
        <f t="shared" si="364"/>
        <v/>
      </c>
      <c r="X1724" s="36" t="str">
        <f t="shared" si="365"/>
        <v/>
      </c>
      <c r="Y1724" s="36"/>
      <c r="Z1724" s="36"/>
      <c r="AA1724" s="36" t="str">
        <f t="shared" si="366"/>
        <v/>
      </c>
      <c r="AB1724" s="36" t="str">
        <f t="shared" si="367"/>
        <v/>
      </c>
      <c r="AC1724" s="29" t="str">
        <f t="shared" si="368"/>
        <v/>
      </c>
      <c r="AE1724" s="28" t="str">
        <f t="shared" si="369"/>
        <v/>
      </c>
      <c r="AF1724" s="36" t="str">
        <f t="shared" si="370"/>
        <v/>
      </c>
      <c r="AG1724" s="36"/>
      <c r="AH1724" s="36"/>
      <c r="AI1724" s="36" t="str">
        <f t="shared" si="371"/>
        <v/>
      </c>
      <c r="AJ1724" s="36" t="str">
        <f t="shared" si="372"/>
        <v/>
      </c>
      <c r="AK1724" s="29"/>
      <c r="AM1724" s="41" t="str">
        <f t="shared" si="375"/>
        <v/>
      </c>
    </row>
    <row r="1725" spans="1:39" ht="14.45" customHeight="1" x14ac:dyDescent="0.25">
      <c r="A1725" s="13"/>
      <c r="B1725" s="84"/>
      <c r="C1725" s="85"/>
      <c r="D1725" s="86"/>
      <c r="E1725" s="86"/>
      <c r="F1725" s="87"/>
      <c r="G1725" s="87"/>
      <c r="H1725" s="88"/>
      <c r="I1725" s="13"/>
      <c r="J1725" s="17" t="str">
        <f t="shared" si="373"/>
        <v/>
      </c>
      <c r="K1725" s="13"/>
      <c r="L1725" s="21" t="str">
        <f t="shared" si="362"/>
        <v/>
      </c>
      <c r="M1725" s="22" t="str">
        <f t="shared" si="363"/>
        <v/>
      </c>
      <c r="N1725" s="13"/>
      <c r="Q1725" s="73" t="str">
        <f>IF(NOT($H1725=""), $H1725, IF($C1725="", "", IF(IFERROR(INDEX('Intro &amp; Setup'!$AO$17:$AO$66, MATCH($C1725, 'Intro &amp; Setup'!$AF$17:$AF$66, 0)), "")="", $Q$4, IFERROR(INDEX('Intro &amp; Setup'!$AO$17:$AO$66, MATCH($C1725, 'Intro &amp; Setup'!$AF$17:$AF$66, 0)), ""))))</f>
        <v/>
      </c>
      <c r="U1725" s="41" t="str">
        <f t="shared" si="374"/>
        <v/>
      </c>
      <c r="W1725" s="28" t="str">
        <f t="shared" si="364"/>
        <v/>
      </c>
      <c r="X1725" s="36" t="str">
        <f t="shared" si="365"/>
        <v/>
      </c>
      <c r="Y1725" s="36"/>
      <c r="Z1725" s="36"/>
      <c r="AA1725" s="36" t="str">
        <f t="shared" si="366"/>
        <v/>
      </c>
      <c r="AB1725" s="36" t="str">
        <f t="shared" si="367"/>
        <v/>
      </c>
      <c r="AC1725" s="29" t="str">
        <f t="shared" si="368"/>
        <v/>
      </c>
      <c r="AE1725" s="28" t="str">
        <f t="shared" si="369"/>
        <v/>
      </c>
      <c r="AF1725" s="36" t="str">
        <f t="shared" si="370"/>
        <v/>
      </c>
      <c r="AG1725" s="36"/>
      <c r="AH1725" s="36"/>
      <c r="AI1725" s="36" t="str">
        <f t="shared" si="371"/>
        <v/>
      </c>
      <c r="AJ1725" s="36" t="str">
        <f t="shared" si="372"/>
        <v/>
      </c>
      <c r="AK1725" s="29"/>
      <c r="AM1725" s="41" t="str">
        <f t="shared" si="375"/>
        <v/>
      </c>
    </row>
    <row r="1726" spans="1:39" ht="14.45" customHeight="1" x14ac:dyDescent="0.25">
      <c r="A1726" s="13"/>
      <c r="B1726" s="84"/>
      <c r="C1726" s="85"/>
      <c r="D1726" s="86"/>
      <c r="E1726" s="86"/>
      <c r="F1726" s="87"/>
      <c r="G1726" s="87"/>
      <c r="H1726" s="88"/>
      <c r="I1726" s="13"/>
      <c r="J1726" s="17" t="str">
        <f t="shared" si="373"/>
        <v/>
      </c>
      <c r="K1726" s="13"/>
      <c r="L1726" s="21" t="str">
        <f t="shared" si="362"/>
        <v/>
      </c>
      <c r="M1726" s="22" t="str">
        <f t="shared" si="363"/>
        <v/>
      </c>
      <c r="N1726" s="13"/>
      <c r="Q1726" s="73" t="str">
        <f>IF(NOT($H1726=""), $H1726, IF($C1726="", "", IF(IFERROR(INDEX('Intro &amp; Setup'!$AO$17:$AO$66, MATCH($C1726, 'Intro &amp; Setup'!$AF$17:$AF$66, 0)), "")="", $Q$4, IFERROR(INDEX('Intro &amp; Setup'!$AO$17:$AO$66, MATCH($C1726, 'Intro &amp; Setup'!$AF$17:$AF$66, 0)), ""))))</f>
        <v/>
      </c>
      <c r="U1726" s="41" t="str">
        <f t="shared" si="374"/>
        <v/>
      </c>
      <c r="W1726" s="28" t="str">
        <f t="shared" si="364"/>
        <v/>
      </c>
      <c r="X1726" s="36" t="str">
        <f t="shared" si="365"/>
        <v/>
      </c>
      <c r="Y1726" s="36"/>
      <c r="Z1726" s="36"/>
      <c r="AA1726" s="36" t="str">
        <f t="shared" si="366"/>
        <v/>
      </c>
      <c r="AB1726" s="36" t="str">
        <f t="shared" si="367"/>
        <v/>
      </c>
      <c r="AC1726" s="29" t="str">
        <f t="shared" si="368"/>
        <v/>
      </c>
      <c r="AE1726" s="28" t="str">
        <f t="shared" si="369"/>
        <v/>
      </c>
      <c r="AF1726" s="36" t="str">
        <f t="shared" si="370"/>
        <v/>
      </c>
      <c r="AG1726" s="36"/>
      <c r="AH1726" s="36"/>
      <c r="AI1726" s="36" t="str">
        <f t="shared" si="371"/>
        <v/>
      </c>
      <c r="AJ1726" s="36" t="str">
        <f t="shared" si="372"/>
        <v/>
      </c>
      <c r="AK1726" s="29"/>
      <c r="AM1726" s="41" t="str">
        <f t="shared" si="375"/>
        <v/>
      </c>
    </row>
    <row r="1727" spans="1:39" ht="14.45" customHeight="1" x14ac:dyDescent="0.25">
      <c r="A1727" s="13"/>
      <c r="B1727" s="84"/>
      <c r="C1727" s="85"/>
      <c r="D1727" s="86"/>
      <c r="E1727" s="86"/>
      <c r="F1727" s="87"/>
      <c r="G1727" s="87"/>
      <c r="H1727" s="88"/>
      <c r="I1727" s="13"/>
      <c r="J1727" s="17" t="str">
        <f t="shared" si="373"/>
        <v/>
      </c>
      <c r="K1727" s="13"/>
      <c r="L1727" s="21" t="str">
        <f t="shared" si="362"/>
        <v/>
      </c>
      <c r="M1727" s="22" t="str">
        <f t="shared" si="363"/>
        <v/>
      </c>
      <c r="N1727" s="13"/>
      <c r="Q1727" s="73" t="str">
        <f>IF(NOT($H1727=""), $H1727, IF($C1727="", "", IF(IFERROR(INDEX('Intro &amp; Setup'!$AO$17:$AO$66, MATCH($C1727, 'Intro &amp; Setup'!$AF$17:$AF$66, 0)), "")="", $Q$4, IFERROR(INDEX('Intro &amp; Setup'!$AO$17:$AO$66, MATCH($C1727, 'Intro &amp; Setup'!$AF$17:$AF$66, 0)), ""))))</f>
        <v/>
      </c>
      <c r="U1727" s="41" t="str">
        <f t="shared" si="374"/>
        <v/>
      </c>
      <c r="W1727" s="28" t="str">
        <f t="shared" si="364"/>
        <v/>
      </c>
      <c r="X1727" s="36" t="str">
        <f t="shared" si="365"/>
        <v/>
      </c>
      <c r="Y1727" s="36"/>
      <c r="Z1727" s="36"/>
      <c r="AA1727" s="36" t="str">
        <f t="shared" si="366"/>
        <v/>
      </c>
      <c r="AB1727" s="36" t="str">
        <f t="shared" si="367"/>
        <v/>
      </c>
      <c r="AC1727" s="29" t="str">
        <f t="shared" si="368"/>
        <v/>
      </c>
      <c r="AE1727" s="28" t="str">
        <f t="shared" si="369"/>
        <v/>
      </c>
      <c r="AF1727" s="36" t="str">
        <f t="shared" si="370"/>
        <v/>
      </c>
      <c r="AG1727" s="36"/>
      <c r="AH1727" s="36"/>
      <c r="AI1727" s="36" t="str">
        <f t="shared" si="371"/>
        <v/>
      </c>
      <c r="AJ1727" s="36" t="str">
        <f t="shared" si="372"/>
        <v/>
      </c>
      <c r="AK1727" s="29"/>
      <c r="AM1727" s="41" t="str">
        <f t="shared" si="375"/>
        <v/>
      </c>
    </row>
    <row r="1728" spans="1:39" ht="14.45" customHeight="1" x14ac:dyDescent="0.25">
      <c r="A1728" s="13"/>
      <c r="B1728" s="84"/>
      <c r="C1728" s="85"/>
      <c r="D1728" s="86"/>
      <c r="E1728" s="86"/>
      <c r="F1728" s="87"/>
      <c r="G1728" s="87"/>
      <c r="H1728" s="88"/>
      <c r="I1728" s="13"/>
      <c r="J1728" s="17" t="str">
        <f t="shared" si="373"/>
        <v/>
      </c>
      <c r="K1728" s="13"/>
      <c r="L1728" s="21" t="str">
        <f t="shared" si="362"/>
        <v/>
      </c>
      <c r="M1728" s="22" t="str">
        <f t="shared" si="363"/>
        <v/>
      </c>
      <c r="N1728" s="13"/>
      <c r="Q1728" s="73" t="str">
        <f>IF(NOT($H1728=""), $H1728, IF($C1728="", "", IF(IFERROR(INDEX('Intro &amp; Setup'!$AO$17:$AO$66, MATCH($C1728, 'Intro &amp; Setup'!$AF$17:$AF$66, 0)), "")="", $Q$4, IFERROR(INDEX('Intro &amp; Setup'!$AO$17:$AO$66, MATCH($C1728, 'Intro &amp; Setup'!$AF$17:$AF$66, 0)), ""))))</f>
        <v/>
      </c>
      <c r="U1728" s="41" t="str">
        <f t="shared" si="374"/>
        <v/>
      </c>
      <c r="W1728" s="28" t="str">
        <f t="shared" si="364"/>
        <v/>
      </c>
      <c r="X1728" s="36" t="str">
        <f t="shared" si="365"/>
        <v/>
      </c>
      <c r="Y1728" s="36"/>
      <c r="Z1728" s="36"/>
      <c r="AA1728" s="36" t="str">
        <f t="shared" si="366"/>
        <v/>
      </c>
      <c r="AB1728" s="36" t="str">
        <f t="shared" si="367"/>
        <v/>
      </c>
      <c r="AC1728" s="29" t="str">
        <f t="shared" si="368"/>
        <v/>
      </c>
      <c r="AE1728" s="28" t="str">
        <f t="shared" si="369"/>
        <v/>
      </c>
      <c r="AF1728" s="36" t="str">
        <f t="shared" si="370"/>
        <v/>
      </c>
      <c r="AG1728" s="36"/>
      <c r="AH1728" s="36"/>
      <c r="AI1728" s="36" t="str">
        <f t="shared" si="371"/>
        <v/>
      </c>
      <c r="AJ1728" s="36" t="str">
        <f t="shared" si="372"/>
        <v/>
      </c>
      <c r="AK1728" s="29"/>
      <c r="AM1728" s="41" t="str">
        <f t="shared" si="375"/>
        <v/>
      </c>
    </row>
    <row r="1729" spans="1:39" ht="14.45" customHeight="1" x14ac:dyDescent="0.25">
      <c r="A1729" s="13"/>
      <c r="B1729" s="84"/>
      <c r="C1729" s="85"/>
      <c r="D1729" s="86"/>
      <c r="E1729" s="86"/>
      <c r="F1729" s="87"/>
      <c r="G1729" s="87"/>
      <c r="H1729" s="88"/>
      <c r="I1729" s="13"/>
      <c r="J1729" s="17" t="str">
        <f t="shared" si="373"/>
        <v/>
      </c>
      <c r="K1729" s="13"/>
      <c r="L1729" s="21" t="str">
        <f t="shared" si="362"/>
        <v/>
      </c>
      <c r="M1729" s="22" t="str">
        <f t="shared" si="363"/>
        <v/>
      </c>
      <c r="N1729" s="13"/>
      <c r="Q1729" s="73" t="str">
        <f>IF(NOT($H1729=""), $H1729, IF($C1729="", "", IF(IFERROR(INDEX('Intro &amp; Setup'!$AO$17:$AO$66, MATCH($C1729, 'Intro &amp; Setup'!$AF$17:$AF$66, 0)), "")="", $Q$4, IFERROR(INDEX('Intro &amp; Setup'!$AO$17:$AO$66, MATCH($C1729, 'Intro &amp; Setup'!$AF$17:$AF$66, 0)), ""))))</f>
        <v/>
      </c>
      <c r="U1729" s="41" t="str">
        <f t="shared" si="374"/>
        <v/>
      </c>
      <c r="W1729" s="28" t="str">
        <f t="shared" si="364"/>
        <v/>
      </c>
      <c r="X1729" s="36" t="str">
        <f t="shared" si="365"/>
        <v/>
      </c>
      <c r="Y1729" s="36"/>
      <c r="Z1729" s="36"/>
      <c r="AA1729" s="36" t="str">
        <f t="shared" si="366"/>
        <v/>
      </c>
      <c r="AB1729" s="36" t="str">
        <f t="shared" si="367"/>
        <v/>
      </c>
      <c r="AC1729" s="29" t="str">
        <f t="shared" si="368"/>
        <v/>
      </c>
      <c r="AE1729" s="28" t="str">
        <f t="shared" si="369"/>
        <v/>
      </c>
      <c r="AF1729" s="36" t="str">
        <f t="shared" si="370"/>
        <v/>
      </c>
      <c r="AG1729" s="36"/>
      <c r="AH1729" s="36"/>
      <c r="AI1729" s="36" t="str">
        <f t="shared" si="371"/>
        <v/>
      </c>
      <c r="AJ1729" s="36" t="str">
        <f t="shared" si="372"/>
        <v/>
      </c>
      <c r="AK1729" s="29"/>
      <c r="AM1729" s="41" t="str">
        <f t="shared" si="375"/>
        <v/>
      </c>
    </row>
    <row r="1730" spans="1:39" ht="14.45" customHeight="1" x14ac:dyDescent="0.25">
      <c r="A1730" s="13"/>
      <c r="B1730" s="84"/>
      <c r="C1730" s="85"/>
      <c r="D1730" s="86"/>
      <c r="E1730" s="86"/>
      <c r="F1730" s="87"/>
      <c r="G1730" s="87"/>
      <c r="H1730" s="88"/>
      <c r="I1730" s="13"/>
      <c r="J1730" s="17" t="str">
        <f t="shared" si="373"/>
        <v/>
      </c>
      <c r="K1730" s="13"/>
      <c r="L1730" s="21" t="str">
        <f t="shared" si="362"/>
        <v/>
      </c>
      <c r="M1730" s="22" t="str">
        <f t="shared" si="363"/>
        <v/>
      </c>
      <c r="N1730" s="13"/>
      <c r="Q1730" s="73" t="str">
        <f>IF(NOT($H1730=""), $H1730, IF($C1730="", "", IF(IFERROR(INDEX('Intro &amp; Setup'!$AO$17:$AO$66, MATCH($C1730, 'Intro &amp; Setup'!$AF$17:$AF$66, 0)), "")="", $Q$4, IFERROR(INDEX('Intro &amp; Setup'!$AO$17:$AO$66, MATCH($C1730, 'Intro &amp; Setup'!$AF$17:$AF$66, 0)), ""))))</f>
        <v/>
      </c>
      <c r="U1730" s="41" t="str">
        <f t="shared" si="374"/>
        <v/>
      </c>
      <c r="W1730" s="28" t="str">
        <f t="shared" si="364"/>
        <v/>
      </c>
      <c r="X1730" s="36" t="str">
        <f t="shared" si="365"/>
        <v/>
      </c>
      <c r="Y1730" s="36"/>
      <c r="Z1730" s="36"/>
      <c r="AA1730" s="36" t="str">
        <f t="shared" si="366"/>
        <v/>
      </c>
      <c r="AB1730" s="36" t="str">
        <f t="shared" si="367"/>
        <v/>
      </c>
      <c r="AC1730" s="29" t="str">
        <f t="shared" si="368"/>
        <v/>
      </c>
      <c r="AE1730" s="28" t="str">
        <f t="shared" si="369"/>
        <v/>
      </c>
      <c r="AF1730" s="36" t="str">
        <f t="shared" si="370"/>
        <v/>
      </c>
      <c r="AG1730" s="36"/>
      <c r="AH1730" s="36"/>
      <c r="AI1730" s="36" t="str">
        <f t="shared" si="371"/>
        <v/>
      </c>
      <c r="AJ1730" s="36" t="str">
        <f t="shared" si="372"/>
        <v/>
      </c>
      <c r="AK1730" s="29"/>
      <c r="AM1730" s="41" t="str">
        <f t="shared" si="375"/>
        <v/>
      </c>
    </row>
    <row r="1731" spans="1:39" ht="14.45" customHeight="1" x14ac:dyDescent="0.25">
      <c r="A1731" s="13"/>
      <c r="B1731" s="84"/>
      <c r="C1731" s="85"/>
      <c r="D1731" s="86"/>
      <c r="E1731" s="86"/>
      <c r="F1731" s="87"/>
      <c r="G1731" s="87"/>
      <c r="H1731" s="88"/>
      <c r="I1731" s="13"/>
      <c r="J1731" s="17" t="str">
        <f t="shared" si="373"/>
        <v/>
      </c>
      <c r="K1731" s="13"/>
      <c r="L1731" s="21" t="str">
        <f t="shared" si="362"/>
        <v/>
      </c>
      <c r="M1731" s="22" t="str">
        <f t="shared" si="363"/>
        <v/>
      </c>
      <c r="N1731" s="13"/>
      <c r="Q1731" s="73" t="str">
        <f>IF(NOT($H1731=""), $H1731, IF($C1731="", "", IF(IFERROR(INDEX('Intro &amp; Setup'!$AO$17:$AO$66, MATCH($C1731, 'Intro &amp; Setup'!$AF$17:$AF$66, 0)), "")="", $Q$4, IFERROR(INDEX('Intro &amp; Setup'!$AO$17:$AO$66, MATCH($C1731, 'Intro &amp; Setup'!$AF$17:$AF$66, 0)), ""))))</f>
        <v/>
      </c>
      <c r="U1731" s="41" t="str">
        <f t="shared" si="374"/>
        <v/>
      </c>
      <c r="W1731" s="28" t="str">
        <f t="shared" si="364"/>
        <v/>
      </c>
      <c r="X1731" s="36" t="str">
        <f t="shared" si="365"/>
        <v/>
      </c>
      <c r="Y1731" s="36"/>
      <c r="Z1731" s="36"/>
      <c r="AA1731" s="36" t="str">
        <f t="shared" si="366"/>
        <v/>
      </c>
      <c r="AB1731" s="36" t="str">
        <f t="shared" si="367"/>
        <v/>
      </c>
      <c r="AC1731" s="29" t="str">
        <f t="shared" si="368"/>
        <v/>
      </c>
      <c r="AE1731" s="28" t="str">
        <f t="shared" si="369"/>
        <v/>
      </c>
      <c r="AF1731" s="36" t="str">
        <f t="shared" si="370"/>
        <v/>
      </c>
      <c r="AG1731" s="36"/>
      <c r="AH1731" s="36"/>
      <c r="AI1731" s="36" t="str">
        <f t="shared" si="371"/>
        <v/>
      </c>
      <c r="AJ1731" s="36" t="str">
        <f t="shared" si="372"/>
        <v/>
      </c>
      <c r="AK1731" s="29"/>
      <c r="AM1731" s="41" t="str">
        <f t="shared" si="375"/>
        <v/>
      </c>
    </row>
    <row r="1732" spans="1:39" ht="14.45" customHeight="1" x14ac:dyDescent="0.25">
      <c r="A1732" s="13"/>
      <c r="B1732" s="84"/>
      <c r="C1732" s="85"/>
      <c r="D1732" s="86"/>
      <c r="E1732" s="86"/>
      <c r="F1732" s="87"/>
      <c r="G1732" s="87"/>
      <c r="H1732" s="88"/>
      <c r="I1732" s="13"/>
      <c r="J1732" s="17" t="str">
        <f t="shared" si="373"/>
        <v/>
      </c>
      <c r="K1732" s="13"/>
      <c r="L1732" s="21" t="str">
        <f t="shared" si="362"/>
        <v/>
      </c>
      <c r="M1732" s="22" t="str">
        <f t="shared" si="363"/>
        <v/>
      </c>
      <c r="N1732" s="13"/>
      <c r="Q1732" s="73" t="str">
        <f>IF(NOT($H1732=""), $H1732, IF($C1732="", "", IF(IFERROR(INDEX('Intro &amp; Setup'!$AO$17:$AO$66, MATCH($C1732, 'Intro &amp; Setup'!$AF$17:$AF$66, 0)), "")="", $Q$4, IFERROR(INDEX('Intro &amp; Setup'!$AO$17:$AO$66, MATCH($C1732, 'Intro &amp; Setup'!$AF$17:$AF$66, 0)), ""))))</f>
        <v/>
      </c>
      <c r="U1732" s="41" t="str">
        <f t="shared" si="374"/>
        <v/>
      </c>
      <c r="W1732" s="28" t="str">
        <f t="shared" si="364"/>
        <v/>
      </c>
      <c r="X1732" s="36" t="str">
        <f t="shared" si="365"/>
        <v/>
      </c>
      <c r="Y1732" s="36"/>
      <c r="Z1732" s="36"/>
      <c r="AA1732" s="36" t="str">
        <f t="shared" si="366"/>
        <v/>
      </c>
      <c r="AB1732" s="36" t="str">
        <f t="shared" si="367"/>
        <v/>
      </c>
      <c r="AC1732" s="29" t="str">
        <f t="shared" si="368"/>
        <v/>
      </c>
      <c r="AE1732" s="28" t="str">
        <f t="shared" si="369"/>
        <v/>
      </c>
      <c r="AF1732" s="36" t="str">
        <f t="shared" si="370"/>
        <v/>
      </c>
      <c r="AG1732" s="36"/>
      <c r="AH1732" s="36"/>
      <c r="AI1732" s="36" t="str">
        <f t="shared" si="371"/>
        <v/>
      </c>
      <c r="AJ1732" s="36" t="str">
        <f t="shared" si="372"/>
        <v/>
      </c>
      <c r="AK1732" s="29"/>
      <c r="AM1732" s="41" t="str">
        <f t="shared" si="375"/>
        <v/>
      </c>
    </row>
    <row r="1733" spans="1:39" ht="14.45" customHeight="1" x14ac:dyDescent="0.25">
      <c r="A1733" s="13"/>
      <c r="B1733" s="84"/>
      <c r="C1733" s="85"/>
      <c r="D1733" s="86"/>
      <c r="E1733" s="86"/>
      <c r="F1733" s="87"/>
      <c r="G1733" s="87"/>
      <c r="H1733" s="88"/>
      <c r="I1733" s="13"/>
      <c r="J1733" s="17" t="str">
        <f t="shared" si="373"/>
        <v/>
      </c>
      <c r="K1733" s="13"/>
      <c r="L1733" s="21" t="str">
        <f t="shared" si="362"/>
        <v/>
      </c>
      <c r="M1733" s="22" t="str">
        <f t="shared" si="363"/>
        <v/>
      </c>
      <c r="N1733" s="13"/>
      <c r="Q1733" s="73" t="str">
        <f>IF(NOT($H1733=""), $H1733, IF($C1733="", "", IF(IFERROR(INDEX('Intro &amp; Setup'!$AO$17:$AO$66, MATCH($C1733, 'Intro &amp; Setup'!$AF$17:$AF$66, 0)), "")="", $Q$4, IFERROR(INDEX('Intro &amp; Setup'!$AO$17:$AO$66, MATCH($C1733, 'Intro &amp; Setup'!$AF$17:$AF$66, 0)), ""))))</f>
        <v/>
      </c>
      <c r="U1733" s="41" t="str">
        <f t="shared" si="374"/>
        <v/>
      </c>
      <c r="W1733" s="28" t="str">
        <f t="shared" si="364"/>
        <v/>
      </c>
      <c r="X1733" s="36" t="str">
        <f t="shared" si="365"/>
        <v/>
      </c>
      <c r="Y1733" s="36"/>
      <c r="Z1733" s="36"/>
      <c r="AA1733" s="36" t="str">
        <f t="shared" si="366"/>
        <v/>
      </c>
      <c r="AB1733" s="36" t="str">
        <f t="shared" si="367"/>
        <v/>
      </c>
      <c r="AC1733" s="29" t="str">
        <f t="shared" si="368"/>
        <v/>
      </c>
      <c r="AE1733" s="28" t="str">
        <f t="shared" si="369"/>
        <v/>
      </c>
      <c r="AF1733" s="36" t="str">
        <f t="shared" si="370"/>
        <v/>
      </c>
      <c r="AG1733" s="36"/>
      <c r="AH1733" s="36"/>
      <c r="AI1733" s="36" t="str">
        <f t="shared" si="371"/>
        <v/>
      </c>
      <c r="AJ1733" s="36" t="str">
        <f t="shared" si="372"/>
        <v/>
      </c>
      <c r="AK1733" s="29"/>
      <c r="AM1733" s="41" t="str">
        <f t="shared" si="375"/>
        <v/>
      </c>
    </row>
    <row r="1734" spans="1:39" ht="14.45" customHeight="1" x14ac:dyDescent="0.25">
      <c r="A1734" s="13"/>
      <c r="B1734" s="84"/>
      <c r="C1734" s="85"/>
      <c r="D1734" s="86"/>
      <c r="E1734" s="86"/>
      <c r="F1734" s="87"/>
      <c r="G1734" s="87"/>
      <c r="H1734" s="88"/>
      <c r="I1734" s="13"/>
      <c r="J1734" s="17" t="str">
        <f t="shared" si="373"/>
        <v/>
      </c>
      <c r="K1734" s="13"/>
      <c r="L1734" s="21" t="str">
        <f t="shared" si="362"/>
        <v/>
      </c>
      <c r="M1734" s="22" t="str">
        <f t="shared" si="363"/>
        <v/>
      </c>
      <c r="N1734" s="13"/>
      <c r="Q1734" s="73" t="str">
        <f>IF(NOT($H1734=""), $H1734, IF($C1734="", "", IF(IFERROR(INDEX('Intro &amp; Setup'!$AO$17:$AO$66, MATCH($C1734, 'Intro &amp; Setup'!$AF$17:$AF$66, 0)), "")="", $Q$4, IFERROR(INDEX('Intro &amp; Setup'!$AO$17:$AO$66, MATCH($C1734, 'Intro &amp; Setup'!$AF$17:$AF$66, 0)), ""))))</f>
        <v/>
      </c>
      <c r="U1734" s="41" t="str">
        <f t="shared" si="374"/>
        <v/>
      </c>
      <c r="W1734" s="28" t="str">
        <f t="shared" si="364"/>
        <v/>
      </c>
      <c r="X1734" s="36" t="str">
        <f t="shared" si="365"/>
        <v/>
      </c>
      <c r="Y1734" s="36"/>
      <c r="Z1734" s="36"/>
      <c r="AA1734" s="36" t="str">
        <f t="shared" si="366"/>
        <v/>
      </c>
      <c r="AB1734" s="36" t="str">
        <f t="shared" si="367"/>
        <v/>
      </c>
      <c r="AC1734" s="29" t="str">
        <f t="shared" si="368"/>
        <v/>
      </c>
      <c r="AE1734" s="28" t="str">
        <f t="shared" si="369"/>
        <v/>
      </c>
      <c r="AF1734" s="36" t="str">
        <f t="shared" si="370"/>
        <v/>
      </c>
      <c r="AG1734" s="36"/>
      <c r="AH1734" s="36"/>
      <c r="AI1734" s="36" t="str">
        <f t="shared" si="371"/>
        <v/>
      </c>
      <c r="AJ1734" s="36" t="str">
        <f t="shared" si="372"/>
        <v/>
      </c>
      <c r="AK1734" s="29"/>
      <c r="AM1734" s="41" t="str">
        <f t="shared" si="375"/>
        <v/>
      </c>
    </row>
    <row r="1735" spans="1:39" ht="14.45" customHeight="1" x14ac:dyDescent="0.25">
      <c r="A1735" s="13"/>
      <c r="B1735" s="84"/>
      <c r="C1735" s="85"/>
      <c r="D1735" s="86"/>
      <c r="E1735" s="86"/>
      <c r="F1735" s="87"/>
      <c r="G1735" s="87"/>
      <c r="H1735" s="88"/>
      <c r="I1735" s="13"/>
      <c r="J1735" s="17" t="str">
        <f t="shared" si="373"/>
        <v/>
      </c>
      <c r="K1735" s="13"/>
      <c r="L1735" s="21" t="str">
        <f t="shared" si="362"/>
        <v/>
      </c>
      <c r="M1735" s="22" t="str">
        <f t="shared" si="363"/>
        <v/>
      </c>
      <c r="N1735" s="13"/>
      <c r="Q1735" s="73" t="str">
        <f>IF(NOT($H1735=""), $H1735, IF($C1735="", "", IF(IFERROR(INDEX('Intro &amp; Setup'!$AO$17:$AO$66, MATCH($C1735, 'Intro &amp; Setup'!$AF$17:$AF$66, 0)), "")="", $Q$4, IFERROR(INDEX('Intro &amp; Setup'!$AO$17:$AO$66, MATCH($C1735, 'Intro &amp; Setup'!$AF$17:$AF$66, 0)), ""))))</f>
        <v/>
      </c>
      <c r="U1735" s="41" t="str">
        <f t="shared" si="374"/>
        <v/>
      </c>
      <c r="W1735" s="28" t="str">
        <f t="shared" si="364"/>
        <v/>
      </c>
      <c r="X1735" s="36" t="str">
        <f t="shared" si="365"/>
        <v/>
      </c>
      <c r="Y1735" s="36"/>
      <c r="Z1735" s="36"/>
      <c r="AA1735" s="36" t="str">
        <f t="shared" si="366"/>
        <v/>
      </c>
      <c r="AB1735" s="36" t="str">
        <f t="shared" si="367"/>
        <v/>
      </c>
      <c r="AC1735" s="29" t="str">
        <f t="shared" si="368"/>
        <v/>
      </c>
      <c r="AE1735" s="28" t="str">
        <f t="shared" si="369"/>
        <v/>
      </c>
      <c r="AF1735" s="36" t="str">
        <f t="shared" si="370"/>
        <v/>
      </c>
      <c r="AG1735" s="36"/>
      <c r="AH1735" s="36"/>
      <c r="AI1735" s="36" t="str">
        <f t="shared" si="371"/>
        <v/>
      </c>
      <c r="AJ1735" s="36" t="str">
        <f t="shared" si="372"/>
        <v/>
      </c>
      <c r="AK1735" s="29"/>
      <c r="AM1735" s="41" t="str">
        <f t="shared" si="375"/>
        <v/>
      </c>
    </row>
    <row r="1736" spans="1:39" ht="14.45" customHeight="1" x14ac:dyDescent="0.25">
      <c r="A1736" s="13"/>
      <c r="B1736" s="84"/>
      <c r="C1736" s="85"/>
      <c r="D1736" s="86"/>
      <c r="E1736" s="86"/>
      <c r="F1736" s="87"/>
      <c r="G1736" s="87"/>
      <c r="H1736" s="88"/>
      <c r="I1736" s="13"/>
      <c r="J1736" s="17" t="str">
        <f t="shared" si="373"/>
        <v/>
      </c>
      <c r="K1736" s="13"/>
      <c r="L1736" s="21" t="str">
        <f t="shared" si="362"/>
        <v/>
      </c>
      <c r="M1736" s="22" t="str">
        <f t="shared" si="363"/>
        <v/>
      </c>
      <c r="N1736" s="13"/>
      <c r="Q1736" s="73" t="str">
        <f>IF(NOT($H1736=""), $H1736, IF($C1736="", "", IF(IFERROR(INDEX('Intro &amp; Setup'!$AO$17:$AO$66, MATCH($C1736, 'Intro &amp; Setup'!$AF$17:$AF$66, 0)), "")="", $Q$4, IFERROR(INDEX('Intro &amp; Setup'!$AO$17:$AO$66, MATCH($C1736, 'Intro &amp; Setup'!$AF$17:$AF$66, 0)), ""))))</f>
        <v/>
      </c>
      <c r="U1736" s="41" t="str">
        <f t="shared" si="374"/>
        <v/>
      </c>
      <c r="W1736" s="28" t="str">
        <f t="shared" si="364"/>
        <v/>
      </c>
      <c r="X1736" s="36" t="str">
        <f t="shared" si="365"/>
        <v/>
      </c>
      <c r="Y1736" s="36"/>
      <c r="Z1736" s="36"/>
      <c r="AA1736" s="36" t="str">
        <f t="shared" si="366"/>
        <v/>
      </c>
      <c r="AB1736" s="36" t="str">
        <f t="shared" si="367"/>
        <v/>
      </c>
      <c r="AC1736" s="29" t="str">
        <f t="shared" si="368"/>
        <v/>
      </c>
      <c r="AE1736" s="28" t="str">
        <f t="shared" si="369"/>
        <v/>
      </c>
      <c r="AF1736" s="36" t="str">
        <f t="shared" si="370"/>
        <v/>
      </c>
      <c r="AG1736" s="36"/>
      <c r="AH1736" s="36"/>
      <c r="AI1736" s="36" t="str">
        <f t="shared" si="371"/>
        <v/>
      </c>
      <c r="AJ1736" s="36" t="str">
        <f t="shared" si="372"/>
        <v/>
      </c>
      <c r="AK1736" s="29"/>
      <c r="AM1736" s="41" t="str">
        <f t="shared" si="375"/>
        <v/>
      </c>
    </row>
    <row r="1737" spans="1:39" ht="14.45" customHeight="1" x14ac:dyDescent="0.25">
      <c r="A1737" s="13"/>
      <c r="B1737" s="84"/>
      <c r="C1737" s="85"/>
      <c r="D1737" s="86"/>
      <c r="E1737" s="86"/>
      <c r="F1737" s="87"/>
      <c r="G1737" s="87"/>
      <c r="H1737" s="88"/>
      <c r="I1737" s="13"/>
      <c r="J1737" s="17" t="str">
        <f t="shared" si="373"/>
        <v/>
      </c>
      <c r="K1737" s="13"/>
      <c r="L1737" s="21" t="str">
        <f t="shared" si="362"/>
        <v/>
      </c>
      <c r="M1737" s="22" t="str">
        <f t="shared" si="363"/>
        <v/>
      </c>
      <c r="N1737" s="13"/>
      <c r="Q1737" s="73" t="str">
        <f>IF(NOT($H1737=""), $H1737, IF($C1737="", "", IF(IFERROR(INDEX('Intro &amp; Setup'!$AO$17:$AO$66, MATCH($C1737, 'Intro &amp; Setup'!$AF$17:$AF$66, 0)), "")="", $Q$4, IFERROR(INDEX('Intro &amp; Setup'!$AO$17:$AO$66, MATCH($C1737, 'Intro &amp; Setup'!$AF$17:$AF$66, 0)), ""))))</f>
        <v/>
      </c>
      <c r="U1737" s="41" t="str">
        <f t="shared" si="374"/>
        <v/>
      </c>
      <c r="W1737" s="28" t="str">
        <f t="shared" si="364"/>
        <v/>
      </c>
      <c r="X1737" s="36" t="str">
        <f t="shared" si="365"/>
        <v/>
      </c>
      <c r="Y1737" s="36"/>
      <c r="Z1737" s="36"/>
      <c r="AA1737" s="36" t="str">
        <f t="shared" si="366"/>
        <v/>
      </c>
      <c r="AB1737" s="36" t="str">
        <f t="shared" si="367"/>
        <v/>
      </c>
      <c r="AC1737" s="29" t="str">
        <f t="shared" si="368"/>
        <v/>
      </c>
      <c r="AE1737" s="28" t="str">
        <f t="shared" si="369"/>
        <v/>
      </c>
      <c r="AF1737" s="36" t="str">
        <f t="shared" si="370"/>
        <v/>
      </c>
      <c r="AG1737" s="36"/>
      <c r="AH1737" s="36"/>
      <c r="AI1737" s="36" t="str">
        <f t="shared" si="371"/>
        <v/>
      </c>
      <c r="AJ1737" s="36" t="str">
        <f t="shared" si="372"/>
        <v/>
      </c>
      <c r="AK1737" s="29"/>
      <c r="AM1737" s="41" t="str">
        <f t="shared" si="375"/>
        <v/>
      </c>
    </row>
    <row r="1738" spans="1:39" ht="14.45" customHeight="1" x14ac:dyDescent="0.25">
      <c r="A1738" s="13"/>
      <c r="B1738" s="84"/>
      <c r="C1738" s="85"/>
      <c r="D1738" s="86"/>
      <c r="E1738" s="86"/>
      <c r="F1738" s="87"/>
      <c r="G1738" s="87"/>
      <c r="H1738" s="88"/>
      <c r="I1738" s="13"/>
      <c r="J1738" s="17" t="str">
        <f t="shared" si="373"/>
        <v/>
      </c>
      <c r="K1738" s="13"/>
      <c r="L1738" s="21" t="str">
        <f t="shared" si="362"/>
        <v/>
      </c>
      <c r="M1738" s="22" t="str">
        <f t="shared" si="363"/>
        <v/>
      </c>
      <c r="N1738" s="13"/>
      <c r="Q1738" s="73" t="str">
        <f>IF(NOT($H1738=""), $H1738, IF($C1738="", "", IF(IFERROR(INDEX('Intro &amp; Setup'!$AO$17:$AO$66, MATCH($C1738, 'Intro &amp; Setup'!$AF$17:$AF$66, 0)), "")="", $Q$4, IFERROR(INDEX('Intro &amp; Setup'!$AO$17:$AO$66, MATCH($C1738, 'Intro &amp; Setup'!$AF$17:$AF$66, 0)), ""))))</f>
        <v/>
      </c>
      <c r="U1738" s="41" t="str">
        <f t="shared" si="374"/>
        <v/>
      </c>
      <c r="W1738" s="28" t="str">
        <f t="shared" si="364"/>
        <v/>
      </c>
      <c r="X1738" s="36" t="str">
        <f t="shared" si="365"/>
        <v/>
      </c>
      <c r="Y1738" s="36"/>
      <c r="Z1738" s="36"/>
      <c r="AA1738" s="36" t="str">
        <f t="shared" si="366"/>
        <v/>
      </c>
      <c r="AB1738" s="36" t="str">
        <f t="shared" si="367"/>
        <v/>
      </c>
      <c r="AC1738" s="29" t="str">
        <f t="shared" si="368"/>
        <v/>
      </c>
      <c r="AE1738" s="28" t="str">
        <f t="shared" si="369"/>
        <v/>
      </c>
      <c r="AF1738" s="36" t="str">
        <f t="shared" si="370"/>
        <v/>
      </c>
      <c r="AG1738" s="36"/>
      <c r="AH1738" s="36"/>
      <c r="AI1738" s="36" t="str">
        <f t="shared" si="371"/>
        <v/>
      </c>
      <c r="AJ1738" s="36" t="str">
        <f t="shared" si="372"/>
        <v/>
      </c>
      <c r="AK1738" s="29"/>
      <c r="AM1738" s="41" t="str">
        <f t="shared" si="375"/>
        <v/>
      </c>
    </row>
    <row r="1739" spans="1:39" ht="14.45" customHeight="1" x14ac:dyDescent="0.25">
      <c r="A1739" s="13"/>
      <c r="B1739" s="84"/>
      <c r="C1739" s="85"/>
      <c r="D1739" s="86"/>
      <c r="E1739" s="86"/>
      <c r="F1739" s="87"/>
      <c r="G1739" s="87"/>
      <c r="H1739" s="88"/>
      <c r="I1739" s="13"/>
      <c r="J1739" s="17" t="str">
        <f t="shared" si="373"/>
        <v/>
      </c>
      <c r="K1739" s="13"/>
      <c r="L1739" s="21" t="str">
        <f t="shared" ref="L1739:L1802" si="376">IF($U1739="", "", IF($Q1739=$Q$5, "", F1739))</f>
        <v/>
      </c>
      <c r="M1739" s="22" t="str">
        <f t="shared" ref="M1739:M1802" si="377">IF($U1739="", "", IF($Q1739=$Q$5, "", G1739))</f>
        <v/>
      </c>
      <c r="N1739" s="13"/>
      <c r="Q1739" s="73" t="str">
        <f>IF(NOT($H1739=""), $H1739, IF($C1739="", "", IF(IFERROR(INDEX('Intro &amp; Setup'!$AO$17:$AO$66, MATCH($C1739, 'Intro &amp; Setup'!$AF$17:$AF$66, 0)), "")="", $Q$4, IFERROR(INDEX('Intro &amp; Setup'!$AO$17:$AO$66, MATCH($C1739, 'Intro &amp; Setup'!$AF$17:$AF$66, 0)), ""))))</f>
        <v/>
      </c>
      <c r="U1739" s="41" t="str">
        <f t="shared" si="374"/>
        <v/>
      </c>
      <c r="W1739" s="28" t="str">
        <f t="shared" ref="W1739:W1802" si="378">IF(OR($U1739="", B1739=""), "", IF(OR(B1739&lt;$S$3, B1739&gt;$S$4, ISNUMBER(B1739)=FALSE), "X", ""))</f>
        <v/>
      </c>
      <c r="X1739" s="36" t="str">
        <f t="shared" ref="X1739:X1802" si="379">IF(OR($U1739="", C1739=""), "", IF(COUNTIF($S$11:$S$60, C1739)=0, "X", ""))</f>
        <v/>
      </c>
      <c r="Y1739" s="36"/>
      <c r="Z1739" s="36"/>
      <c r="AA1739" s="36" t="str">
        <f t="shared" ref="AA1739:AA1802" si="380">IF(OR($U1739="", F1739=""), "", IF(ISNUMBER(F1739)=FALSE, "X", ""))</f>
        <v/>
      </c>
      <c r="AB1739" s="36" t="str">
        <f t="shared" ref="AB1739:AB1802" si="381">IF(OR($U1739="", G1739=""), "", IF(ISNUMBER(G1739)=FALSE, "X", ""))</f>
        <v/>
      </c>
      <c r="AC1739" s="29" t="str">
        <f t="shared" ref="AC1739:AC1802" si="382">IF(OR($U1739="", H1739=""), "", IF(COUNTIF($Q$4:$Q$5, H1739)=0, "X", ""))</f>
        <v/>
      </c>
      <c r="AE1739" s="28" t="str">
        <f t="shared" ref="AE1739:AE1802" si="383">IF($U1739="", "", IF(B1739="", "X", ""))</f>
        <v/>
      </c>
      <c r="AF1739" s="36" t="str">
        <f t="shared" ref="AF1739:AF1802" si="384">IF($U1739="", "", IF(C1739="", "X", ""))</f>
        <v/>
      </c>
      <c r="AG1739" s="36"/>
      <c r="AH1739" s="36"/>
      <c r="AI1739" s="36" t="str">
        <f t="shared" ref="AI1739:AI1802" si="385">IF(OR($U1739="", NOT($G1739="")), "", IF(F1739="", "X", ""))</f>
        <v/>
      </c>
      <c r="AJ1739" s="36" t="str">
        <f t="shared" ref="AJ1739:AJ1802" si="386">IF(OR($U1739="", NOT($F1739="")), "", IF(G1739="", "X", ""))</f>
        <v/>
      </c>
      <c r="AK1739" s="29"/>
      <c r="AM1739" s="41" t="str">
        <f t="shared" si="375"/>
        <v/>
      </c>
    </row>
    <row r="1740" spans="1:39" ht="14.45" customHeight="1" x14ac:dyDescent="0.25">
      <c r="A1740" s="13"/>
      <c r="B1740" s="84"/>
      <c r="C1740" s="85"/>
      <c r="D1740" s="86"/>
      <c r="E1740" s="86"/>
      <c r="F1740" s="87"/>
      <c r="G1740" s="87"/>
      <c r="H1740" s="88"/>
      <c r="I1740" s="13"/>
      <c r="J1740" s="17" t="str">
        <f t="shared" ref="J1740:J1803" si="387">IF(AND($F1740="", $G1740=""), "", IF($Q1740=$Q$5, "", IFERROR((($M1740-$L1740)*$J$7), "")))</f>
        <v/>
      </c>
      <c r="K1740" s="13"/>
      <c r="L1740" s="21" t="str">
        <f t="shared" si="376"/>
        <v/>
      </c>
      <c r="M1740" s="22" t="str">
        <f t="shared" si="377"/>
        <v/>
      </c>
      <c r="N1740" s="13"/>
      <c r="Q1740" s="73" t="str">
        <f>IF(NOT($H1740=""), $H1740, IF($C1740="", "", IF(IFERROR(INDEX('Intro &amp; Setup'!$AO$17:$AO$66, MATCH($C1740, 'Intro &amp; Setup'!$AF$17:$AF$66, 0)), "")="", $Q$4, IFERROR(INDEX('Intro &amp; Setup'!$AO$17:$AO$66, MATCH($C1740, 'Intro &amp; Setup'!$AF$17:$AF$66, 0)), ""))))</f>
        <v/>
      </c>
      <c r="U1740" s="41" t="str">
        <f t="shared" ref="U1740:U1803" si="388">IF(COUNTIF($B1740:$H1740, "")=7, "", "X")</f>
        <v/>
      </c>
      <c r="W1740" s="28" t="str">
        <f t="shared" si="378"/>
        <v/>
      </c>
      <c r="X1740" s="36" t="str">
        <f t="shared" si="379"/>
        <v/>
      </c>
      <c r="Y1740" s="36"/>
      <c r="Z1740" s="36"/>
      <c r="AA1740" s="36" t="str">
        <f t="shared" si="380"/>
        <v/>
      </c>
      <c r="AB1740" s="36" t="str">
        <f t="shared" si="381"/>
        <v/>
      </c>
      <c r="AC1740" s="29" t="str">
        <f t="shared" si="382"/>
        <v/>
      </c>
      <c r="AE1740" s="28" t="str">
        <f t="shared" si="383"/>
        <v/>
      </c>
      <c r="AF1740" s="36" t="str">
        <f t="shared" si="384"/>
        <v/>
      </c>
      <c r="AG1740" s="36"/>
      <c r="AH1740" s="36"/>
      <c r="AI1740" s="36" t="str">
        <f t="shared" si="385"/>
        <v/>
      </c>
      <c r="AJ1740" s="36" t="str">
        <f t="shared" si="386"/>
        <v/>
      </c>
      <c r="AK1740" s="29"/>
      <c r="AM1740" s="41" t="str">
        <f t="shared" ref="AM1740:AM1803" si="389">IF($B1740="", "", TEXT($B1740, "mmm yyyy"))</f>
        <v/>
      </c>
    </row>
    <row r="1741" spans="1:39" ht="14.45" customHeight="1" x14ac:dyDescent="0.25">
      <c r="A1741" s="13"/>
      <c r="B1741" s="84"/>
      <c r="C1741" s="85"/>
      <c r="D1741" s="86"/>
      <c r="E1741" s="86"/>
      <c r="F1741" s="87"/>
      <c r="G1741" s="87"/>
      <c r="H1741" s="88"/>
      <c r="I1741" s="13"/>
      <c r="J1741" s="17" t="str">
        <f t="shared" si="387"/>
        <v/>
      </c>
      <c r="K1741" s="13"/>
      <c r="L1741" s="21" t="str">
        <f t="shared" si="376"/>
        <v/>
      </c>
      <c r="M1741" s="22" t="str">
        <f t="shared" si="377"/>
        <v/>
      </c>
      <c r="N1741" s="13"/>
      <c r="Q1741" s="73" t="str">
        <f>IF(NOT($H1741=""), $H1741, IF($C1741="", "", IF(IFERROR(INDEX('Intro &amp; Setup'!$AO$17:$AO$66, MATCH($C1741, 'Intro &amp; Setup'!$AF$17:$AF$66, 0)), "")="", $Q$4, IFERROR(INDEX('Intro &amp; Setup'!$AO$17:$AO$66, MATCH($C1741, 'Intro &amp; Setup'!$AF$17:$AF$66, 0)), ""))))</f>
        <v/>
      </c>
      <c r="U1741" s="41" t="str">
        <f t="shared" si="388"/>
        <v/>
      </c>
      <c r="W1741" s="28" t="str">
        <f t="shared" si="378"/>
        <v/>
      </c>
      <c r="X1741" s="36" t="str">
        <f t="shared" si="379"/>
        <v/>
      </c>
      <c r="Y1741" s="36"/>
      <c r="Z1741" s="36"/>
      <c r="AA1741" s="36" t="str">
        <f t="shared" si="380"/>
        <v/>
      </c>
      <c r="AB1741" s="36" t="str">
        <f t="shared" si="381"/>
        <v/>
      </c>
      <c r="AC1741" s="29" t="str">
        <f t="shared" si="382"/>
        <v/>
      </c>
      <c r="AE1741" s="28" t="str">
        <f t="shared" si="383"/>
        <v/>
      </c>
      <c r="AF1741" s="36" t="str">
        <f t="shared" si="384"/>
        <v/>
      </c>
      <c r="AG1741" s="36"/>
      <c r="AH1741" s="36"/>
      <c r="AI1741" s="36" t="str">
        <f t="shared" si="385"/>
        <v/>
      </c>
      <c r="AJ1741" s="36" t="str">
        <f t="shared" si="386"/>
        <v/>
      </c>
      <c r="AK1741" s="29"/>
      <c r="AM1741" s="41" t="str">
        <f t="shared" si="389"/>
        <v/>
      </c>
    </row>
    <row r="1742" spans="1:39" ht="14.45" customHeight="1" x14ac:dyDescent="0.25">
      <c r="A1742" s="13"/>
      <c r="B1742" s="84"/>
      <c r="C1742" s="85"/>
      <c r="D1742" s="86"/>
      <c r="E1742" s="86"/>
      <c r="F1742" s="87"/>
      <c r="G1742" s="87"/>
      <c r="H1742" s="88"/>
      <c r="I1742" s="13"/>
      <c r="J1742" s="17" t="str">
        <f t="shared" si="387"/>
        <v/>
      </c>
      <c r="K1742" s="13"/>
      <c r="L1742" s="21" t="str">
        <f t="shared" si="376"/>
        <v/>
      </c>
      <c r="M1742" s="22" t="str">
        <f t="shared" si="377"/>
        <v/>
      </c>
      <c r="N1742" s="13"/>
      <c r="Q1742" s="73" t="str">
        <f>IF(NOT($H1742=""), $H1742, IF($C1742="", "", IF(IFERROR(INDEX('Intro &amp; Setup'!$AO$17:$AO$66, MATCH($C1742, 'Intro &amp; Setup'!$AF$17:$AF$66, 0)), "")="", $Q$4, IFERROR(INDEX('Intro &amp; Setup'!$AO$17:$AO$66, MATCH($C1742, 'Intro &amp; Setup'!$AF$17:$AF$66, 0)), ""))))</f>
        <v/>
      </c>
      <c r="U1742" s="41" t="str">
        <f t="shared" si="388"/>
        <v/>
      </c>
      <c r="W1742" s="28" t="str">
        <f t="shared" si="378"/>
        <v/>
      </c>
      <c r="X1742" s="36" t="str">
        <f t="shared" si="379"/>
        <v/>
      </c>
      <c r="Y1742" s="36"/>
      <c r="Z1742" s="36"/>
      <c r="AA1742" s="36" t="str">
        <f t="shared" si="380"/>
        <v/>
      </c>
      <c r="AB1742" s="36" t="str">
        <f t="shared" si="381"/>
        <v/>
      </c>
      <c r="AC1742" s="29" t="str">
        <f t="shared" si="382"/>
        <v/>
      </c>
      <c r="AE1742" s="28" t="str">
        <f t="shared" si="383"/>
        <v/>
      </c>
      <c r="AF1742" s="36" t="str">
        <f t="shared" si="384"/>
        <v/>
      </c>
      <c r="AG1742" s="36"/>
      <c r="AH1742" s="36"/>
      <c r="AI1742" s="36" t="str">
        <f t="shared" si="385"/>
        <v/>
      </c>
      <c r="AJ1742" s="36" t="str">
        <f t="shared" si="386"/>
        <v/>
      </c>
      <c r="AK1742" s="29"/>
      <c r="AM1742" s="41" t="str">
        <f t="shared" si="389"/>
        <v/>
      </c>
    </row>
    <row r="1743" spans="1:39" ht="14.45" customHeight="1" x14ac:dyDescent="0.25">
      <c r="A1743" s="13"/>
      <c r="B1743" s="84"/>
      <c r="C1743" s="85"/>
      <c r="D1743" s="86"/>
      <c r="E1743" s="86"/>
      <c r="F1743" s="87"/>
      <c r="G1743" s="87"/>
      <c r="H1743" s="88"/>
      <c r="I1743" s="13"/>
      <c r="J1743" s="17" t="str">
        <f t="shared" si="387"/>
        <v/>
      </c>
      <c r="K1743" s="13"/>
      <c r="L1743" s="21" t="str">
        <f t="shared" si="376"/>
        <v/>
      </c>
      <c r="M1743" s="22" t="str">
        <f t="shared" si="377"/>
        <v/>
      </c>
      <c r="N1743" s="13"/>
      <c r="Q1743" s="73" t="str">
        <f>IF(NOT($H1743=""), $H1743, IF($C1743="", "", IF(IFERROR(INDEX('Intro &amp; Setup'!$AO$17:$AO$66, MATCH($C1743, 'Intro &amp; Setup'!$AF$17:$AF$66, 0)), "")="", $Q$4, IFERROR(INDEX('Intro &amp; Setup'!$AO$17:$AO$66, MATCH($C1743, 'Intro &amp; Setup'!$AF$17:$AF$66, 0)), ""))))</f>
        <v/>
      </c>
      <c r="U1743" s="41" t="str">
        <f t="shared" si="388"/>
        <v/>
      </c>
      <c r="W1743" s="28" t="str">
        <f t="shared" si="378"/>
        <v/>
      </c>
      <c r="X1743" s="36" t="str">
        <f t="shared" si="379"/>
        <v/>
      </c>
      <c r="Y1743" s="36"/>
      <c r="Z1743" s="36"/>
      <c r="AA1743" s="36" t="str">
        <f t="shared" si="380"/>
        <v/>
      </c>
      <c r="AB1743" s="36" t="str">
        <f t="shared" si="381"/>
        <v/>
      </c>
      <c r="AC1743" s="29" t="str">
        <f t="shared" si="382"/>
        <v/>
      </c>
      <c r="AE1743" s="28" t="str">
        <f t="shared" si="383"/>
        <v/>
      </c>
      <c r="AF1743" s="36" t="str">
        <f t="shared" si="384"/>
        <v/>
      </c>
      <c r="AG1743" s="36"/>
      <c r="AH1743" s="36"/>
      <c r="AI1743" s="36" t="str">
        <f t="shared" si="385"/>
        <v/>
      </c>
      <c r="AJ1743" s="36" t="str">
        <f t="shared" si="386"/>
        <v/>
      </c>
      <c r="AK1743" s="29"/>
      <c r="AM1743" s="41" t="str">
        <f t="shared" si="389"/>
        <v/>
      </c>
    </row>
    <row r="1744" spans="1:39" ht="14.45" customHeight="1" x14ac:dyDescent="0.25">
      <c r="A1744" s="13"/>
      <c r="B1744" s="84"/>
      <c r="C1744" s="85"/>
      <c r="D1744" s="86"/>
      <c r="E1744" s="86"/>
      <c r="F1744" s="87"/>
      <c r="G1744" s="87"/>
      <c r="H1744" s="88"/>
      <c r="I1744" s="13"/>
      <c r="J1744" s="17" t="str">
        <f t="shared" si="387"/>
        <v/>
      </c>
      <c r="K1744" s="13"/>
      <c r="L1744" s="21" t="str">
        <f t="shared" si="376"/>
        <v/>
      </c>
      <c r="M1744" s="22" t="str">
        <f t="shared" si="377"/>
        <v/>
      </c>
      <c r="N1744" s="13"/>
      <c r="Q1744" s="73" t="str">
        <f>IF(NOT($H1744=""), $H1744, IF($C1744="", "", IF(IFERROR(INDEX('Intro &amp; Setup'!$AO$17:$AO$66, MATCH($C1744, 'Intro &amp; Setup'!$AF$17:$AF$66, 0)), "")="", $Q$4, IFERROR(INDEX('Intro &amp; Setup'!$AO$17:$AO$66, MATCH($C1744, 'Intro &amp; Setup'!$AF$17:$AF$66, 0)), ""))))</f>
        <v/>
      </c>
      <c r="U1744" s="41" t="str">
        <f t="shared" si="388"/>
        <v/>
      </c>
      <c r="W1744" s="28" t="str">
        <f t="shared" si="378"/>
        <v/>
      </c>
      <c r="X1744" s="36" t="str">
        <f t="shared" si="379"/>
        <v/>
      </c>
      <c r="Y1744" s="36"/>
      <c r="Z1744" s="36"/>
      <c r="AA1744" s="36" t="str">
        <f t="shared" si="380"/>
        <v/>
      </c>
      <c r="AB1744" s="36" t="str">
        <f t="shared" si="381"/>
        <v/>
      </c>
      <c r="AC1744" s="29" t="str">
        <f t="shared" si="382"/>
        <v/>
      </c>
      <c r="AE1744" s="28" t="str">
        <f t="shared" si="383"/>
        <v/>
      </c>
      <c r="AF1744" s="36" t="str">
        <f t="shared" si="384"/>
        <v/>
      </c>
      <c r="AG1744" s="36"/>
      <c r="AH1744" s="36"/>
      <c r="AI1744" s="36" t="str">
        <f t="shared" si="385"/>
        <v/>
      </c>
      <c r="AJ1744" s="36" t="str">
        <f t="shared" si="386"/>
        <v/>
      </c>
      <c r="AK1744" s="29"/>
      <c r="AM1744" s="41" t="str">
        <f t="shared" si="389"/>
        <v/>
      </c>
    </row>
    <row r="1745" spans="1:39" ht="14.45" customHeight="1" x14ac:dyDescent="0.25">
      <c r="A1745" s="13"/>
      <c r="B1745" s="84"/>
      <c r="C1745" s="85"/>
      <c r="D1745" s="86"/>
      <c r="E1745" s="86"/>
      <c r="F1745" s="87"/>
      <c r="G1745" s="87"/>
      <c r="H1745" s="88"/>
      <c r="I1745" s="13"/>
      <c r="J1745" s="17" t="str">
        <f t="shared" si="387"/>
        <v/>
      </c>
      <c r="K1745" s="13"/>
      <c r="L1745" s="21" t="str">
        <f t="shared" si="376"/>
        <v/>
      </c>
      <c r="M1745" s="22" t="str">
        <f t="shared" si="377"/>
        <v/>
      </c>
      <c r="N1745" s="13"/>
      <c r="Q1745" s="73" t="str">
        <f>IF(NOT($H1745=""), $H1745, IF($C1745="", "", IF(IFERROR(INDEX('Intro &amp; Setup'!$AO$17:$AO$66, MATCH($C1745, 'Intro &amp; Setup'!$AF$17:$AF$66, 0)), "")="", $Q$4, IFERROR(INDEX('Intro &amp; Setup'!$AO$17:$AO$66, MATCH($C1745, 'Intro &amp; Setup'!$AF$17:$AF$66, 0)), ""))))</f>
        <v/>
      </c>
      <c r="U1745" s="41" t="str">
        <f t="shared" si="388"/>
        <v/>
      </c>
      <c r="W1745" s="28" t="str">
        <f t="shared" si="378"/>
        <v/>
      </c>
      <c r="X1745" s="36" t="str">
        <f t="shared" si="379"/>
        <v/>
      </c>
      <c r="Y1745" s="36"/>
      <c r="Z1745" s="36"/>
      <c r="AA1745" s="36" t="str">
        <f t="shared" si="380"/>
        <v/>
      </c>
      <c r="AB1745" s="36" t="str">
        <f t="shared" si="381"/>
        <v/>
      </c>
      <c r="AC1745" s="29" t="str">
        <f t="shared" si="382"/>
        <v/>
      </c>
      <c r="AE1745" s="28" t="str">
        <f t="shared" si="383"/>
        <v/>
      </c>
      <c r="AF1745" s="36" t="str">
        <f t="shared" si="384"/>
        <v/>
      </c>
      <c r="AG1745" s="36"/>
      <c r="AH1745" s="36"/>
      <c r="AI1745" s="36" t="str">
        <f t="shared" si="385"/>
        <v/>
      </c>
      <c r="AJ1745" s="36" t="str">
        <f t="shared" si="386"/>
        <v/>
      </c>
      <c r="AK1745" s="29"/>
      <c r="AM1745" s="41" t="str">
        <f t="shared" si="389"/>
        <v/>
      </c>
    </row>
    <row r="1746" spans="1:39" ht="14.45" customHeight="1" x14ac:dyDescent="0.25">
      <c r="A1746" s="13"/>
      <c r="B1746" s="84"/>
      <c r="C1746" s="85"/>
      <c r="D1746" s="86"/>
      <c r="E1746" s="86"/>
      <c r="F1746" s="87"/>
      <c r="G1746" s="87"/>
      <c r="H1746" s="88"/>
      <c r="I1746" s="13"/>
      <c r="J1746" s="17" t="str">
        <f t="shared" si="387"/>
        <v/>
      </c>
      <c r="K1746" s="13"/>
      <c r="L1746" s="21" t="str">
        <f t="shared" si="376"/>
        <v/>
      </c>
      <c r="M1746" s="22" t="str">
        <f t="shared" si="377"/>
        <v/>
      </c>
      <c r="N1746" s="13"/>
      <c r="Q1746" s="73" t="str">
        <f>IF(NOT($H1746=""), $H1746, IF($C1746="", "", IF(IFERROR(INDEX('Intro &amp; Setup'!$AO$17:$AO$66, MATCH($C1746, 'Intro &amp; Setup'!$AF$17:$AF$66, 0)), "")="", $Q$4, IFERROR(INDEX('Intro &amp; Setup'!$AO$17:$AO$66, MATCH($C1746, 'Intro &amp; Setup'!$AF$17:$AF$66, 0)), ""))))</f>
        <v/>
      </c>
      <c r="U1746" s="41" t="str">
        <f t="shared" si="388"/>
        <v/>
      </c>
      <c r="W1746" s="28" t="str">
        <f t="shared" si="378"/>
        <v/>
      </c>
      <c r="X1746" s="36" t="str">
        <f t="shared" si="379"/>
        <v/>
      </c>
      <c r="Y1746" s="36"/>
      <c r="Z1746" s="36"/>
      <c r="AA1746" s="36" t="str">
        <f t="shared" si="380"/>
        <v/>
      </c>
      <c r="AB1746" s="36" t="str">
        <f t="shared" si="381"/>
        <v/>
      </c>
      <c r="AC1746" s="29" t="str">
        <f t="shared" si="382"/>
        <v/>
      </c>
      <c r="AE1746" s="28" t="str">
        <f t="shared" si="383"/>
        <v/>
      </c>
      <c r="AF1746" s="36" t="str">
        <f t="shared" si="384"/>
        <v/>
      </c>
      <c r="AG1746" s="36"/>
      <c r="AH1746" s="36"/>
      <c r="AI1746" s="36" t="str">
        <f t="shared" si="385"/>
        <v/>
      </c>
      <c r="AJ1746" s="36" t="str">
        <f t="shared" si="386"/>
        <v/>
      </c>
      <c r="AK1746" s="29"/>
      <c r="AM1746" s="41" t="str">
        <f t="shared" si="389"/>
        <v/>
      </c>
    </row>
    <row r="1747" spans="1:39" ht="14.45" customHeight="1" x14ac:dyDescent="0.25">
      <c r="A1747" s="13"/>
      <c r="B1747" s="84"/>
      <c r="C1747" s="85"/>
      <c r="D1747" s="86"/>
      <c r="E1747" s="86"/>
      <c r="F1747" s="87"/>
      <c r="G1747" s="87"/>
      <c r="H1747" s="88"/>
      <c r="I1747" s="13"/>
      <c r="J1747" s="17" t="str">
        <f t="shared" si="387"/>
        <v/>
      </c>
      <c r="K1747" s="13"/>
      <c r="L1747" s="21" t="str">
        <f t="shared" si="376"/>
        <v/>
      </c>
      <c r="M1747" s="22" t="str">
        <f t="shared" si="377"/>
        <v/>
      </c>
      <c r="N1747" s="13"/>
      <c r="Q1747" s="73" t="str">
        <f>IF(NOT($H1747=""), $H1747, IF($C1747="", "", IF(IFERROR(INDEX('Intro &amp; Setup'!$AO$17:$AO$66, MATCH($C1747, 'Intro &amp; Setup'!$AF$17:$AF$66, 0)), "")="", $Q$4, IFERROR(INDEX('Intro &amp; Setup'!$AO$17:$AO$66, MATCH($C1747, 'Intro &amp; Setup'!$AF$17:$AF$66, 0)), ""))))</f>
        <v/>
      </c>
      <c r="U1747" s="41" t="str">
        <f t="shared" si="388"/>
        <v/>
      </c>
      <c r="W1747" s="28" t="str">
        <f t="shared" si="378"/>
        <v/>
      </c>
      <c r="X1747" s="36" t="str">
        <f t="shared" si="379"/>
        <v/>
      </c>
      <c r="Y1747" s="36"/>
      <c r="Z1747" s="36"/>
      <c r="AA1747" s="36" t="str">
        <f t="shared" si="380"/>
        <v/>
      </c>
      <c r="AB1747" s="36" t="str">
        <f t="shared" si="381"/>
        <v/>
      </c>
      <c r="AC1747" s="29" t="str">
        <f t="shared" si="382"/>
        <v/>
      </c>
      <c r="AE1747" s="28" t="str">
        <f t="shared" si="383"/>
        <v/>
      </c>
      <c r="AF1747" s="36" t="str">
        <f t="shared" si="384"/>
        <v/>
      </c>
      <c r="AG1747" s="36"/>
      <c r="AH1747" s="36"/>
      <c r="AI1747" s="36" t="str">
        <f t="shared" si="385"/>
        <v/>
      </c>
      <c r="AJ1747" s="36" t="str">
        <f t="shared" si="386"/>
        <v/>
      </c>
      <c r="AK1747" s="29"/>
      <c r="AM1747" s="41" t="str">
        <f t="shared" si="389"/>
        <v/>
      </c>
    </row>
    <row r="1748" spans="1:39" ht="14.45" customHeight="1" x14ac:dyDescent="0.25">
      <c r="A1748" s="13"/>
      <c r="B1748" s="84"/>
      <c r="C1748" s="85"/>
      <c r="D1748" s="86"/>
      <c r="E1748" s="86"/>
      <c r="F1748" s="87"/>
      <c r="G1748" s="87"/>
      <c r="H1748" s="88"/>
      <c r="I1748" s="13"/>
      <c r="J1748" s="17" t="str">
        <f t="shared" si="387"/>
        <v/>
      </c>
      <c r="K1748" s="13"/>
      <c r="L1748" s="21" t="str">
        <f t="shared" si="376"/>
        <v/>
      </c>
      <c r="M1748" s="22" t="str">
        <f t="shared" si="377"/>
        <v/>
      </c>
      <c r="N1748" s="13"/>
      <c r="Q1748" s="73" t="str">
        <f>IF(NOT($H1748=""), $H1748, IF($C1748="", "", IF(IFERROR(INDEX('Intro &amp; Setup'!$AO$17:$AO$66, MATCH($C1748, 'Intro &amp; Setup'!$AF$17:$AF$66, 0)), "")="", $Q$4, IFERROR(INDEX('Intro &amp; Setup'!$AO$17:$AO$66, MATCH($C1748, 'Intro &amp; Setup'!$AF$17:$AF$66, 0)), ""))))</f>
        <v/>
      </c>
      <c r="U1748" s="41" t="str">
        <f t="shared" si="388"/>
        <v/>
      </c>
      <c r="W1748" s="28" t="str">
        <f t="shared" si="378"/>
        <v/>
      </c>
      <c r="X1748" s="36" t="str">
        <f t="shared" si="379"/>
        <v/>
      </c>
      <c r="Y1748" s="36"/>
      <c r="Z1748" s="36"/>
      <c r="AA1748" s="36" t="str">
        <f t="shared" si="380"/>
        <v/>
      </c>
      <c r="AB1748" s="36" t="str">
        <f t="shared" si="381"/>
        <v/>
      </c>
      <c r="AC1748" s="29" t="str">
        <f t="shared" si="382"/>
        <v/>
      </c>
      <c r="AE1748" s="28" t="str">
        <f t="shared" si="383"/>
        <v/>
      </c>
      <c r="AF1748" s="36" t="str">
        <f t="shared" si="384"/>
        <v/>
      </c>
      <c r="AG1748" s="36"/>
      <c r="AH1748" s="36"/>
      <c r="AI1748" s="36" t="str">
        <f t="shared" si="385"/>
        <v/>
      </c>
      <c r="AJ1748" s="36" t="str">
        <f t="shared" si="386"/>
        <v/>
      </c>
      <c r="AK1748" s="29"/>
      <c r="AM1748" s="41" t="str">
        <f t="shared" si="389"/>
        <v/>
      </c>
    </row>
    <row r="1749" spans="1:39" ht="14.45" customHeight="1" x14ac:dyDescent="0.25">
      <c r="A1749" s="13"/>
      <c r="B1749" s="84"/>
      <c r="C1749" s="85"/>
      <c r="D1749" s="86"/>
      <c r="E1749" s="86"/>
      <c r="F1749" s="87"/>
      <c r="G1749" s="87"/>
      <c r="H1749" s="88"/>
      <c r="I1749" s="13"/>
      <c r="J1749" s="17" t="str">
        <f t="shared" si="387"/>
        <v/>
      </c>
      <c r="K1749" s="13"/>
      <c r="L1749" s="21" t="str">
        <f t="shared" si="376"/>
        <v/>
      </c>
      <c r="M1749" s="22" t="str">
        <f t="shared" si="377"/>
        <v/>
      </c>
      <c r="N1749" s="13"/>
      <c r="Q1749" s="73" t="str">
        <f>IF(NOT($H1749=""), $H1749, IF($C1749="", "", IF(IFERROR(INDEX('Intro &amp; Setup'!$AO$17:$AO$66, MATCH($C1749, 'Intro &amp; Setup'!$AF$17:$AF$66, 0)), "")="", $Q$4, IFERROR(INDEX('Intro &amp; Setup'!$AO$17:$AO$66, MATCH($C1749, 'Intro &amp; Setup'!$AF$17:$AF$66, 0)), ""))))</f>
        <v/>
      </c>
      <c r="U1749" s="41" t="str">
        <f t="shared" si="388"/>
        <v/>
      </c>
      <c r="W1749" s="28" t="str">
        <f t="shared" si="378"/>
        <v/>
      </c>
      <c r="X1749" s="36" t="str">
        <f t="shared" si="379"/>
        <v/>
      </c>
      <c r="Y1749" s="36"/>
      <c r="Z1749" s="36"/>
      <c r="AA1749" s="36" t="str">
        <f t="shared" si="380"/>
        <v/>
      </c>
      <c r="AB1749" s="36" t="str">
        <f t="shared" si="381"/>
        <v/>
      </c>
      <c r="AC1749" s="29" t="str">
        <f t="shared" si="382"/>
        <v/>
      </c>
      <c r="AE1749" s="28" t="str">
        <f t="shared" si="383"/>
        <v/>
      </c>
      <c r="AF1749" s="36" t="str">
        <f t="shared" si="384"/>
        <v/>
      </c>
      <c r="AG1749" s="36"/>
      <c r="AH1749" s="36"/>
      <c r="AI1749" s="36" t="str">
        <f t="shared" si="385"/>
        <v/>
      </c>
      <c r="AJ1749" s="36" t="str">
        <f t="shared" si="386"/>
        <v/>
      </c>
      <c r="AK1749" s="29"/>
      <c r="AM1749" s="41" t="str">
        <f t="shared" si="389"/>
        <v/>
      </c>
    </row>
    <row r="1750" spans="1:39" ht="14.45" customHeight="1" x14ac:dyDescent="0.25">
      <c r="A1750" s="13"/>
      <c r="B1750" s="84"/>
      <c r="C1750" s="85"/>
      <c r="D1750" s="86"/>
      <c r="E1750" s="86"/>
      <c r="F1750" s="87"/>
      <c r="G1750" s="87"/>
      <c r="H1750" s="88"/>
      <c r="I1750" s="13"/>
      <c r="J1750" s="17" t="str">
        <f t="shared" si="387"/>
        <v/>
      </c>
      <c r="K1750" s="13"/>
      <c r="L1750" s="21" t="str">
        <f t="shared" si="376"/>
        <v/>
      </c>
      <c r="M1750" s="22" t="str">
        <f t="shared" si="377"/>
        <v/>
      </c>
      <c r="N1750" s="13"/>
      <c r="Q1750" s="73" t="str">
        <f>IF(NOT($H1750=""), $H1750, IF($C1750="", "", IF(IFERROR(INDEX('Intro &amp; Setup'!$AO$17:$AO$66, MATCH($C1750, 'Intro &amp; Setup'!$AF$17:$AF$66, 0)), "")="", $Q$4, IFERROR(INDEX('Intro &amp; Setup'!$AO$17:$AO$66, MATCH($C1750, 'Intro &amp; Setup'!$AF$17:$AF$66, 0)), ""))))</f>
        <v/>
      </c>
      <c r="U1750" s="41" t="str">
        <f t="shared" si="388"/>
        <v/>
      </c>
      <c r="W1750" s="28" t="str">
        <f t="shared" si="378"/>
        <v/>
      </c>
      <c r="X1750" s="36" t="str">
        <f t="shared" si="379"/>
        <v/>
      </c>
      <c r="Y1750" s="36"/>
      <c r="Z1750" s="36"/>
      <c r="AA1750" s="36" t="str">
        <f t="shared" si="380"/>
        <v/>
      </c>
      <c r="AB1750" s="36" t="str">
        <f t="shared" si="381"/>
        <v/>
      </c>
      <c r="AC1750" s="29" t="str">
        <f t="shared" si="382"/>
        <v/>
      </c>
      <c r="AE1750" s="28" t="str">
        <f t="shared" si="383"/>
        <v/>
      </c>
      <c r="AF1750" s="36" t="str">
        <f t="shared" si="384"/>
        <v/>
      </c>
      <c r="AG1750" s="36"/>
      <c r="AH1750" s="36"/>
      <c r="AI1750" s="36" t="str">
        <f t="shared" si="385"/>
        <v/>
      </c>
      <c r="AJ1750" s="36" t="str">
        <f t="shared" si="386"/>
        <v/>
      </c>
      <c r="AK1750" s="29"/>
      <c r="AM1750" s="41" t="str">
        <f t="shared" si="389"/>
        <v/>
      </c>
    </row>
    <row r="1751" spans="1:39" ht="14.45" customHeight="1" x14ac:dyDescent="0.25">
      <c r="A1751" s="13"/>
      <c r="B1751" s="84"/>
      <c r="C1751" s="85"/>
      <c r="D1751" s="86"/>
      <c r="E1751" s="86"/>
      <c r="F1751" s="87"/>
      <c r="G1751" s="87"/>
      <c r="H1751" s="88"/>
      <c r="I1751" s="13"/>
      <c r="J1751" s="17" t="str">
        <f t="shared" si="387"/>
        <v/>
      </c>
      <c r="K1751" s="13"/>
      <c r="L1751" s="21" t="str">
        <f t="shared" si="376"/>
        <v/>
      </c>
      <c r="M1751" s="22" t="str">
        <f t="shared" si="377"/>
        <v/>
      </c>
      <c r="N1751" s="13"/>
      <c r="Q1751" s="73" t="str">
        <f>IF(NOT($H1751=""), $H1751, IF($C1751="", "", IF(IFERROR(INDEX('Intro &amp; Setup'!$AO$17:$AO$66, MATCH($C1751, 'Intro &amp; Setup'!$AF$17:$AF$66, 0)), "")="", $Q$4, IFERROR(INDEX('Intro &amp; Setup'!$AO$17:$AO$66, MATCH($C1751, 'Intro &amp; Setup'!$AF$17:$AF$66, 0)), ""))))</f>
        <v/>
      </c>
      <c r="U1751" s="41" t="str">
        <f t="shared" si="388"/>
        <v/>
      </c>
      <c r="W1751" s="28" t="str">
        <f t="shared" si="378"/>
        <v/>
      </c>
      <c r="X1751" s="36" t="str">
        <f t="shared" si="379"/>
        <v/>
      </c>
      <c r="Y1751" s="36"/>
      <c r="Z1751" s="36"/>
      <c r="AA1751" s="36" t="str">
        <f t="shared" si="380"/>
        <v/>
      </c>
      <c r="AB1751" s="36" t="str">
        <f t="shared" si="381"/>
        <v/>
      </c>
      <c r="AC1751" s="29" t="str">
        <f t="shared" si="382"/>
        <v/>
      </c>
      <c r="AE1751" s="28" t="str">
        <f t="shared" si="383"/>
        <v/>
      </c>
      <c r="AF1751" s="36" t="str">
        <f t="shared" si="384"/>
        <v/>
      </c>
      <c r="AG1751" s="36"/>
      <c r="AH1751" s="36"/>
      <c r="AI1751" s="36" t="str">
        <f t="shared" si="385"/>
        <v/>
      </c>
      <c r="AJ1751" s="36" t="str">
        <f t="shared" si="386"/>
        <v/>
      </c>
      <c r="AK1751" s="29"/>
      <c r="AM1751" s="41" t="str">
        <f t="shared" si="389"/>
        <v/>
      </c>
    </row>
    <row r="1752" spans="1:39" ht="14.45" customHeight="1" x14ac:dyDescent="0.25">
      <c r="A1752" s="13"/>
      <c r="B1752" s="84"/>
      <c r="C1752" s="85"/>
      <c r="D1752" s="86"/>
      <c r="E1752" s="86"/>
      <c r="F1752" s="87"/>
      <c r="G1752" s="87"/>
      <c r="H1752" s="88"/>
      <c r="I1752" s="13"/>
      <c r="J1752" s="17" t="str">
        <f t="shared" si="387"/>
        <v/>
      </c>
      <c r="K1752" s="13"/>
      <c r="L1752" s="21" t="str">
        <f t="shared" si="376"/>
        <v/>
      </c>
      <c r="M1752" s="22" t="str">
        <f t="shared" si="377"/>
        <v/>
      </c>
      <c r="N1752" s="13"/>
      <c r="Q1752" s="73" t="str">
        <f>IF(NOT($H1752=""), $H1752, IF($C1752="", "", IF(IFERROR(INDEX('Intro &amp; Setup'!$AO$17:$AO$66, MATCH($C1752, 'Intro &amp; Setup'!$AF$17:$AF$66, 0)), "")="", $Q$4, IFERROR(INDEX('Intro &amp; Setup'!$AO$17:$AO$66, MATCH($C1752, 'Intro &amp; Setup'!$AF$17:$AF$66, 0)), ""))))</f>
        <v/>
      </c>
      <c r="U1752" s="41" t="str">
        <f t="shared" si="388"/>
        <v/>
      </c>
      <c r="W1752" s="28" t="str">
        <f t="shared" si="378"/>
        <v/>
      </c>
      <c r="X1752" s="36" t="str">
        <f t="shared" si="379"/>
        <v/>
      </c>
      <c r="Y1752" s="36"/>
      <c r="Z1752" s="36"/>
      <c r="AA1752" s="36" t="str">
        <f t="shared" si="380"/>
        <v/>
      </c>
      <c r="AB1752" s="36" t="str">
        <f t="shared" si="381"/>
        <v/>
      </c>
      <c r="AC1752" s="29" t="str">
        <f t="shared" si="382"/>
        <v/>
      </c>
      <c r="AE1752" s="28" t="str">
        <f t="shared" si="383"/>
        <v/>
      </c>
      <c r="AF1752" s="36" t="str">
        <f t="shared" si="384"/>
        <v/>
      </c>
      <c r="AG1752" s="36"/>
      <c r="AH1752" s="36"/>
      <c r="AI1752" s="36" t="str">
        <f t="shared" si="385"/>
        <v/>
      </c>
      <c r="AJ1752" s="36" t="str">
        <f t="shared" si="386"/>
        <v/>
      </c>
      <c r="AK1752" s="29"/>
      <c r="AM1752" s="41" t="str">
        <f t="shared" si="389"/>
        <v/>
      </c>
    </row>
    <row r="1753" spans="1:39" ht="14.45" customHeight="1" x14ac:dyDescent="0.25">
      <c r="A1753" s="13"/>
      <c r="B1753" s="84"/>
      <c r="C1753" s="85"/>
      <c r="D1753" s="86"/>
      <c r="E1753" s="86"/>
      <c r="F1753" s="87"/>
      <c r="G1753" s="87"/>
      <c r="H1753" s="88"/>
      <c r="I1753" s="13"/>
      <c r="J1753" s="17" t="str">
        <f t="shared" si="387"/>
        <v/>
      </c>
      <c r="K1753" s="13"/>
      <c r="L1753" s="21" t="str">
        <f t="shared" si="376"/>
        <v/>
      </c>
      <c r="M1753" s="22" t="str">
        <f t="shared" si="377"/>
        <v/>
      </c>
      <c r="N1753" s="13"/>
      <c r="Q1753" s="73" t="str">
        <f>IF(NOT($H1753=""), $H1753, IF($C1753="", "", IF(IFERROR(INDEX('Intro &amp; Setup'!$AO$17:$AO$66, MATCH($C1753, 'Intro &amp; Setup'!$AF$17:$AF$66, 0)), "")="", $Q$4, IFERROR(INDEX('Intro &amp; Setup'!$AO$17:$AO$66, MATCH($C1753, 'Intro &amp; Setup'!$AF$17:$AF$66, 0)), ""))))</f>
        <v/>
      </c>
      <c r="U1753" s="41" t="str">
        <f t="shared" si="388"/>
        <v/>
      </c>
      <c r="W1753" s="28" t="str">
        <f t="shared" si="378"/>
        <v/>
      </c>
      <c r="X1753" s="36" t="str">
        <f t="shared" si="379"/>
        <v/>
      </c>
      <c r="Y1753" s="36"/>
      <c r="Z1753" s="36"/>
      <c r="AA1753" s="36" t="str">
        <f t="shared" si="380"/>
        <v/>
      </c>
      <c r="AB1753" s="36" t="str">
        <f t="shared" si="381"/>
        <v/>
      </c>
      <c r="AC1753" s="29" t="str">
        <f t="shared" si="382"/>
        <v/>
      </c>
      <c r="AE1753" s="28" t="str">
        <f t="shared" si="383"/>
        <v/>
      </c>
      <c r="AF1753" s="36" t="str">
        <f t="shared" si="384"/>
        <v/>
      </c>
      <c r="AG1753" s="36"/>
      <c r="AH1753" s="36"/>
      <c r="AI1753" s="36" t="str">
        <f t="shared" si="385"/>
        <v/>
      </c>
      <c r="AJ1753" s="36" t="str">
        <f t="shared" si="386"/>
        <v/>
      </c>
      <c r="AK1753" s="29"/>
      <c r="AM1753" s="41" t="str">
        <f t="shared" si="389"/>
        <v/>
      </c>
    </row>
    <row r="1754" spans="1:39" ht="14.45" customHeight="1" x14ac:dyDescent="0.25">
      <c r="A1754" s="13"/>
      <c r="B1754" s="84"/>
      <c r="C1754" s="85"/>
      <c r="D1754" s="86"/>
      <c r="E1754" s="86"/>
      <c r="F1754" s="87"/>
      <c r="G1754" s="87"/>
      <c r="H1754" s="88"/>
      <c r="I1754" s="13"/>
      <c r="J1754" s="17" t="str">
        <f t="shared" si="387"/>
        <v/>
      </c>
      <c r="K1754" s="13"/>
      <c r="L1754" s="21" t="str">
        <f t="shared" si="376"/>
        <v/>
      </c>
      <c r="M1754" s="22" t="str">
        <f t="shared" si="377"/>
        <v/>
      </c>
      <c r="N1754" s="13"/>
      <c r="Q1754" s="73" t="str">
        <f>IF(NOT($H1754=""), $H1754, IF($C1754="", "", IF(IFERROR(INDEX('Intro &amp; Setup'!$AO$17:$AO$66, MATCH($C1754, 'Intro &amp; Setup'!$AF$17:$AF$66, 0)), "")="", $Q$4, IFERROR(INDEX('Intro &amp; Setup'!$AO$17:$AO$66, MATCH($C1754, 'Intro &amp; Setup'!$AF$17:$AF$66, 0)), ""))))</f>
        <v/>
      </c>
      <c r="U1754" s="41" t="str">
        <f t="shared" si="388"/>
        <v/>
      </c>
      <c r="W1754" s="28" t="str">
        <f t="shared" si="378"/>
        <v/>
      </c>
      <c r="X1754" s="36" t="str">
        <f t="shared" si="379"/>
        <v/>
      </c>
      <c r="Y1754" s="36"/>
      <c r="Z1754" s="36"/>
      <c r="AA1754" s="36" t="str">
        <f t="shared" si="380"/>
        <v/>
      </c>
      <c r="AB1754" s="36" t="str">
        <f t="shared" si="381"/>
        <v/>
      </c>
      <c r="AC1754" s="29" t="str">
        <f t="shared" si="382"/>
        <v/>
      </c>
      <c r="AE1754" s="28" t="str">
        <f t="shared" si="383"/>
        <v/>
      </c>
      <c r="AF1754" s="36" t="str">
        <f t="shared" si="384"/>
        <v/>
      </c>
      <c r="AG1754" s="36"/>
      <c r="AH1754" s="36"/>
      <c r="AI1754" s="36" t="str">
        <f t="shared" si="385"/>
        <v/>
      </c>
      <c r="AJ1754" s="36" t="str">
        <f t="shared" si="386"/>
        <v/>
      </c>
      <c r="AK1754" s="29"/>
      <c r="AM1754" s="41" t="str">
        <f t="shared" si="389"/>
        <v/>
      </c>
    </row>
    <row r="1755" spans="1:39" ht="14.45" customHeight="1" x14ac:dyDescent="0.25">
      <c r="A1755" s="13"/>
      <c r="B1755" s="84"/>
      <c r="C1755" s="85"/>
      <c r="D1755" s="86"/>
      <c r="E1755" s="86"/>
      <c r="F1755" s="87"/>
      <c r="G1755" s="87"/>
      <c r="H1755" s="88"/>
      <c r="I1755" s="13"/>
      <c r="J1755" s="17" t="str">
        <f t="shared" si="387"/>
        <v/>
      </c>
      <c r="K1755" s="13"/>
      <c r="L1755" s="21" t="str">
        <f t="shared" si="376"/>
        <v/>
      </c>
      <c r="M1755" s="22" t="str">
        <f t="shared" si="377"/>
        <v/>
      </c>
      <c r="N1755" s="13"/>
      <c r="Q1755" s="73" t="str">
        <f>IF(NOT($H1755=""), $H1755, IF($C1755="", "", IF(IFERROR(INDEX('Intro &amp; Setup'!$AO$17:$AO$66, MATCH($C1755, 'Intro &amp; Setup'!$AF$17:$AF$66, 0)), "")="", $Q$4, IFERROR(INDEX('Intro &amp; Setup'!$AO$17:$AO$66, MATCH($C1755, 'Intro &amp; Setup'!$AF$17:$AF$66, 0)), ""))))</f>
        <v/>
      </c>
      <c r="U1755" s="41" t="str">
        <f t="shared" si="388"/>
        <v/>
      </c>
      <c r="W1755" s="28" t="str">
        <f t="shared" si="378"/>
        <v/>
      </c>
      <c r="X1755" s="36" t="str">
        <f t="shared" si="379"/>
        <v/>
      </c>
      <c r="Y1755" s="36"/>
      <c r="Z1755" s="36"/>
      <c r="AA1755" s="36" t="str">
        <f t="shared" si="380"/>
        <v/>
      </c>
      <c r="AB1755" s="36" t="str">
        <f t="shared" si="381"/>
        <v/>
      </c>
      <c r="AC1755" s="29" t="str">
        <f t="shared" si="382"/>
        <v/>
      </c>
      <c r="AE1755" s="28" t="str">
        <f t="shared" si="383"/>
        <v/>
      </c>
      <c r="AF1755" s="36" t="str">
        <f t="shared" si="384"/>
        <v/>
      </c>
      <c r="AG1755" s="36"/>
      <c r="AH1755" s="36"/>
      <c r="AI1755" s="36" t="str">
        <f t="shared" si="385"/>
        <v/>
      </c>
      <c r="AJ1755" s="36" t="str">
        <f t="shared" si="386"/>
        <v/>
      </c>
      <c r="AK1755" s="29"/>
      <c r="AM1755" s="41" t="str">
        <f t="shared" si="389"/>
        <v/>
      </c>
    </row>
    <row r="1756" spans="1:39" ht="14.45" customHeight="1" x14ac:dyDescent="0.25">
      <c r="A1756" s="13"/>
      <c r="B1756" s="84"/>
      <c r="C1756" s="85"/>
      <c r="D1756" s="86"/>
      <c r="E1756" s="86"/>
      <c r="F1756" s="87"/>
      <c r="G1756" s="87"/>
      <c r="H1756" s="88"/>
      <c r="I1756" s="13"/>
      <c r="J1756" s="17" t="str">
        <f t="shared" si="387"/>
        <v/>
      </c>
      <c r="K1756" s="13"/>
      <c r="L1756" s="21" t="str">
        <f t="shared" si="376"/>
        <v/>
      </c>
      <c r="M1756" s="22" t="str">
        <f t="shared" si="377"/>
        <v/>
      </c>
      <c r="N1756" s="13"/>
      <c r="Q1756" s="73" t="str">
        <f>IF(NOT($H1756=""), $H1756, IF($C1756="", "", IF(IFERROR(INDEX('Intro &amp; Setup'!$AO$17:$AO$66, MATCH($C1756, 'Intro &amp; Setup'!$AF$17:$AF$66, 0)), "")="", $Q$4, IFERROR(INDEX('Intro &amp; Setup'!$AO$17:$AO$66, MATCH($C1756, 'Intro &amp; Setup'!$AF$17:$AF$66, 0)), ""))))</f>
        <v/>
      </c>
      <c r="U1756" s="41" t="str">
        <f t="shared" si="388"/>
        <v/>
      </c>
      <c r="W1756" s="28" t="str">
        <f t="shared" si="378"/>
        <v/>
      </c>
      <c r="X1756" s="36" t="str">
        <f t="shared" si="379"/>
        <v/>
      </c>
      <c r="Y1756" s="36"/>
      <c r="Z1756" s="36"/>
      <c r="AA1756" s="36" t="str">
        <f t="shared" si="380"/>
        <v/>
      </c>
      <c r="AB1756" s="36" t="str">
        <f t="shared" si="381"/>
        <v/>
      </c>
      <c r="AC1756" s="29" t="str">
        <f t="shared" si="382"/>
        <v/>
      </c>
      <c r="AE1756" s="28" t="str">
        <f t="shared" si="383"/>
        <v/>
      </c>
      <c r="AF1756" s="36" t="str">
        <f t="shared" si="384"/>
        <v/>
      </c>
      <c r="AG1756" s="36"/>
      <c r="AH1756" s="36"/>
      <c r="AI1756" s="36" t="str">
        <f t="shared" si="385"/>
        <v/>
      </c>
      <c r="AJ1756" s="36" t="str">
        <f t="shared" si="386"/>
        <v/>
      </c>
      <c r="AK1756" s="29"/>
      <c r="AM1756" s="41" t="str">
        <f t="shared" si="389"/>
        <v/>
      </c>
    </row>
    <row r="1757" spans="1:39" ht="14.45" customHeight="1" x14ac:dyDescent="0.25">
      <c r="A1757" s="13"/>
      <c r="B1757" s="84"/>
      <c r="C1757" s="85"/>
      <c r="D1757" s="86"/>
      <c r="E1757" s="86"/>
      <c r="F1757" s="87"/>
      <c r="G1757" s="87"/>
      <c r="H1757" s="88"/>
      <c r="I1757" s="13"/>
      <c r="J1757" s="17" t="str">
        <f t="shared" si="387"/>
        <v/>
      </c>
      <c r="K1757" s="13"/>
      <c r="L1757" s="21" t="str">
        <f t="shared" si="376"/>
        <v/>
      </c>
      <c r="M1757" s="22" t="str">
        <f t="shared" si="377"/>
        <v/>
      </c>
      <c r="N1757" s="13"/>
      <c r="Q1757" s="73" t="str">
        <f>IF(NOT($H1757=""), $H1757, IF($C1757="", "", IF(IFERROR(INDEX('Intro &amp; Setup'!$AO$17:$AO$66, MATCH($C1757, 'Intro &amp; Setup'!$AF$17:$AF$66, 0)), "")="", $Q$4, IFERROR(INDEX('Intro &amp; Setup'!$AO$17:$AO$66, MATCH($C1757, 'Intro &amp; Setup'!$AF$17:$AF$66, 0)), ""))))</f>
        <v/>
      </c>
      <c r="U1757" s="41" t="str">
        <f t="shared" si="388"/>
        <v/>
      </c>
      <c r="W1757" s="28" t="str">
        <f t="shared" si="378"/>
        <v/>
      </c>
      <c r="X1757" s="36" t="str">
        <f t="shared" si="379"/>
        <v/>
      </c>
      <c r="Y1757" s="36"/>
      <c r="Z1757" s="36"/>
      <c r="AA1757" s="36" t="str">
        <f t="shared" si="380"/>
        <v/>
      </c>
      <c r="AB1757" s="36" t="str">
        <f t="shared" si="381"/>
        <v/>
      </c>
      <c r="AC1757" s="29" t="str">
        <f t="shared" si="382"/>
        <v/>
      </c>
      <c r="AE1757" s="28" t="str">
        <f t="shared" si="383"/>
        <v/>
      </c>
      <c r="AF1757" s="36" t="str">
        <f t="shared" si="384"/>
        <v/>
      </c>
      <c r="AG1757" s="36"/>
      <c r="AH1757" s="36"/>
      <c r="AI1757" s="36" t="str">
        <f t="shared" si="385"/>
        <v/>
      </c>
      <c r="AJ1757" s="36" t="str">
        <f t="shared" si="386"/>
        <v/>
      </c>
      <c r="AK1757" s="29"/>
      <c r="AM1757" s="41" t="str">
        <f t="shared" si="389"/>
        <v/>
      </c>
    </row>
    <row r="1758" spans="1:39" ht="14.45" customHeight="1" x14ac:dyDescent="0.25">
      <c r="A1758" s="13"/>
      <c r="B1758" s="84"/>
      <c r="C1758" s="85"/>
      <c r="D1758" s="86"/>
      <c r="E1758" s="86"/>
      <c r="F1758" s="87"/>
      <c r="G1758" s="87"/>
      <c r="H1758" s="88"/>
      <c r="I1758" s="13"/>
      <c r="J1758" s="17" t="str">
        <f t="shared" si="387"/>
        <v/>
      </c>
      <c r="K1758" s="13"/>
      <c r="L1758" s="21" t="str">
        <f t="shared" si="376"/>
        <v/>
      </c>
      <c r="M1758" s="22" t="str">
        <f t="shared" si="377"/>
        <v/>
      </c>
      <c r="N1758" s="13"/>
      <c r="Q1758" s="73" t="str">
        <f>IF(NOT($H1758=""), $H1758, IF($C1758="", "", IF(IFERROR(INDEX('Intro &amp; Setup'!$AO$17:$AO$66, MATCH($C1758, 'Intro &amp; Setup'!$AF$17:$AF$66, 0)), "")="", $Q$4, IFERROR(INDEX('Intro &amp; Setup'!$AO$17:$AO$66, MATCH($C1758, 'Intro &amp; Setup'!$AF$17:$AF$66, 0)), ""))))</f>
        <v/>
      </c>
      <c r="U1758" s="41" t="str">
        <f t="shared" si="388"/>
        <v/>
      </c>
      <c r="W1758" s="28" t="str">
        <f t="shared" si="378"/>
        <v/>
      </c>
      <c r="X1758" s="36" t="str">
        <f t="shared" si="379"/>
        <v/>
      </c>
      <c r="Y1758" s="36"/>
      <c r="Z1758" s="36"/>
      <c r="AA1758" s="36" t="str">
        <f t="shared" si="380"/>
        <v/>
      </c>
      <c r="AB1758" s="36" t="str">
        <f t="shared" si="381"/>
        <v/>
      </c>
      <c r="AC1758" s="29" t="str">
        <f t="shared" si="382"/>
        <v/>
      </c>
      <c r="AE1758" s="28" t="str">
        <f t="shared" si="383"/>
        <v/>
      </c>
      <c r="AF1758" s="36" t="str">
        <f t="shared" si="384"/>
        <v/>
      </c>
      <c r="AG1758" s="36"/>
      <c r="AH1758" s="36"/>
      <c r="AI1758" s="36" t="str">
        <f t="shared" si="385"/>
        <v/>
      </c>
      <c r="AJ1758" s="36" t="str">
        <f t="shared" si="386"/>
        <v/>
      </c>
      <c r="AK1758" s="29"/>
      <c r="AM1758" s="41" t="str">
        <f t="shared" si="389"/>
        <v/>
      </c>
    </row>
    <row r="1759" spans="1:39" ht="14.45" customHeight="1" x14ac:dyDescent="0.25">
      <c r="A1759" s="13"/>
      <c r="B1759" s="84"/>
      <c r="C1759" s="85"/>
      <c r="D1759" s="86"/>
      <c r="E1759" s="86"/>
      <c r="F1759" s="87"/>
      <c r="G1759" s="87"/>
      <c r="H1759" s="88"/>
      <c r="I1759" s="13"/>
      <c r="J1759" s="17" t="str">
        <f t="shared" si="387"/>
        <v/>
      </c>
      <c r="K1759" s="13"/>
      <c r="L1759" s="21" t="str">
        <f t="shared" si="376"/>
        <v/>
      </c>
      <c r="M1759" s="22" t="str">
        <f t="shared" si="377"/>
        <v/>
      </c>
      <c r="N1759" s="13"/>
      <c r="Q1759" s="73" t="str">
        <f>IF(NOT($H1759=""), $H1759, IF($C1759="", "", IF(IFERROR(INDEX('Intro &amp; Setup'!$AO$17:$AO$66, MATCH($C1759, 'Intro &amp; Setup'!$AF$17:$AF$66, 0)), "")="", $Q$4, IFERROR(INDEX('Intro &amp; Setup'!$AO$17:$AO$66, MATCH($C1759, 'Intro &amp; Setup'!$AF$17:$AF$66, 0)), ""))))</f>
        <v/>
      </c>
      <c r="U1759" s="41" t="str">
        <f t="shared" si="388"/>
        <v/>
      </c>
      <c r="W1759" s="28" t="str">
        <f t="shared" si="378"/>
        <v/>
      </c>
      <c r="X1759" s="36" t="str">
        <f t="shared" si="379"/>
        <v/>
      </c>
      <c r="Y1759" s="36"/>
      <c r="Z1759" s="36"/>
      <c r="AA1759" s="36" t="str">
        <f t="shared" si="380"/>
        <v/>
      </c>
      <c r="AB1759" s="36" t="str">
        <f t="shared" si="381"/>
        <v/>
      </c>
      <c r="AC1759" s="29" t="str">
        <f t="shared" si="382"/>
        <v/>
      </c>
      <c r="AE1759" s="28" t="str">
        <f t="shared" si="383"/>
        <v/>
      </c>
      <c r="AF1759" s="36" t="str">
        <f t="shared" si="384"/>
        <v/>
      </c>
      <c r="AG1759" s="36"/>
      <c r="AH1759" s="36"/>
      <c r="AI1759" s="36" t="str">
        <f t="shared" si="385"/>
        <v/>
      </c>
      <c r="AJ1759" s="36" t="str">
        <f t="shared" si="386"/>
        <v/>
      </c>
      <c r="AK1759" s="29"/>
      <c r="AM1759" s="41" t="str">
        <f t="shared" si="389"/>
        <v/>
      </c>
    </row>
    <row r="1760" spans="1:39" ht="14.45" customHeight="1" x14ac:dyDescent="0.25">
      <c r="A1760" s="13"/>
      <c r="B1760" s="84"/>
      <c r="C1760" s="85"/>
      <c r="D1760" s="86"/>
      <c r="E1760" s="86"/>
      <c r="F1760" s="87"/>
      <c r="G1760" s="87"/>
      <c r="H1760" s="88"/>
      <c r="I1760" s="13"/>
      <c r="J1760" s="17" t="str">
        <f t="shared" si="387"/>
        <v/>
      </c>
      <c r="K1760" s="13"/>
      <c r="L1760" s="21" t="str">
        <f t="shared" si="376"/>
        <v/>
      </c>
      <c r="M1760" s="22" t="str">
        <f t="shared" si="377"/>
        <v/>
      </c>
      <c r="N1760" s="13"/>
      <c r="Q1760" s="73" t="str">
        <f>IF(NOT($H1760=""), $H1760, IF($C1760="", "", IF(IFERROR(INDEX('Intro &amp; Setup'!$AO$17:$AO$66, MATCH($C1760, 'Intro &amp; Setup'!$AF$17:$AF$66, 0)), "")="", $Q$4, IFERROR(INDEX('Intro &amp; Setup'!$AO$17:$AO$66, MATCH($C1760, 'Intro &amp; Setup'!$AF$17:$AF$66, 0)), ""))))</f>
        <v/>
      </c>
      <c r="U1760" s="41" t="str">
        <f t="shared" si="388"/>
        <v/>
      </c>
      <c r="W1760" s="28" t="str">
        <f t="shared" si="378"/>
        <v/>
      </c>
      <c r="X1760" s="36" t="str">
        <f t="shared" si="379"/>
        <v/>
      </c>
      <c r="Y1760" s="36"/>
      <c r="Z1760" s="36"/>
      <c r="AA1760" s="36" t="str">
        <f t="shared" si="380"/>
        <v/>
      </c>
      <c r="AB1760" s="36" t="str">
        <f t="shared" si="381"/>
        <v/>
      </c>
      <c r="AC1760" s="29" t="str">
        <f t="shared" si="382"/>
        <v/>
      </c>
      <c r="AE1760" s="28" t="str">
        <f t="shared" si="383"/>
        <v/>
      </c>
      <c r="AF1760" s="36" t="str">
        <f t="shared" si="384"/>
        <v/>
      </c>
      <c r="AG1760" s="36"/>
      <c r="AH1760" s="36"/>
      <c r="AI1760" s="36" t="str">
        <f t="shared" si="385"/>
        <v/>
      </c>
      <c r="AJ1760" s="36" t="str">
        <f t="shared" si="386"/>
        <v/>
      </c>
      <c r="AK1760" s="29"/>
      <c r="AM1760" s="41" t="str">
        <f t="shared" si="389"/>
        <v/>
      </c>
    </row>
    <row r="1761" spans="1:39" ht="14.45" customHeight="1" x14ac:dyDescent="0.25">
      <c r="A1761" s="13"/>
      <c r="B1761" s="84"/>
      <c r="C1761" s="85"/>
      <c r="D1761" s="86"/>
      <c r="E1761" s="86"/>
      <c r="F1761" s="87"/>
      <c r="G1761" s="87"/>
      <c r="H1761" s="88"/>
      <c r="I1761" s="13"/>
      <c r="J1761" s="17" t="str">
        <f t="shared" si="387"/>
        <v/>
      </c>
      <c r="K1761" s="13"/>
      <c r="L1761" s="21" t="str">
        <f t="shared" si="376"/>
        <v/>
      </c>
      <c r="M1761" s="22" t="str">
        <f t="shared" si="377"/>
        <v/>
      </c>
      <c r="N1761" s="13"/>
      <c r="Q1761" s="73" t="str">
        <f>IF(NOT($H1761=""), $H1761, IF($C1761="", "", IF(IFERROR(INDEX('Intro &amp; Setup'!$AO$17:$AO$66, MATCH($C1761, 'Intro &amp; Setup'!$AF$17:$AF$66, 0)), "")="", $Q$4, IFERROR(INDEX('Intro &amp; Setup'!$AO$17:$AO$66, MATCH($C1761, 'Intro &amp; Setup'!$AF$17:$AF$66, 0)), ""))))</f>
        <v/>
      </c>
      <c r="U1761" s="41" t="str">
        <f t="shared" si="388"/>
        <v/>
      </c>
      <c r="W1761" s="28" t="str">
        <f t="shared" si="378"/>
        <v/>
      </c>
      <c r="X1761" s="36" t="str">
        <f t="shared" si="379"/>
        <v/>
      </c>
      <c r="Y1761" s="36"/>
      <c r="Z1761" s="36"/>
      <c r="AA1761" s="36" t="str">
        <f t="shared" si="380"/>
        <v/>
      </c>
      <c r="AB1761" s="36" t="str">
        <f t="shared" si="381"/>
        <v/>
      </c>
      <c r="AC1761" s="29" t="str">
        <f t="shared" si="382"/>
        <v/>
      </c>
      <c r="AE1761" s="28" t="str">
        <f t="shared" si="383"/>
        <v/>
      </c>
      <c r="AF1761" s="36" t="str">
        <f t="shared" si="384"/>
        <v/>
      </c>
      <c r="AG1761" s="36"/>
      <c r="AH1761" s="36"/>
      <c r="AI1761" s="36" t="str">
        <f t="shared" si="385"/>
        <v/>
      </c>
      <c r="AJ1761" s="36" t="str">
        <f t="shared" si="386"/>
        <v/>
      </c>
      <c r="AK1761" s="29"/>
      <c r="AM1761" s="41" t="str">
        <f t="shared" si="389"/>
        <v/>
      </c>
    </row>
    <row r="1762" spans="1:39" ht="14.45" customHeight="1" x14ac:dyDescent="0.25">
      <c r="A1762" s="13"/>
      <c r="B1762" s="84"/>
      <c r="C1762" s="85"/>
      <c r="D1762" s="86"/>
      <c r="E1762" s="86"/>
      <c r="F1762" s="87"/>
      <c r="G1762" s="87"/>
      <c r="H1762" s="88"/>
      <c r="I1762" s="13"/>
      <c r="J1762" s="17" t="str">
        <f t="shared" si="387"/>
        <v/>
      </c>
      <c r="K1762" s="13"/>
      <c r="L1762" s="21" t="str">
        <f t="shared" si="376"/>
        <v/>
      </c>
      <c r="M1762" s="22" t="str">
        <f t="shared" si="377"/>
        <v/>
      </c>
      <c r="N1762" s="13"/>
      <c r="Q1762" s="73" t="str">
        <f>IF(NOT($H1762=""), $H1762, IF($C1762="", "", IF(IFERROR(INDEX('Intro &amp; Setup'!$AO$17:$AO$66, MATCH($C1762, 'Intro &amp; Setup'!$AF$17:$AF$66, 0)), "")="", $Q$4, IFERROR(INDEX('Intro &amp; Setup'!$AO$17:$AO$66, MATCH($C1762, 'Intro &amp; Setup'!$AF$17:$AF$66, 0)), ""))))</f>
        <v/>
      </c>
      <c r="U1762" s="41" t="str">
        <f t="shared" si="388"/>
        <v/>
      </c>
      <c r="W1762" s="28" t="str">
        <f t="shared" si="378"/>
        <v/>
      </c>
      <c r="X1762" s="36" t="str">
        <f t="shared" si="379"/>
        <v/>
      </c>
      <c r="Y1762" s="36"/>
      <c r="Z1762" s="36"/>
      <c r="AA1762" s="36" t="str">
        <f t="shared" si="380"/>
        <v/>
      </c>
      <c r="AB1762" s="36" t="str">
        <f t="shared" si="381"/>
        <v/>
      </c>
      <c r="AC1762" s="29" t="str">
        <f t="shared" si="382"/>
        <v/>
      </c>
      <c r="AE1762" s="28" t="str">
        <f t="shared" si="383"/>
        <v/>
      </c>
      <c r="AF1762" s="36" t="str">
        <f t="shared" si="384"/>
        <v/>
      </c>
      <c r="AG1762" s="36"/>
      <c r="AH1762" s="36"/>
      <c r="AI1762" s="36" t="str">
        <f t="shared" si="385"/>
        <v/>
      </c>
      <c r="AJ1762" s="36" t="str">
        <f t="shared" si="386"/>
        <v/>
      </c>
      <c r="AK1762" s="29"/>
      <c r="AM1762" s="41" t="str">
        <f t="shared" si="389"/>
        <v/>
      </c>
    </row>
    <row r="1763" spans="1:39" ht="14.45" customHeight="1" x14ac:dyDescent="0.25">
      <c r="A1763" s="13"/>
      <c r="B1763" s="84"/>
      <c r="C1763" s="85"/>
      <c r="D1763" s="86"/>
      <c r="E1763" s="86"/>
      <c r="F1763" s="87"/>
      <c r="G1763" s="87"/>
      <c r="H1763" s="88"/>
      <c r="I1763" s="13"/>
      <c r="J1763" s="17" t="str">
        <f t="shared" si="387"/>
        <v/>
      </c>
      <c r="K1763" s="13"/>
      <c r="L1763" s="21" t="str">
        <f t="shared" si="376"/>
        <v/>
      </c>
      <c r="M1763" s="22" t="str">
        <f t="shared" si="377"/>
        <v/>
      </c>
      <c r="N1763" s="13"/>
      <c r="Q1763" s="73" t="str">
        <f>IF(NOT($H1763=""), $H1763, IF($C1763="", "", IF(IFERROR(INDEX('Intro &amp; Setup'!$AO$17:$AO$66, MATCH($C1763, 'Intro &amp; Setup'!$AF$17:$AF$66, 0)), "")="", $Q$4, IFERROR(INDEX('Intro &amp; Setup'!$AO$17:$AO$66, MATCH($C1763, 'Intro &amp; Setup'!$AF$17:$AF$66, 0)), ""))))</f>
        <v/>
      </c>
      <c r="U1763" s="41" t="str">
        <f t="shared" si="388"/>
        <v/>
      </c>
      <c r="W1763" s="28" t="str">
        <f t="shared" si="378"/>
        <v/>
      </c>
      <c r="X1763" s="36" t="str">
        <f t="shared" si="379"/>
        <v/>
      </c>
      <c r="Y1763" s="36"/>
      <c r="Z1763" s="36"/>
      <c r="AA1763" s="36" t="str">
        <f t="shared" si="380"/>
        <v/>
      </c>
      <c r="AB1763" s="36" t="str">
        <f t="shared" si="381"/>
        <v/>
      </c>
      <c r="AC1763" s="29" t="str">
        <f t="shared" si="382"/>
        <v/>
      </c>
      <c r="AE1763" s="28" t="str">
        <f t="shared" si="383"/>
        <v/>
      </c>
      <c r="AF1763" s="36" t="str">
        <f t="shared" si="384"/>
        <v/>
      </c>
      <c r="AG1763" s="36"/>
      <c r="AH1763" s="36"/>
      <c r="AI1763" s="36" t="str">
        <f t="shared" si="385"/>
        <v/>
      </c>
      <c r="AJ1763" s="36" t="str">
        <f t="shared" si="386"/>
        <v/>
      </c>
      <c r="AK1763" s="29"/>
      <c r="AM1763" s="41" t="str">
        <f t="shared" si="389"/>
        <v/>
      </c>
    </row>
    <row r="1764" spans="1:39" ht="14.45" customHeight="1" x14ac:dyDescent="0.25">
      <c r="A1764" s="13"/>
      <c r="B1764" s="84"/>
      <c r="C1764" s="85"/>
      <c r="D1764" s="86"/>
      <c r="E1764" s="86"/>
      <c r="F1764" s="87"/>
      <c r="G1764" s="87"/>
      <c r="H1764" s="88"/>
      <c r="I1764" s="13"/>
      <c r="J1764" s="17" t="str">
        <f t="shared" si="387"/>
        <v/>
      </c>
      <c r="K1764" s="13"/>
      <c r="L1764" s="21" t="str">
        <f t="shared" si="376"/>
        <v/>
      </c>
      <c r="M1764" s="22" t="str">
        <f t="shared" si="377"/>
        <v/>
      </c>
      <c r="N1764" s="13"/>
      <c r="Q1764" s="73" t="str">
        <f>IF(NOT($H1764=""), $H1764, IF($C1764="", "", IF(IFERROR(INDEX('Intro &amp; Setup'!$AO$17:$AO$66, MATCH($C1764, 'Intro &amp; Setup'!$AF$17:$AF$66, 0)), "")="", $Q$4, IFERROR(INDEX('Intro &amp; Setup'!$AO$17:$AO$66, MATCH($C1764, 'Intro &amp; Setup'!$AF$17:$AF$66, 0)), ""))))</f>
        <v/>
      </c>
      <c r="U1764" s="41" t="str">
        <f t="shared" si="388"/>
        <v/>
      </c>
      <c r="W1764" s="28" t="str">
        <f t="shared" si="378"/>
        <v/>
      </c>
      <c r="X1764" s="36" t="str">
        <f t="shared" si="379"/>
        <v/>
      </c>
      <c r="Y1764" s="36"/>
      <c r="Z1764" s="36"/>
      <c r="AA1764" s="36" t="str">
        <f t="shared" si="380"/>
        <v/>
      </c>
      <c r="AB1764" s="36" t="str">
        <f t="shared" si="381"/>
        <v/>
      </c>
      <c r="AC1764" s="29" t="str">
        <f t="shared" si="382"/>
        <v/>
      </c>
      <c r="AE1764" s="28" t="str">
        <f t="shared" si="383"/>
        <v/>
      </c>
      <c r="AF1764" s="36" t="str">
        <f t="shared" si="384"/>
        <v/>
      </c>
      <c r="AG1764" s="36"/>
      <c r="AH1764" s="36"/>
      <c r="AI1764" s="36" t="str">
        <f t="shared" si="385"/>
        <v/>
      </c>
      <c r="AJ1764" s="36" t="str">
        <f t="shared" si="386"/>
        <v/>
      </c>
      <c r="AK1764" s="29"/>
      <c r="AM1764" s="41" t="str">
        <f t="shared" si="389"/>
        <v/>
      </c>
    </row>
    <row r="1765" spans="1:39" ht="14.45" customHeight="1" x14ac:dyDescent="0.25">
      <c r="A1765" s="13"/>
      <c r="B1765" s="84"/>
      <c r="C1765" s="85"/>
      <c r="D1765" s="86"/>
      <c r="E1765" s="86"/>
      <c r="F1765" s="87"/>
      <c r="G1765" s="87"/>
      <c r="H1765" s="88"/>
      <c r="I1765" s="13"/>
      <c r="J1765" s="17" t="str">
        <f t="shared" si="387"/>
        <v/>
      </c>
      <c r="K1765" s="13"/>
      <c r="L1765" s="21" t="str">
        <f t="shared" si="376"/>
        <v/>
      </c>
      <c r="M1765" s="22" t="str">
        <f t="shared" si="377"/>
        <v/>
      </c>
      <c r="N1765" s="13"/>
      <c r="Q1765" s="73" t="str">
        <f>IF(NOT($H1765=""), $H1765, IF($C1765="", "", IF(IFERROR(INDEX('Intro &amp; Setup'!$AO$17:$AO$66, MATCH($C1765, 'Intro &amp; Setup'!$AF$17:$AF$66, 0)), "")="", $Q$4, IFERROR(INDEX('Intro &amp; Setup'!$AO$17:$AO$66, MATCH($C1765, 'Intro &amp; Setup'!$AF$17:$AF$66, 0)), ""))))</f>
        <v/>
      </c>
      <c r="U1765" s="41" t="str">
        <f t="shared" si="388"/>
        <v/>
      </c>
      <c r="W1765" s="28" t="str">
        <f t="shared" si="378"/>
        <v/>
      </c>
      <c r="X1765" s="36" t="str">
        <f t="shared" si="379"/>
        <v/>
      </c>
      <c r="Y1765" s="36"/>
      <c r="Z1765" s="36"/>
      <c r="AA1765" s="36" t="str">
        <f t="shared" si="380"/>
        <v/>
      </c>
      <c r="AB1765" s="36" t="str">
        <f t="shared" si="381"/>
        <v/>
      </c>
      <c r="AC1765" s="29" t="str">
        <f t="shared" si="382"/>
        <v/>
      </c>
      <c r="AE1765" s="28" t="str">
        <f t="shared" si="383"/>
        <v/>
      </c>
      <c r="AF1765" s="36" t="str">
        <f t="shared" si="384"/>
        <v/>
      </c>
      <c r="AG1765" s="36"/>
      <c r="AH1765" s="36"/>
      <c r="AI1765" s="36" t="str">
        <f t="shared" si="385"/>
        <v/>
      </c>
      <c r="AJ1765" s="36" t="str">
        <f t="shared" si="386"/>
        <v/>
      </c>
      <c r="AK1765" s="29"/>
      <c r="AM1765" s="41" t="str">
        <f t="shared" si="389"/>
        <v/>
      </c>
    </row>
    <row r="1766" spans="1:39" ht="14.45" customHeight="1" x14ac:dyDescent="0.25">
      <c r="A1766" s="13"/>
      <c r="B1766" s="84"/>
      <c r="C1766" s="85"/>
      <c r="D1766" s="86"/>
      <c r="E1766" s="86"/>
      <c r="F1766" s="87"/>
      <c r="G1766" s="87"/>
      <c r="H1766" s="88"/>
      <c r="I1766" s="13"/>
      <c r="J1766" s="17" t="str">
        <f t="shared" si="387"/>
        <v/>
      </c>
      <c r="K1766" s="13"/>
      <c r="L1766" s="21" t="str">
        <f t="shared" si="376"/>
        <v/>
      </c>
      <c r="M1766" s="22" t="str">
        <f t="shared" si="377"/>
        <v/>
      </c>
      <c r="N1766" s="13"/>
      <c r="Q1766" s="73" t="str">
        <f>IF(NOT($H1766=""), $H1766, IF($C1766="", "", IF(IFERROR(INDEX('Intro &amp; Setup'!$AO$17:$AO$66, MATCH($C1766, 'Intro &amp; Setup'!$AF$17:$AF$66, 0)), "")="", $Q$4, IFERROR(INDEX('Intro &amp; Setup'!$AO$17:$AO$66, MATCH($C1766, 'Intro &amp; Setup'!$AF$17:$AF$66, 0)), ""))))</f>
        <v/>
      </c>
      <c r="U1766" s="41" t="str">
        <f t="shared" si="388"/>
        <v/>
      </c>
      <c r="W1766" s="28" t="str">
        <f t="shared" si="378"/>
        <v/>
      </c>
      <c r="X1766" s="36" t="str">
        <f t="shared" si="379"/>
        <v/>
      </c>
      <c r="Y1766" s="36"/>
      <c r="Z1766" s="36"/>
      <c r="AA1766" s="36" t="str">
        <f t="shared" si="380"/>
        <v/>
      </c>
      <c r="AB1766" s="36" t="str">
        <f t="shared" si="381"/>
        <v/>
      </c>
      <c r="AC1766" s="29" t="str">
        <f t="shared" si="382"/>
        <v/>
      </c>
      <c r="AE1766" s="28" t="str">
        <f t="shared" si="383"/>
        <v/>
      </c>
      <c r="AF1766" s="36" t="str">
        <f t="shared" si="384"/>
        <v/>
      </c>
      <c r="AG1766" s="36"/>
      <c r="AH1766" s="36"/>
      <c r="AI1766" s="36" t="str">
        <f t="shared" si="385"/>
        <v/>
      </c>
      <c r="AJ1766" s="36" t="str">
        <f t="shared" si="386"/>
        <v/>
      </c>
      <c r="AK1766" s="29"/>
      <c r="AM1766" s="41" t="str">
        <f t="shared" si="389"/>
        <v/>
      </c>
    </row>
    <row r="1767" spans="1:39" ht="14.45" customHeight="1" x14ac:dyDescent="0.25">
      <c r="A1767" s="13"/>
      <c r="B1767" s="84"/>
      <c r="C1767" s="85"/>
      <c r="D1767" s="86"/>
      <c r="E1767" s="86"/>
      <c r="F1767" s="87"/>
      <c r="G1767" s="87"/>
      <c r="H1767" s="88"/>
      <c r="I1767" s="13"/>
      <c r="J1767" s="17" t="str">
        <f t="shared" si="387"/>
        <v/>
      </c>
      <c r="K1767" s="13"/>
      <c r="L1767" s="21" t="str">
        <f t="shared" si="376"/>
        <v/>
      </c>
      <c r="M1767" s="22" t="str">
        <f t="shared" si="377"/>
        <v/>
      </c>
      <c r="N1767" s="13"/>
      <c r="Q1767" s="73" t="str">
        <f>IF(NOT($H1767=""), $H1767, IF($C1767="", "", IF(IFERROR(INDEX('Intro &amp; Setup'!$AO$17:$AO$66, MATCH($C1767, 'Intro &amp; Setup'!$AF$17:$AF$66, 0)), "")="", $Q$4, IFERROR(INDEX('Intro &amp; Setup'!$AO$17:$AO$66, MATCH($C1767, 'Intro &amp; Setup'!$AF$17:$AF$66, 0)), ""))))</f>
        <v/>
      </c>
      <c r="U1767" s="41" t="str">
        <f t="shared" si="388"/>
        <v/>
      </c>
      <c r="W1767" s="28" t="str">
        <f t="shared" si="378"/>
        <v/>
      </c>
      <c r="X1767" s="36" t="str">
        <f t="shared" si="379"/>
        <v/>
      </c>
      <c r="Y1767" s="36"/>
      <c r="Z1767" s="36"/>
      <c r="AA1767" s="36" t="str">
        <f t="shared" si="380"/>
        <v/>
      </c>
      <c r="AB1767" s="36" t="str">
        <f t="shared" si="381"/>
        <v/>
      </c>
      <c r="AC1767" s="29" t="str">
        <f t="shared" si="382"/>
        <v/>
      </c>
      <c r="AE1767" s="28" t="str">
        <f t="shared" si="383"/>
        <v/>
      </c>
      <c r="AF1767" s="36" t="str">
        <f t="shared" si="384"/>
        <v/>
      </c>
      <c r="AG1767" s="36"/>
      <c r="AH1767" s="36"/>
      <c r="AI1767" s="36" t="str">
        <f t="shared" si="385"/>
        <v/>
      </c>
      <c r="AJ1767" s="36" t="str">
        <f t="shared" si="386"/>
        <v/>
      </c>
      <c r="AK1767" s="29"/>
      <c r="AM1767" s="41" t="str">
        <f t="shared" si="389"/>
        <v/>
      </c>
    </row>
    <row r="1768" spans="1:39" ht="14.45" customHeight="1" x14ac:dyDescent="0.25">
      <c r="A1768" s="13"/>
      <c r="B1768" s="84"/>
      <c r="C1768" s="85"/>
      <c r="D1768" s="86"/>
      <c r="E1768" s="86"/>
      <c r="F1768" s="87"/>
      <c r="G1768" s="87"/>
      <c r="H1768" s="88"/>
      <c r="I1768" s="13"/>
      <c r="J1768" s="17" t="str">
        <f t="shared" si="387"/>
        <v/>
      </c>
      <c r="K1768" s="13"/>
      <c r="L1768" s="21" t="str">
        <f t="shared" si="376"/>
        <v/>
      </c>
      <c r="M1768" s="22" t="str">
        <f t="shared" si="377"/>
        <v/>
      </c>
      <c r="N1768" s="13"/>
      <c r="Q1768" s="73" t="str">
        <f>IF(NOT($H1768=""), $H1768, IF($C1768="", "", IF(IFERROR(INDEX('Intro &amp; Setup'!$AO$17:$AO$66, MATCH($C1768, 'Intro &amp; Setup'!$AF$17:$AF$66, 0)), "")="", $Q$4, IFERROR(INDEX('Intro &amp; Setup'!$AO$17:$AO$66, MATCH($C1768, 'Intro &amp; Setup'!$AF$17:$AF$66, 0)), ""))))</f>
        <v/>
      </c>
      <c r="U1768" s="41" t="str">
        <f t="shared" si="388"/>
        <v/>
      </c>
      <c r="W1768" s="28" t="str">
        <f t="shared" si="378"/>
        <v/>
      </c>
      <c r="X1768" s="36" t="str">
        <f t="shared" si="379"/>
        <v/>
      </c>
      <c r="Y1768" s="36"/>
      <c r="Z1768" s="36"/>
      <c r="AA1768" s="36" t="str">
        <f t="shared" si="380"/>
        <v/>
      </c>
      <c r="AB1768" s="36" t="str">
        <f t="shared" si="381"/>
        <v/>
      </c>
      <c r="AC1768" s="29" t="str">
        <f t="shared" si="382"/>
        <v/>
      </c>
      <c r="AE1768" s="28" t="str">
        <f t="shared" si="383"/>
        <v/>
      </c>
      <c r="AF1768" s="36" t="str">
        <f t="shared" si="384"/>
        <v/>
      </c>
      <c r="AG1768" s="36"/>
      <c r="AH1768" s="36"/>
      <c r="AI1768" s="36" t="str">
        <f t="shared" si="385"/>
        <v/>
      </c>
      <c r="AJ1768" s="36" t="str">
        <f t="shared" si="386"/>
        <v/>
      </c>
      <c r="AK1768" s="29"/>
      <c r="AM1768" s="41" t="str">
        <f t="shared" si="389"/>
        <v/>
      </c>
    </row>
    <row r="1769" spans="1:39" ht="14.45" customHeight="1" x14ac:dyDescent="0.25">
      <c r="A1769" s="13"/>
      <c r="B1769" s="84"/>
      <c r="C1769" s="85"/>
      <c r="D1769" s="86"/>
      <c r="E1769" s="86"/>
      <c r="F1769" s="87"/>
      <c r="G1769" s="87"/>
      <c r="H1769" s="88"/>
      <c r="I1769" s="13"/>
      <c r="J1769" s="17" t="str">
        <f t="shared" si="387"/>
        <v/>
      </c>
      <c r="K1769" s="13"/>
      <c r="L1769" s="21" t="str">
        <f t="shared" si="376"/>
        <v/>
      </c>
      <c r="M1769" s="22" t="str">
        <f t="shared" si="377"/>
        <v/>
      </c>
      <c r="N1769" s="13"/>
      <c r="Q1769" s="73" t="str">
        <f>IF(NOT($H1769=""), $H1769, IF($C1769="", "", IF(IFERROR(INDEX('Intro &amp; Setup'!$AO$17:$AO$66, MATCH($C1769, 'Intro &amp; Setup'!$AF$17:$AF$66, 0)), "")="", $Q$4, IFERROR(INDEX('Intro &amp; Setup'!$AO$17:$AO$66, MATCH($C1769, 'Intro &amp; Setup'!$AF$17:$AF$66, 0)), ""))))</f>
        <v/>
      </c>
      <c r="U1769" s="41" t="str">
        <f t="shared" si="388"/>
        <v/>
      </c>
      <c r="W1769" s="28" t="str">
        <f t="shared" si="378"/>
        <v/>
      </c>
      <c r="X1769" s="36" t="str">
        <f t="shared" si="379"/>
        <v/>
      </c>
      <c r="Y1769" s="36"/>
      <c r="Z1769" s="36"/>
      <c r="AA1769" s="36" t="str">
        <f t="shared" si="380"/>
        <v/>
      </c>
      <c r="AB1769" s="36" t="str">
        <f t="shared" si="381"/>
        <v/>
      </c>
      <c r="AC1769" s="29" t="str">
        <f t="shared" si="382"/>
        <v/>
      </c>
      <c r="AE1769" s="28" t="str">
        <f t="shared" si="383"/>
        <v/>
      </c>
      <c r="AF1769" s="36" t="str">
        <f t="shared" si="384"/>
        <v/>
      </c>
      <c r="AG1769" s="36"/>
      <c r="AH1769" s="36"/>
      <c r="AI1769" s="36" t="str">
        <f t="shared" si="385"/>
        <v/>
      </c>
      <c r="AJ1769" s="36" t="str">
        <f t="shared" si="386"/>
        <v/>
      </c>
      <c r="AK1769" s="29"/>
      <c r="AM1769" s="41" t="str">
        <f t="shared" si="389"/>
        <v/>
      </c>
    </row>
    <row r="1770" spans="1:39" ht="14.45" customHeight="1" x14ac:dyDescent="0.25">
      <c r="A1770" s="13"/>
      <c r="B1770" s="84"/>
      <c r="C1770" s="85"/>
      <c r="D1770" s="86"/>
      <c r="E1770" s="86"/>
      <c r="F1770" s="87"/>
      <c r="G1770" s="87"/>
      <c r="H1770" s="88"/>
      <c r="I1770" s="13"/>
      <c r="J1770" s="17" t="str">
        <f t="shared" si="387"/>
        <v/>
      </c>
      <c r="K1770" s="13"/>
      <c r="L1770" s="21" t="str">
        <f t="shared" si="376"/>
        <v/>
      </c>
      <c r="M1770" s="22" t="str">
        <f t="shared" si="377"/>
        <v/>
      </c>
      <c r="N1770" s="13"/>
      <c r="Q1770" s="73" t="str">
        <f>IF(NOT($H1770=""), $H1770, IF($C1770="", "", IF(IFERROR(INDEX('Intro &amp; Setup'!$AO$17:$AO$66, MATCH($C1770, 'Intro &amp; Setup'!$AF$17:$AF$66, 0)), "")="", $Q$4, IFERROR(INDEX('Intro &amp; Setup'!$AO$17:$AO$66, MATCH($C1770, 'Intro &amp; Setup'!$AF$17:$AF$66, 0)), ""))))</f>
        <v/>
      </c>
      <c r="U1770" s="41" t="str">
        <f t="shared" si="388"/>
        <v/>
      </c>
      <c r="W1770" s="28" t="str">
        <f t="shared" si="378"/>
        <v/>
      </c>
      <c r="X1770" s="36" t="str">
        <f t="shared" si="379"/>
        <v/>
      </c>
      <c r="Y1770" s="36"/>
      <c r="Z1770" s="36"/>
      <c r="AA1770" s="36" t="str">
        <f t="shared" si="380"/>
        <v/>
      </c>
      <c r="AB1770" s="36" t="str">
        <f t="shared" si="381"/>
        <v/>
      </c>
      <c r="AC1770" s="29" t="str">
        <f t="shared" si="382"/>
        <v/>
      </c>
      <c r="AE1770" s="28" t="str">
        <f t="shared" si="383"/>
        <v/>
      </c>
      <c r="AF1770" s="36" t="str">
        <f t="shared" si="384"/>
        <v/>
      </c>
      <c r="AG1770" s="36"/>
      <c r="AH1770" s="36"/>
      <c r="AI1770" s="36" t="str">
        <f t="shared" si="385"/>
        <v/>
      </c>
      <c r="AJ1770" s="36" t="str">
        <f t="shared" si="386"/>
        <v/>
      </c>
      <c r="AK1770" s="29"/>
      <c r="AM1770" s="41" t="str">
        <f t="shared" si="389"/>
        <v/>
      </c>
    </row>
    <row r="1771" spans="1:39" ht="14.45" customHeight="1" x14ac:dyDescent="0.25">
      <c r="A1771" s="13"/>
      <c r="B1771" s="84"/>
      <c r="C1771" s="85"/>
      <c r="D1771" s="86"/>
      <c r="E1771" s="86"/>
      <c r="F1771" s="87"/>
      <c r="G1771" s="87"/>
      <c r="H1771" s="88"/>
      <c r="I1771" s="13"/>
      <c r="J1771" s="17" t="str">
        <f t="shared" si="387"/>
        <v/>
      </c>
      <c r="K1771" s="13"/>
      <c r="L1771" s="21" t="str">
        <f t="shared" si="376"/>
        <v/>
      </c>
      <c r="M1771" s="22" t="str">
        <f t="shared" si="377"/>
        <v/>
      </c>
      <c r="N1771" s="13"/>
      <c r="Q1771" s="73" t="str">
        <f>IF(NOT($H1771=""), $H1771, IF($C1771="", "", IF(IFERROR(INDEX('Intro &amp; Setup'!$AO$17:$AO$66, MATCH($C1771, 'Intro &amp; Setup'!$AF$17:$AF$66, 0)), "")="", $Q$4, IFERROR(INDEX('Intro &amp; Setup'!$AO$17:$AO$66, MATCH($C1771, 'Intro &amp; Setup'!$AF$17:$AF$66, 0)), ""))))</f>
        <v/>
      </c>
      <c r="U1771" s="41" t="str">
        <f t="shared" si="388"/>
        <v/>
      </c>
      <c r="W1771" s="28" t="str">
        <f t="shared" si="378"/>
        <v/>
      </c>
      <c r="X1771" s="36" t="str">
        <f t="shared" si="379"/>
        <v/>
      </c>
      <c r="Y1771" s="36"/>
      <c r="Z1771" s="36"/>
      <c r="AA1771" s="36" t="str">
        <f t="shared" si="380"/>
        <v/>
      </c>
      <c r="AB1771" s="36" t="str">
        <f t="shared" si="381"/>
        <v/>
      </c>
      <c r="AC1771" s="29" t="str">
        <f t="shared" si="382"/>
        <v/>
      </c>
      <c r="AE1771" s="28" t="str">
        <f t="shared" si="383"/>
        <v/>
      </c>
      <c r="AF1771" s="36" t="str">
        <f t="shared" si="384"/>
        <v/>
      </c>
      <c r="AG1771" s="36"/>
      <c r="AH1771" s="36"/>
      <c r="AI1771" s="36" t="str">
        <f t="shared" si="385"/>
        <v/>
      </c>
      <c r="AJ1771" s="36" t="str">
        <f t="shared" si="386"/>
        <v/>
      </c>
      <c r="AK1771" s="29"/>
      <c r="AM1771" s="41" t="str">
        <f t="shared" si="389"/>
        <v/>
      </c>
    </row>
    <row r="1772" spans="1:39" ht="14.45" customHeight="1" x14ac:dyDescent="0.25">
      <c r="A1772" s="13"/>
      <c r="B1772" s="84"/>
      <c r="C1772" s="85"/>
      <c r="D1772" s="86"/>
      <c r="E1772" s="86"/>
      <c r="F1772" s="87"/>
      <c r="G1772" s="87"/>
      <c r="H1772" s="88"/>
      <c r="I1772" s="13"/>
      <c r="J1772" s="17" t="str">
        <f t="shared" si="387"/>
        <v/>
      </c>
      <c r="K1772" s="13"/>
      <c r="L1772" s="21" t="str">
        <f t="shared" si="376"/>
        <v/>
      </c>
      <c r="M1772" s="22" t="str">
        <f t="shared" si="377"/>
        <v/>
      </c>
      <c r="N1772" s="13"/>
      <c r="Q1772" s="73" t="str">
        <f>IF(NOT($H1772=""), $H1772, IF($C1772="", "", IF(IFERROR(INDEX('Intro &amp; Setup'!$AO$17:$AO$66, MATCH($C1772, 'Intro &amp; Setup'!$AF$17:$AF$66, 0)), "")="", $Q$4, IFERROR(INDEX('Intro &amp; Setup'!$AO$17:$AO$66, MATCH($C1772, 'Intro &amp; Setup'!$AF$17:$AF$66, 0)), ""))))</f>
        <v/>
      </c>
      <c r="U1772" s="41" t="str">
        <f t="shared" si="388"/>
        <v/>
      </c>
      <c r="W1772" s="28" t="str">
        <f t="shared" si="378"/>
        <v/>
      </c>
      <c r="X1772" s="36" t="str">
        <f t="shared" si="379"/>
        <v/>
      </c>
      <c r="Y1772" s="36"/>
      <c r="Z1772" s="36"/>
      <c r="AA1772" s="36" t="str">
        <f t="shared" si="380"/>
        <v/>
      </c>
      <c r="AB1772" s="36" t="str">
        <f t="shared" si="381"/>
        <v/>
      </c>
      <c r="AC1772" s="29" t="str">
        <f t="shared" si="382"/>
        <v/>
      </c>
      <c r="AE1772" s="28" t="str">
        <f t="shared" si="383"/>
        <v/>
      </c>
      <c r="AF1772" s="36" t="str">
        <f t="shared" si="384"/>
        <v/>
      </c>
      <c r="AG1772" s="36"/>
      <c r="AH1772" s="36"/>
      <c r="AI1772" s="36" t="str">
        <f t="shared" si="385"/>
        <v/>
      </c>
      <c r="AJ1772" s="36" t="str">
        <f t="shared" si="386"/>
        <v/>
      </c>
      <c r="AK1772" s="29"/>
      <c r="AM1772" s="41" t="str">
        <f t="shared" si="389"/>
        <v/>
      </c>
    </row>
    <row r="1773" spans="1:39" ht="14.45" customHeight="1" x14ac:dyDescent="0.25">
      <c r="A1773" s="13"/>
      <c r="B1773" s="84"/>
      <c r="C1773" s="85"/>
      <c r="D1773" s="86"/>
      <c r="E1773" s="86"/>
      <c r="F1773" s="87"/>
      <c r="G1773" s="87"/>
      <c r="H1773" s="88"/>
      <c r="I1773" s="13"/>
      <c r="J1773" s="17" t="str">
        <f t="shared" si="387"/>
        <v/>
      </c>
      <c r="K1773" s="13"/>
      <c r="L1773" s="21" t="str">
        <f t="shared" si="376"/>
        <v/>
      </c>
      <c r="M1773" s="22" t="str">
        <f t="shared" si="377"/>
        <v/>
      </c>
      <c r="N1773" s="13"/>
      <c r="Q1773" s="73" t="str">
        <f>IF(NOT($H1773=""), $H1773, IF($C1773="", "", IF(IFERROR(INDEX('Intro &amp; Setup'!$AO$17:$AO$66, MATCH($C1773, 'Intro &amp; Setup'!$AF$17:$AF$66, 0)), "")="", $Q$4, IFERROR(INDEX('Intro &amp; Setup'!$AO$17:$AO$66, MATCH($C1773, 'Intro &amp; Setup'!$AF$17:$AF$66, 0)), ""))))</f>
        <v/>
      </c>
      <c r="U1773" s="41" t="str">
        <f t="shared" si="388"/>
        <v/>
      </c>
      <c r="W1773" s="28" t="str">
        <f t="shared" si="378"/>
        <v/>
      </c>
      <c r="X1773" s="36" t="str">
        <f t="shared" si="379"/>
        <v/>
      </c>
      <c r="Y1773" s="36"/>
      <c r="Z1773" s="36"/>
      <c r="AA1773" s="36" t="str">
        <f t="shared" si="380"/>
        <v/>
      </c>
      <c r="AB1773" s="36" t="str">
        <f t="shared" si="381"/>
        <v/>
      </c>
      <c r="AC1773" s="29" t="str">
        <f t="shared" si="382"/>
        <v/>
      </c>
      <c r="AE1773" s="28" t="str">
        <f t="shared" si="383"/>
        <v/>
      </c>
      <c r="AF1773" s="36" t="str">
        <f t="shared" si="384"/>
        <v/>
      </c>
      <c r="AG1773" s="36"/>
      <c r="AH1773" s="36"/>
      <c r="AI1773" s="36" t="str">
        <f t="shared" si="385"/>
        <v/>
      </c>
      <c r="AJ1773" s="36" t="str">
        <f t="shared" si="386"/>
        <v/>
      </c>
      <c r="AK1773" s="29"/>
      <c r="AM1773" s="41" t="str">
        <f t="shared" si="389"/>
        <v/>
      </c>
    </row>
    <row r="1774" spans="1:39" ht="14.45" customHeight="1" x14ac:dyDescent="0.25">
      <c r="A1774" s="13"/>
      <c r="B1774" s="84"/>
      <c r="C1774" s="85"/>
      <c r="D1774" s="86"/>
      <c r="E1774" s="86"/>
      <c r="F1774" s="87"/>
      <c r="G1774" s="87"/>
      <c r="H1774" s="88"/>
      <c r="I1774" s="13"/>
      <c r="J1774" s="17" t="str">
        <f t="shared" si="387"/>
        <v/>
      </c>
      <c r="K1774" s="13"/>
      <c r="L1774" s="21" t="str">
        <f t="shared" si="376"/>
        <v/>
      </c>
      <c r="M1774" s="22" t="str">
        <f t="shared" si="377"/>
        <v/>
      </c>
      <c r="N1774" s="13"/>
      <c r="Q1774" s="73" t="str">
        <f>IF(NOT($H1774=""), $H1774, IF($C1774="", "", IF(IFERROR(INDEX('Intro &amp; Setup'!$AO$17:$AO$66, MATCH($C1774, 'Intro &amp; Setup'!$AF$17:$AF$66, 0)), "")="", $Q$4, IFERROR(INDEX('Intro &amp; Setup'!$AO$17:$AO$66, MATCH($C1774, 'Intro &amp; Setup'!$AF$17:$AF$66, 0)), ""))))</f>
        <v/>
      </c>
      <c r="U1774" s="41" t="str">
        <f t="shared" si="388"/>
        <v/>
      </c>
      <c r="W1774" s="28" t="str">
        <f t="shared" si="378"/>
        <v/>
      </c>
      <c r="X1774" s="36" t="str">
        <f t="shared" si="379"/>
        <v/>
      </c>
      <c r="Y1774" s="36"/>
      <c r="Z1774" s="36"/>
      <c r="AA1774" s="36" t="str">
        <f t="shared" si="380"/>
        <v/>
      </c>
      <c r="AB1774" s="36" t="str">
        <f t="shared" si="381"/>
        <v/>
      </c>
      <c r="AC1774" s="29" t="str">
        <f t="shared" si="382"/>
        <v/>
      </c>
      <c r="AE1774" s="28" t="str">
        <f t="shared" si="383"/>
        <v/>
      </c>
      <c r="AF1774" s="36" t="str">
        <f t="shared" si="384"/>
        <v/>
      </c>
      <c r="AG1774" s="36"/>
      <c r="AH1774" s="36"/>
      <c r="AI1774" s="36" t="str">
        <f t="shared" si="385"/>
        <v/>
      </c>
      <c r="AJ1774" s="36" t="str">
        <f t="shared" si="386"/>
        <v/>
      </c>
      <c r="AK1774" s="29"/>
      <c r="AM1774" s="41" t="str">
        <f t="shared" si="389"/>
        <v/>
      </c>
    </row>
    <row r="1775" spans="1:39" ht="14.45" customHeight="1" x14ac:dyDescent="0.25">
      <c r="A1775" s="13"/>
      <c r="B1775" s="84"/>
      <c r="C1775" s="85"/>
      <c r="D1775" s="86"/>
      <c r="E1775" s="86"/>
      <c r="F1775" s="87"/>
      <c r="G1775" s="87"/>
      <c r="H1775" s="88"/>
      <c r="I1775" s="13"/>
      <c r="J1775" s="17" t="str">
        <f t="shared" si="387"/>
        <v/>
      </c>
      <c r="K1775" s="13"/>
      <c r="L1775" s="21" t="str">
        <f t="shared" si="376"/>
        <v/>
      </c>
      <c r="M1775" s="22" t="str">
        <f t="shared" si="377"/>
        <v/>
      </c>
      <c r="N1775" s="13"/>
      <c r="Q1775" s="73" t="str">
        <f>IF(NOT($H1775=""), $H1775, IF($C1775="", "", IF(IFERROR(INDEX('Intro &amp; Setup'!$AO$17:$AO$66, MATCH($C1775, 'Intro &amp; Setup'!$AF$17:$AF$66, 0)), "")="", $Q$4, IFERROR(INDEX('Intro &amp; Setup'!$AO$17:$AO$66, MATCH($C1775, 'Intro &amp; Setup'!$AF$17:$AF$66, 0)), ""))))</f>
        <v/>
      </c>
      <c r="U1775" s="41" t="str">
        <f t="shared" si="388"/>
        <v/>
      </c>
      <c r="W1775" s="28" t="str">
        <f t="shared" si="378"/>
        <v/>
      </c>
      <c r="X1775" s="36" t="str">
        <f t="shared" si="379"/>
        <v/>
      </c>
      <c r="Y1775" s="36"/>
      <c r="Z1775" s="36"/>
      <c r="AA1775" s="36" t="str">
        <f t="shared" si="380"/>
        <v/>
      </c>
      <c r="AB1775" s="36" t="str">
        <f t="shared" si="381"/>
        <v/>
      </c>
      <c r="AC1775" s="29" t="str">
        <f t="shared" si="382"/>
        <v/>
      </c>
      <c r="AE1775" s="28" t="str">
        <f t="shared" si="383"/>
        <v/>
      </c>
      <c r="AF1775" s="36" t="str">
        <f t="shared" si="384"/>
        <v/>
      </c>
      <c r="AG1775" s="36"/>
      <c r="AH1775" s="36"/>
      <c r="AI1775" s="36" t="str">
        <f t="shared" si="385"/>
        <v/>
      </c>
      <c r="AJ1775" s="36" t="str">
        <f t="shared" si="386"/>
        <v/>
      </c>
      <c r="AK1775" s="29"/>
      <c r="AM1775" s="41" t="str">
        <f t="shared" si="389"/>
        <v/>
      </c>
    </row>
    <row r="1776" spans="1:39" ht="14.45" customHeight="1" x14ac:dyDescent="0.25">
      <c r="A1776" s="13"/>
      <c r="B1776" s="84"/>
      <c r="C1776" s="85"/>
      <c r="D1776" s="86"/>
      <c r="E1776" s="86"/>
      <c r="F1776" s="87"/>
      <c r="G1776" s="87"/>
      <c r="H1776" s="88"/>
      <c r="I1776" s="13"/>
      <c r="J1776" s="17" t="str">
        <f t="shared" si="387"/>
        <v/>
      </c>
      <c r="K1776" s="13"/>
      <c r="L1776" s="21" t="str">
        <f t="shared" si="376"/>
        <v/>
      </c>
      <c r="M1776" s="22" t="str">
        <f t="shared" si="377"/>
        <v/>
      </c>
      <c r="N1776" s="13"/>
      <c r="Q1776" s="73" t="str">
        <f>IF(NOT($H1776=""), $H1776, IF($C1776="", "", IF(IFERROR(INDEX('Intro &amp; Setup'!$AO$17:$AO$66, MATCH($C1776, 'Intro &amp; Setup'!$AF$17:$AF$66, 0)), "")="", $Q$4, IFERROR(INDEX('Intro &amp; Setup'!$AO$17:$AO$66, MATCH($C1776, 'Intro &amp; Setup'!$AF$17:$AF$66, 0)), ""))))</f>
        <v/>
      </c>
      <c r="U1776" s="41" t="str">
        <f t="shared" si="388"/>
        <v/>
      </c>
      <c r="W1776" s="28" t="str">
        <f t="shared" si="378"/>
        <v/>
      </c>
      <c r="X1776" s="36" t="str">
        <f t="shared" si="379"/>
        <v/>
      </c>
      <c r="Y1776" s="36"/>
      <c r="Z1776" s="36"/>
      <c r="AA1776" s="36" t="str">
        <f t="shared" si="380"/>
        <v/>
      </c>
      <c r="AB1776" s="36" t="str">
        <f t="shared" si="381"/>
        <v/>
      </c>
      <c r="AC1776" s="29" t="str">
        <f t="shared" si="382"/>
        <v/>
      </c>
      <c r="AE1776" s="28" t="str">
        <f t="shared" si="383"/>
        <v/>
      </c>
      <c r="AF1776" s="36" t="str">
        <f t="shared" si="384"/>
        <v/>
      </c>
      <c r="AG1776" s="36"/>
      <c r="AH1776" s="36"/>
      <c r="AI1776" s="36" t="str">
        <f t="shared" si="385"/>
        <v/>
      </c>
      <c r="AJ1776" s="36" t="str">
        <f t="shared" si="386"/>
        <v/>
      </c>
      <c r="AK1776" s="29"/>
      <c r="AM1776" s="41" t="str">
        <f t="shared" si="389"/>
        <v/>
      </c>
    </row>
    <row r="1777" spans="1:39" ht="14.45" customHeight="1" x14ac:dyDescent="0.25">
      <c r="A1777" s="13"/>
      <c r="B1777" s="84"/>
      <c r="C1777" s="85"/>
      <c r="D1777" s="86"/>
      <c r="E1777" s="86"/>
      <c r="F1777" s="87"/>
      <c r="G1777" s="87"/>
      <c r="H1777" s="88"/>
      <c r="I1777" s="13"/>
      <c r="J1777" s="17" t="str">
        <f t="shared" si="387"/>
        <v/>
      </c>
      <c r="K1777" s="13"/>
      <c r="L1777" s="21" t="str">
        <f t="shared" si="376"/>
        <v/>
      </c>
      <c r="M1777" s="22" t="str">
        <f t="shared" si="377"/>
        <v/>
      </c>
      <c r="N1777" s="13"/>
      <c r="Q1777" s="73" t="str">
        <f>IF(NOT($H1777=""), $H1777, IF($C1777="", "", IF(IFERROR(INDEX('Intro &amp; Setup'!$AO$17:$AO$66, MATCH($C1777, 'Intro &amp; Setup'!$AF$17:$AF$66, 0)), "")="", $Q$4, IFERROR(INDEX('Intro &amp; Setup'!$AO$17:$AO$66, MATCH($C1777, 'Intro &amp; Setup'!$AF$17:$AF$66, 0)), ""))))</f>
        <v/>
      </c>
      <c r="U1777" s="41" t="str">
        <f t="shared" si="388"/>
        <v/>
      </c>
      <c r="W1777" s="28" t="str">
        <f t="shared" si="378"/>
        <v/>
      </c>
      <c r="X1777" s="36" t="str">
        <f t="shared" si="379"/>
        <v/>
      </c>
      <c r="Y1777" s="36"/>
      <c r="Z1777" s="36"/>
      <c r="AA1777" s="36" t="str">
        <f t="shared" si="380"/>
        <v/>
      </c>
      <c r="AB1777" s="36" t="str">
        <f t="shared" si="381"/>
        <v/>
      </c>
      <c r="AC1777" s="29" t="str">
        <f t="shared" si="382"/>
        <v/>
      </c>
      <c r="AE1777" s="28" t="str">
        <f t="shared" si="383"/>
        <v/>
      </c>
      <c r="AF1777" s="36" t="str">
        <f t="shared" si="384"/>
        <v/>
      </c>
      <c r="AG1777" s="36"/>
      <c r="AH1777" s="36"/>
      <c r="AI1777" s="36" t="str">
        <f t="shared" si="385"/>
        <v/>
      </c>
      <c r="AJ1777" s="36" t="str">
        <f t="shared" si="386"/>
        <v/>
      </c>
      <c r="AK1777" s="29"/>
      <c r="AM1777" s="41" t="str">
        <f t="shared" si="389"/>
        <v/>
      </c>
    </row>
    <row r="1778" spans="1:39" ht="14.45" customHeight="1" x14ac:dyDescent="0.25">
      <c r="A1778" s="13"/>
      <c r="B1778" s="84"/>
      <c r="C1778" s="85"/>
      <c r="D1778" s="86"/>
      <c r="E1778" s="86"/>
      <c r="F1778" s="87"/>
      <c r="G1778" s="87"/>
      <c r="H1778" s="88"/>
      <c r="I1778" s="13"/>
      <c r="J1778" s="17" t="str">
        <f t="shared" si="387"/>
        <v/>
      </c>
      <c r="K1778" s="13"/>
      <c r="L1778" s="21" t="str">
        <f t="shared" si="376"/>
        <v/>
      </c>
      <c r="M1778" s="22" t="str">
        <f t="shared" si="377"/>
        <v/>
      </c>
      <c r="N1778" s="13"/>
      <c r="Q1778" s="73" t="str">
        <f>IF(NOT($H1778=""), $H1778, IF($C1778="", "", IF(IFERROR(INDEX('Intro &amp; Setup'!$AO$17:$AO$66, MATCH($C1778, 'Intro &amp; Setup'!$AF$17:$AF$66, 0)), "")="", $Q$4, IFERROR(INDEX('Intro &amp; Setup'!$AO$17:$AO$66, MATCH($C1778, 'Intro &amp; Setup'!$AF$17:$AF$66, 0)), ""))))</f>
        <v/>
      </c>
      <c r="U1778" s="41" t="str">
        <f t="shared" si="388"/>
        <v/>
      </c>
      <c r="W1778" s="28" t="str">
        <f t="shared" si="378"/>
        <v/>
      </c>
      <c r="X1778" s="36" t="str">
        <f t="shared" si="379"/>
        <v/>
      </c>
      <c r="Y1778" s="36"/>
      <c r="Z1778" s="36"/>
      <c r="AA1778" s="36" t="str">
        <f t="shared" si="380"/>
        <v/>
      </c>
      <c r="AB1778" s="36" t="str">
        <f t="shared" si="381"/>
        <v/>
      </c>
      <c r="AC1778" s="29" t="str">
        <f t="shared" si="382"/>
        <v/>
      </c>
      <c r="AE1778" s="28" t="str">
        <f t="shared" si="383"/>
        <v/>
      </c>
      <c r="AF1778" s="36" t="str">
        <f t="shared" si="384"/>
        <v/>
      </c>
      <c r="AG1778" s="36"/>
      <c r="AH1778" s="36"/>
      <c r="AI1778" s="36" t="str">
        <f t="shared" si="385"/>
        <v/>
      </c>
      <c r="AJ1778" s="36" t="str">
        <f t="shared" si="386"/>
        <v/>
      </c>
      <c r="AK1778" s="29"/>
      <c r="AM1778" s="41" t="str">
        <f t="shared" si="389"/>
        <v/>
      </c>
    </row>
    <row r="1779" spans="1:39" ht="14.45" customHeight="1" x14ac:dyDescent="0.25">
      <c r="A1779" s="13"/>
      <c r="B1779" s="84"/>
      <c r="C1779" s="85"/>
      <c r="D1779" s="86"/>
      <c r="E1779" s="86"/>
      <c r="F1779" s="87"/>
      <c r="G1779" s="87"/>
      <c r="H1779" s="88"/>
      <c r="I1779" s="13"/>
      <c r="J1779" s="17" t="str">
        <f t="shared" si="387"/>
        <v/>
      </c>
      <c r="K1779" s="13"/>
      <c r="L1779" s="21" t="str">
        <f t="shared" si="376"/>
        <v/>
      </c>
      <c r="M1779" s="22" t="str">
        <f t="shared" si="377"/>
        <v/>
      </c>
      <c r="N1779" s="13"/>
      <c r="Q1779" s="73" t="str">
        <f>IF(NOT($H1779=""), $H1779, IF($C1779="", "", IF(IFERROR(INDEX('Intro &amp; Setup'!$AO$17:$AO$66, MATCH($C1779, 'Intro &amp; Setup'!$AF$17:$AF$66, 0)), "")="", $Q$4, IFERROR(INDEX('Intro &amp; Setup'!$AO$17:$AO$66, MATCH($C1779, 'Intro &amp; Setup'!$AF$17:$AF$66, 0)), ""))))</f>
        <v/>
      </c>
      <c r="U1779" s="41" t="str">
        <f t="shared" si="388"/>
        <v/>
      </c>
      <c r="W1779" s="28" t="str">
        <f t="shared" si="378"/>
        <v/>
      </c>
      <c r="X1779" s="36" t="str">
        <f t="shared" si="379"/>
        <v/>
      </c>
      <c r="Y1779" s="36"/>
      <c r="Z1779" s="36"/>
      <c r="AA1779" s="36" t="str">
        <f t="shared" si="380"/>
        <v/>
      </c>
      <c r="AB1779" s="36" t="str">
        <f t="shared" si="381"/>
        <v/>
      </c>
      <c r="AC1779" s="29" t="str">
        <f t="shared" si="382"/>
        <v/>
      </c>
      <c r="AE1779" s="28" t="str">
        <f t="shared" si="383"/>
        <v/>
      </c>
      <c r="AF1779" s="36" t="str">
        <f t="shared" si="384"/>
        <v/>
      </c>
      <c r="AG1779" s="36"/>
      <c r="AH1779" s="36"/>
      <c r="AI1779" s="36" t="str">
        <f t="shared" si="385"/>
        <v/>
      </c>
      <c r="AJ1779" s="36" t="str">
        <f t="shared" si="386"/>
        <v/>
      </c>
      <c r="AK1779" s="29"/>
      <c r="AM1779" s="41" t="str">
        <f t="shared" si="389"/>
        <v/>
      </c>
    </row>
    <row r="1780" spans="1:39" ht="14.45" customHeight="1" x14ac:dyDescent="0.25">
      <c r="A1780" s="13"/>
      <c r="B1780" s="84"/>
      <c r="C1780" s="85"/>
      <c r="D1780" s="86"/>
      <c r="E1780" s="86"/>
      <c r="F1780" s="87"/>
      <c r="G1780" s="87"/>
      <c r="H1780" s="88"/>
      <c r="I1780" s="13"/>
      <c r="J1780" s="17" t="str">
        <f t="shared" si="387"/>
        <v/>
      </c>
      <c r="K1780" s="13"/>
      <c r="L1780" s="21" t="str">
        <f t="shared" si="376"/>
        <v/>
      </c>
      <c r="M1780" s="22" t="str">
        <f t="shared" si="377"/>
        <v/>
      </c>
      <c r="N1780" s="13"/>
      <c r="Q1780" s="73" t="str">
        <f>IF(NOT($H1780=""), $H1780, IF($C1780="", "", IF(IFERROR(INDEX('Intro &amp; Setup'!$AO$17:$AO$66, MATCH($C1780, 'Intro &amp; Setup'!$AF$17:$AF$66, 0)), "")="", $Q$4, IFERROR(INDEX('Intro &amp; Setup'!$AO$17:$AO$66, MATCH($C1780, 'Intro &amp; Setup'!$AF$17:$AF$66, 0)), ""))))</f>
        <v/>
      </c>
      <c r="U1780" s="41" t="str">
        <f t="shared" si="388"/>
        <v/>
      </c>
      <c r="W1780" s="28" t="str">
        <f t="shared" si="378"/>
        <v/>
      </c>
      <c r="X1780" s="36" t="str">
        <f t="shared" si="379"/>
        <v/>
      </c>
      <c r="Y1780" s="36"/>
      <c r="Z1780" s="36"/>
      <c r="AA1780" s="36" t="str">
        <f t="shared" si="380"/>
        <v/>
      </c>
      <c r="AB1780" s="36" t="str">
        <f t="shared" si="381"/>
        <v/>
      </c>
      <c r="AC1780" s="29" t="str">
        <f t="shared" si="382"/>
        <v/>
      </c>
      <c r="AE1780" s="28" t="str">
        <f t="shared" si="383"/>
        <v/>
      </c>
      <c r="AF1780" s="36" t="str">
        <f t="shared" si="384"/>
        <v/>
      </c>
      <c r="AG1780" s="36"/>
      <c r="AH1780" s="36"/>
      <c r="AI1780" s="36" t="str">
        <f t="shared" si="385"/>
        <v/>
      </c>
      <c r="AJ1780" s="36" t="str">
        <f t="shared" si="386"/>
        <v/>
      </c>
      <c r="AK1780" s="29"/>
      <c r="AM1780" s="41" t="str">
        <f t="shared" si="389"/>
        <v/>
      </c>
    </row>
    <row r="1781" spans="1:39" ht="14.45" customHeight="1" x14ac:dyDescent="0.25">
      <c r="A1781" s="13"/>
      <c r="B1781" s="84"/>
      <c r="C1781" s="85"/>
      <c r="D1781" s="86"/>
      <c r="E1781" s="86"/>
      <c r="F1781" s="87"/>
      <c r="G1781" s="87"/>
      <c r="H1781" s="88"/>
      <c r="I1781" s="13"/>
      <c r="J1781" s="17" t="str">
        <f t="shared" si="387"/>
        <v/>
      </c>
      <c r="K1781" s="13"/>
      <c r="L1781" s="21" t="str">
        <f t="shared" si="376"/>
        <v/>
      </c>
      <c r="M1781" s="22" t="str">
        <f t="shared" si="377"/>
        <v/>
      </c>
      <c r="N1781" s="13"/>
      <c r="Q1781" s="73" t="str">
        <f>IF(NOT($H1781=""), $H1781, IF($C1781="", "", IF(IFERROR(INDEX('Intro &amp; Setup'!$AO$17:$AO$66, MATCH($C1781, 'Intro &amp; Setup'!$AF$17:$AF$66, 0)), "")="", $Q$4, IFERROR(INDEX('Intro &amp; Setup'!$AO$17:$AO$66, MATCH($C1781, 'Intro &amp; Setup'!$AF$17:$AF$66, 0)), ""))))</f>
        <v/>
      </c>
      <c r="U1781" s="41" t="str">
        <f t="shared" si="388"/>
        <v/>
      </c>
      <c r="W1781" s="28" t="str">
        <f t="shared" si="378"/>
        <v/>
      </c>
      <c r="X1781" s="36" t="str">
        <f t="shared" si="379"/>
        <v/>
      </c>
      <c r="Y1781" s="36"/>
      <c r="Z1781" s="36"/>
      <c r="AA1781" s="36" t="str">
        <f t="shared" si="380"/>
        <v/>
      </c>
      <c r="AB1781" s="36" t="str">
        <f t="shared" si="381"/>
        <v/>
      </c>
      <c r="AC1781" s="29" t="str">
        <f t="shared" si="382"/>
        <v/>
      </c>
      <c r="AE1781" s="28" t="str">
        <f t="shared" si="383"/>
        <v/>
      </c>
      <c r="AF1781" s="36" t="str">
        <f t="shared" si="384"/>
        <v/>
      </c>
      <c r="AG1781" s="36"/>
      <c r="AH1781" s="36"/>
      <c r="AI1781" s="36" t="str">
        <f t="shared" si="385"/>
        <v/>
      </c>
      <c r="AJ1781" s="36" t="str">
        <f t="shared" si="386"/>
        <v/>
      </c>
      <c r="AK1781" s="29"/>
      <c r="AM1781" s="41" t="str">
        <f t="shared" si="389"/>
        <v/>
      </c>
    </row>
    <row r="1782" spans="1:39" ht="14.45" customHeight="1" x14ac:dyDescent="0.25">
      <c r="A1782" s="13"/>
      <c r="B1782" s="84"/>
      <c r="C1782" s="85"/>
      <c r="D1782" s="86"/>
      <c r="E1782" s="86"/>
      <c r="F1782" s="87"/>
      <c r="G1782" s="87"/>
      <c r="H1782" s="88"/>
      <c r="I1782" s="13"/>
      <c r="J1782" s="17" t="str">
        <f t="shared" si="387"/>
        <v/>
      </c>
      <c r="K1782" s="13"/>
      <c r="L1782" s="21" t="str">
        <f t="shared" si="376"/>
        <v/>
      </c>
      <c r="M1782" s="22" t="str">
        <f t="shared" si="377"/>
        <v/>
      </c>
      <c r="N1782" s="13"/>
      <c r="Q1782" s="73" t="str">
        <f>IF(NOT($H1782=""), $H1782, IF($C1782="", "", IF(IFERROR(INDEX('Intro &amp; Setup'!$AO$17:$AO$66, MATCH($C1782, 'Intro &amp; Setup'!$AF$17:$AF$66, 0)), "")="", $Q$4, IFERROR(INDEX('Intro &amp; Setup'!$AO$17:$AO$66, MATCH($C1782, 'Intro &amp; Setup'!$AF$17:$AF$66, 0)), ""))))</f>
        <v/>
      </c>
      <c r="U1782" s="41" t="str">
        <f t="shared" si="388"/>
        <v/>
      </c>
      <c r="W1782" s="28" t="str">
        <f t="shared" si="378"/>
        <v/>
      </c>
      <c r="X1782" s="36" t="str">
        <f t="shared" si="379"/>
        <v/>
      </c>
      <c r="Y1782" s="36"/>
      <c r="Z1782" s="36"/>
      <c r="AA1782" s="36" t="str">
        <f t="shared" si="380"/>
        <v/>
      </c>
      <c r="AB1782" s="36" t="str">
        <f t="shared" si="381"/>
        <v/>
      </c>
      <c r="AC1782" s="29" t="str">
        <f t="shared" si="382"/>
        <v/>
      </c>
      <c r="AE1782" s="28" t="str">
        <f t="shared" si="383"/>
        <v/>
      </c>
      <c r="AF1782" s="36" t="str">
        <f t="shared" si="384"/>
        <v/>
      </c>
      <c r="AG1782" s="36"/>
      <c r="AH1782" s="36"/>
      <c r="AI1782" s="36" t="str">
        <f t="shared" si="385"/>
        <v/>
      </c>
      <c r="AJ1782" s="36" t="str">
        <f t="shared" si="386"/>
        <v/>
      </c>
      <c r="AK1782" s="29"/>
      <c r="AM1782" s="41" t="str">
        <f t="shared" si="389"/>
        <v/>
      </c>
    </row>
    <row r="1783" spans="1:39" ht="14.45" customHeight="1" x14ac:dyDescent="0.25">
      <c r="A1783" s="13"/>
      <c r="B1783" s="84"/>
      <c r="C1783" s="85"/>
      <c r="D1783" s="86"/>
      <c r="E1783" s="86"/>
      <c r="F1783" s="87"/>
      <c r="G1783" s="87"/>
      <c r="H1783" s="88"/>
      <c r="I1783" s="13"/>
      <c r="J1783" s="17" t="str">
        <f t="shared" si="387"/>
        <v/>
      </c>
      <c r="K1783" s="13"/>
      <c r="L1783" s="21" t="str">
        <f t="shared" si="376"/>
        <v/>
      </c>
      <c r="M1783" s="22" t="str">
        <f t="shared" si="377"/>
        <v/>
      </c>
      <c r="N1783" s="13"/>
      <c r="Q1783" s="73" t="str">
        <f>IF(NOT($H1783=""), $H1783, IF($C1783="", "", IF(IFERROR(INDEX('Intro &amp; Setup'!$AO$17:$AO$66, MATCH($C1783, 'Intro &amp; Setup'!$AF$17:$AF$66, 0)), "")="", $Q$4, IFERROR(INDEX('Intro &amp; Setup'!$AO$17:$AO$66, MATCH($C1783, 'Intro &amp; Setup'!$AF$17:$AF$66, 0)), ""))))</f>
        <v/>
      </c>
      <c r="U1783" s="41" t="str">
        <f t="shared" si="388"/>
        <v/>
      </c>
      <c r="W1783" s="28" t="str">
        <f t="shared" si="378"/>
        <v/>
      </c>
      <c r="X1783" s="36" t="str">
        <f t="shared" si="379"/>
        <v/>
      </c>
      <c r="Y1783" s="36"/>
      <c r="Z1783" s="36"/>
      <c r="AA1783" s="36" t="str">
        <f t="shared" si="380"/>
        <v/>
      </c>
      <c r="AB1783" s="36" t="str">
        <f t="shared" si="381"/>
        <v/>
      </c>
      <c r="AC1783" s="29" t="str">
        <f t="shared" si="382"/>
        <v/>
      </c>
      <c r="AE1783" s="28" t="str">
        <f t="shared" si="383"/>
        <v/>
      </c>
      <c r="AF1783" s="36" t="str">
        <f t="shared" si="384"/>
        <v/>
      </c>
      <c r="AG1783" s="36"/>
      <c r="AH1783" s="36"/>
      <c r="AI1783" s="36" t="str">
        <f t="shared" si="385"/>
        <v/>
      </c>
      <c r="AJ1783" s="36" t="str">
        <f t="shared" si="386"/>
        <v/>
      </c>
      <c r="AK1783" s="29"/>
      <c r="AM1783" s="41" t="str">
        <f t="shared" si="389"/>
        <v/>
      </c>
    </row>
    <row r="1784" spans="1:39" ht="14.45" customHeight="1" x14ac:dyDescent="0.25">
      <c r="A1784" s="13"/>
      <c r="B1784" s="84"/>
      <c r="C1784" s="85"/>
      <c r="D1784" s="86"/>
      <c r="E1784" s="86"/>
      <c r="F1784" s="87"/>
      <c r="G1784" s="87"/>
      <c r="H1784" s="88"/>
      <c r="I1784" s="13"/>
      <c r="J1784" s="17" t="str">
        <f t="shared" si="387"/>
        <v/>
      </c>
      <c r="K1784" s="13"/>
      <c r="L1784" s="21" t="str">
        <f t="shared" si="376"/>
        <v/>
      </c>
      <c r="M1784" s="22" t="str">
        <f t="shared" si="377"/>
        <v/>
      </c>
      <c r="N1784" s="13"/>
      <c r="Q1784" s="73" t="str">
        <f>IF(NOT($H1784=""), $H1784, IF($C1784="", "", IF(IFERROR(INDEX('Intro &amp; Setup'!$AO$17:$AO$66, MATCH($C1784, 'Intro &amp; Setup'!$AF$17:$AF$66, 0)), "")="", $Q$4, IFERROR(INDEX('Intro &amp; Setup'!$AO$17:$AO$66, MATCH($C1784, 'Intro &amp; Setup'!$AF$17:$AF$66, 0)), ""))))</f>
        <v/>
      </c>
      <c r="U1784" s="41" t="str">
        <f t="shared" si="388"/>
        <v/>
      </c>
      <c r="W1784" s="28" t="str">
        <f t="shared" si="378"/>
        <v/>
      </c>
      <c r="X1784" s="36" t="str">
        <f t="shared" si="379"/>
        <v/>
      </c>
      <c r="Y1784" s="36"/>
      <c r="Z1784" s="36"/>
      <c r="AA1784" s="36" t="str">
        <f t="shared" si="380"/>
        <v/>
      </c>
      <c r="AB1784" s="36" t="str">
        <f t="shared" si="381"/>
        <v/>
      </c>
      <c r="AC1784" s="29" t="str">
        <f t="shared" si="382"/>
        <v/>
      </c>
      <c r="AE1784" s="28" t="str">
        <f t="shared" si="383"/>
        <v/>
      </c>
      <c r="AF1784" s="36" t="str">
        <f t="shared" si="384"/>
        <v/>
      </c>
      <c r="AG1784" s="36"/>
      <c r="AH1784" s="36"/>
      <c r="AI1784" s="36" t="str">
        <f t="shared" si="385"/>
        <v/>
      </c>
      <c r="AJ1784" s="36" t="str">
        <f t="shared" si="386"/>
        <v/>
      </c>
      <c r="AK1784" s="29"/>
      <c r="AM1784" s="41" t="str">
        <f t="shared" si="389"/>
        <v/>
      </c>
    </row>
    <row r="1785" spans="1:39" ht="14.45" customHeight="1" x14ac:dyDescent="0.25">
      <c r="A1785" s="13"/>
      <c r="B1785" s="84"/>
      <c r="C1785" s="85"/>
      <c r="D1785" s="86"/>
      <c r="E1785" s="86"/>
      <c r="F1785" s="87"/>
      <c r="G1785" s="87"/>
      <c r="H1785" s="88"/>
      <c r="I1785" s="13"/>
      <c r="J1785" s="17" t="str">
        <f t="shared" si="387"/>
        <v/>
      </c>
      <c r="K1785" s="13"/>
      <c r="L1785" s="21" t="str">
        <f t="shared" si="376"/>
        <v/>
      </c>
      <c r="M1785" s="22" t="str">
        <f t="shared" si="377"/>
        <v/>
      </c>
      <c r="N1785" s="13"/>
      <c r="Q1785" s="73" t="str">
        <f>IF(NOT($H1785=""), $H1785, IF($C1785="", "", IF(IFERROR(INDEX('Intro &amp; Setup'!$AO$17:$AO$66, MATCH($C1785, 'Intro &amp; Setup'!$AF$17:$AF$66, 0)), "")="", $Q$4, IFERROR(INDEX('Intro &amp; Setup'!$AO$17:$AO$66, MATCH($C1785, 'Intro &amp; Setup'!$AF$17:$AF$66, 0)), ""))))</f>
        <v/>
      </c>
      <c r="U1785" s="41" t="str">
        <f t="shared" si="388"/>
        <v/>
      </c>
      <c r="W1785" s="28" t="str">
        <f t="shared" si="378"/>
        <v/>
      </c>
      <c r="X1785" s="36" t="str">
        <f t="shared" si="379"/>
        <v/>
      </c>
      <c r="Y1785" s="36"/>
      <c r="Z1785" s="36"/>
      <c r="AA1785" s="36" t="str">
        <f t="shared" si="380"/>
        <v/>
      </c>
      <c r="AB1785" s="36" t="str">
        <f t="shared" si="381"/>
        <v/>
      </c>
      <c r="AC1785" s="29" t="str">
        <f t="shared" si="382"/>
        <v/>
      </c>
      <c r="AE1785" s="28" t="str">
        <f t="shared" si="383"/>
        <v/>
      </c>
      <c r="AF1785" s="36" t="str">
        <f t="shared" si="384"/>
        <v/>
      </c>
      <c r="AG1785" s="36"/>
      <c r="AH1785" s="36"/>
      <c r="AI1785" s="36" t="str">
        <f t="shared" si="385"/>
        <v/>
      </c>
      <c r="AJ1785" s="36" t="str">
        <f t="shared" si="386"/>
        <v/>
      </c>
      <c r="AK1785" s="29"/>
      <c r="AM1785" s="41" t="str">
        <f t="shared" si="389"/>
        <v/>
      </c>
    </row>
    <row r="1786" spans="1:39" ht="14.45" customHeight="1" x14ac:dyDescent="0.25">
      <c r="A1786" s="13"/>
      <c r="B1786" s="84"/>
      <c r="C1786" s="85"/>
      <c r="D1786" s="86"/>
      <c r="E1786" s="86"/>
      <c r="F1786" s="87"/>
      <c r="G1786" s="87"/>
      <c r="H1786" s="88"/>
      <c r="I1786" s="13"/>
      <c r="J1786" s="17" t="str">
        <f t="shared" si="387"/>
        <v/>
      </c>
      <c r="K1786" s="13"/>
      <c r="L1786" s="21" t="str">
        <f t="shared" si="376"/>
        <v/>
      </c>
      <c r="M1786" s="22" t="str">
        <f t="shared" si="377"/>
        <v/>
      </c>
      <c r="N1786" s="13"/>
      <c r="Q1786" s="73" t="str">
        <f>IF(NOT($H1786=""), $H1786, IF($C1786="", "", IF(IFERROR(INDEX('Intro &amp; Setup'!$AO$17:$AO$66, MATCH($C1786, 'Intro &amp; Setup'!$AF$17:$AF$66, 0)), "")="", $Q$4, IFERROR(INDEX('Intro &amp; Setup'!$AO$17:$AO$66, MATCH($C1786, 'Intro &amp; Setup'!$AF$17:$AF$66, 0)), ""))))</f>
        <v/>
      </c>
      <c r="U1786" s="41" t="str">
        <f t="shared" si="388"/>
        <v/>
      </c>
      <c r="W1786" s="28" t="str">
        <f t="shared" si="378"/>
        <v/>
      </c>
      <c r="X1786" s="36" t="str">
        <f t="shared" si="379"/>
        <v/>
      </c>
      <c r="Y1786" s="36"/>
      <c r="Z1786" s="36"/>
      <c r="AA1786" s="36" t="str">
        <f t="shared" si="380"/>
        <v/>
      </c>
      <c r="AB1786" s="36" t="str">
        <f t="shared" si="381"/>
        <v/>
      </c>
      <c r="AC1786" s="29" t="str">
        <f t="shared" si="382"/>
        <v/>
      </c>
      <c r="AE1786" s="28" t="str">
        <f t="shared" si="383"/>
        <v/>
      </c>
      <c r="AF1786" s="36" t="str">
        <f t="shared" si="384"/>
        <v/>
      </c>
      <c r="AG1786" s="36"/>
      <c r="AH1786" s="36"/>
      <c r="AI1786" s="36" t="str">
        <f t="shared" si="385"/>
        <v/>
      </c>
      <c r="AJ1786" s="36" t="str">
        <f t="shared" si="386"/>
        <v/>
      </c>
      <c r="AK1786" s="29"/>
      <c r="AM1786" s="41" t="str">
        <f t="shared" si="389"/>
        <v/>
      </c>
    </row>
    <row r="1787" spans="1:39" ht="14.45" customHeight="1" x14ac:dyDescent="0.25">
      <c r="A1787" s="13"/>
      <c r="B1787" s="84"/>
      <c r="C1787" s="85"/>
      <c r="D1787" s="86"/>
      <c r="E1787" s="86"/>
      <c r="F1787" s="87"/>
      <c r="G1787" s="87"/>
      <c r="H1787" s="88"/>
      <c r="I1787" s="13"/>
      <c r="J1787" s="17" t="str">
        <f t="shared" si="387"/>
        <v/>
      </c>
      <c r="K1787" s="13"/>
      <c r="L1787" s="21" t="str">
        <f t="shared" si="376"/>
        <v/>
      </c>
      <c r="M1787" s="22" t="str">
        <f t="shared" si="377"/>
        <v/>
      </c>
      <c r="N1787" s="13"/>
      <c r="Q1787" s="73" t="str">
        <f>IF(NOT($H1787=""), $H1787, IF($C1787="", "", IF(IFERROR(INDEX('Intro &amp; Setup'!$AO$17:$AO$66, MATCH($C1787, 'Intro &amp; Setup'!$AF$17:$AF$66, 0)), "")="", $Q$4, IFERROR(INDEX('Intro &amp; Setup'!$AO$17:$AO$66, MATCH($C1787, 'Intro &amp; Setup'!$AF$17:$AF$66, 0)), ""))))</f>
        <v/>
      </c>
      <c r="U1787" s="41" t="str">
        <f t="shared" si="388"/>
        <v/>
      </c>
      <c r="W1787" s="28" t="str">
        <f t="shared" si="378"/>
        <v/>
      </c>
      <c r="X1787" s="36" t="str">
        <f t="shared" si="379"/>
        <v/>
      </c>
      <c r="Y1787" s="36"/>
      <c r="Z1787" s="36"/>
      <c r="AA1787" s="36" t="str">
        <f t="shared" si="380"/>
        <v/>
      </c>
      <c r="AB1787" s="36" t="str">
        <f t="shared" si="381"/>
        <v/>
      </c>
      <c r="AC1787" s="29" t="str">
        <f t="shared" si="382"/>
        <v/>
      </c>
      <c r="AE1787" s="28" t="str">
        <f t="shared" si="383"/>
        <v/>
      </c>
      <c r="AF1787" s="36" t="str">
        <f t="shared" si="384"/>
        <v/>
      </c>
      <c r="AG1787" s="36"/>
      <c r="AH1787" s="36"/>
      <c r="AI1787" s="36" t="str">
        <f t="shared" si="385"/>
        <v/>
      </c>
      <c r="AJ1787" s="36" t="str">
        <f t="shared" si="386"/>
        <v/>
      </c>
      <c r="AK1787" s="29"/>
      <c r="AM1787" s="41" t="str">
        <f t="shared" si="389"/>
        <v/>
      </c>
    </row>
    <row r="1788" spans="1:39" ht="14.45" customHeight="1" x14ac:dyDescent="0.25">
      <c r="A1788" s="13"/>
      <c r="B1788" s="84"/>
      <c r="C1788" s="85"/>
      <c r="D1788" s="86"/>
      <c r="E1788" s="86"/>
      <c r="F1788" s="87"/>
      <c r="G1788" s="87"/>
      <c r="H1788" s="88"/>
      <c r="I1788" s="13"/>
      <c r="J1788" s="17" t="str">
        <f t="shared" si="387"/>
        <v/>
      </c>
      <c r="K1788" s="13"/>
      <c r="L1788" s="21" t="str">
        <f t="shared" si="376"/>
        <v/>
      </c>
      <c r="M1788" s="22" t="str">
        <f t="shared" si="377"/>
        <v/>
      </c>
      <c r="N1788" s="13"/>
      <c r="Q1788" s="73" t="str">
        <f>IF(NOT($H1788=""), $H1788, IF($C1788="", "", IF(IFERROR(INDEX('Intro &amp; Setup'!$AO$17:$AO$66, MATCH($C1788, 'Intro &amp; Setup'!$AF$17:$AF$66, 0)), "")="", $Q$4, IFERROR(INDEX('Intro &amp; Setup'!$AO$17:$AO$66, MATCH($C1788, 'Intro &amp; Setup'!$AF$17:$AF$66, 0)), ""))))</f>
        <v/>
      </c>
      <c r="U1788" s="41" t="str">
        <f t="shared" si="388"/>
        <v/>
      </c>
      <c r="W1788" s="28" t="str">
        <f t="shared" si="378"/>
        <v/>
      </c>
      <c r="X1788" s="36" t="str">
        <f t="shared" si="379"/>
        <v/>
      </c>
      <c r="Y1788" s="36"/>
      <c r="Z1788" s="36"/>
      <c r="AA1788" s="36" t="str">
        <f t="shared" si="380"/>
        <v/>
      </c>
      <c r="AB1788" s="36" t="str">
        <f t="shared" si="381"/>
        <v/>
      </c>
      <c r="AC1788" s="29" t="str">
        <f t="shared" si="382"/>
        <v/>
      </c>
      <c r="AE1788" s="28" t="str">
        <f t="shared" si="383"/>
        <v/>
      </c>
      <c r="AF1788" s="36" t="str">
        <f t="shared" si="384"/>
        <v/>
      </c>
      <c r="AG1788" s="36"/>
      <c r="AH1788" s="36"/>
      <c r="AI1788" s="36" t="str">
        <f t="shared" si="385"/>
        <v/>
      </c>
      <c r="AJ1788" s="36" t="str">
        <f t="shared" si="386"/>
        <v/>
      </c>
      <c r="AK1788" s="29"/>
      <c r="AM1788" s="41" t="str">
        <f t="shared" si="389"/>
        <v/>
      </c>
    </row>
    <row r="1789" spans="1:39" ht="14.45" customHeight="1" x14ac:dyDescent="0.25">
      <c r="A1789" s="13"/>
      <c r="B1789" s="84"/>
      <c r="C1789" s="85"/>
      <c r="D1789" s="86"/>
      <c r="E1789" s="86"/>
      <c r="F1789" s="87"/>
      <c r="G1789" s="87"/>
      <c r="H1789" s="88"/>
      <c r="I1789" s="13"/>
      <c r="J1789" s="17" t="str">
        <f t="shared" si="387"/>
        <v/>
      </c>
      <c r="K1789" s="13"/>
      <c r="L1789" s="21" t="str">
        <f t="shared" si="376"/>
        <v/>
      </c>
      <c r="M1789" s="22" t="str">
        <f t="shared" si="377"/>
        <v/>
      </c>
      <c r="N1789" s="13"/>
      <c r="Q1789" s="73" t="str">
        <f>IF(NOT($H1789=""), $H1789, IF($C1789="", "", IF(IFERROR(INDEX('Intro &amp; Setup'!$AO$17:$AO$66, MATCH($C1789, 'Intro &amp; Setup'!$AF$17:$AF$66, 0)), "")="", $Q$4, IFERROR(INDEX('Intro &amp; Setup'!$AO$17:$AO$66, MATCH($C1789, 'Intro &amp; Setup'!$AF$17:$AF$66, 0)), ""))))</f>
        <v/>
      </c>
      <c r="U1789" s="41" t="str">
        <f t="shared" si="388"/>
        <v/>
      </c>
      <c r="W1789" s="28" t="str">
        <f t="shared" si="378"/>
        <v/>
      </c>
      <c r="X1789" s="36" t="str">
        <f t="shared" si="379"/>
        <v/>
      </c>
      <c r="Y1789" s="36"/>
      <c r="Z1789" s="36"/>
      <c r="AA1789" s="36" t="str">
        <f t="shared" si="380"/>
        <v/>
      </c>
      <c r="AB1789" s="36" t="str">
        <f t="shared" si="381"/>
        <v/>
      </c>
      <c r="AC1789" s="29" t="str">
        <f t="shared" si="382"/>
        <v/>
      </c>
      <c r="AE1789" s="28" t="str">
        <f t="shared" si="383"/>
        <v/>
      </c>
      <c r="AF1789" s="36" t="str">
        <f t="shared" si="384"/>
        <v/>
      </c>
      <c r="AG1789" s="36"/>
      <c r="AH1789" s="36"/>
      <c r="AI1789" s="36" t="str">
        <f t="shared" si="385"/>
        <v/>
      </c>
      <c r="AJ1789" s="36" t="str">
        <f t="shared" si="386"/>
        <v/>
      </c>
      <c r="AK1789" s="29"/>
      <c r="AM1789" s="41" t="str">
        <f t="shared" si="389"/>
        <v/>
      </c>
    </row>
    <row r="1790" spans="1:39" ht="14.45" customHeight="1" x14ac:dyDescent="0.25">
      <c r="A1790" s="13"/>
      <c r="B1790" s="84"/>
      <c r="C1790" s="85"/>
      <c r="D1790" s="86"/>
      <c r="E1790" s="86"/>
      <c r="F1790" s="87"/>
      <c r="G1790" s="87"/>
      <c r="H1790" s="88"/>
      <c r="I1790" s="13"/>
      <c r="J1790" s="17" t="str">
        <f t="shared" si="387"/>
        <v/>
      </c>
      <c r="K1790" s="13"/>
      <c r="L1790" s="21" t="str">
        <f t="shared" si="376"/>
        <v/>
      </c>
      <c r="M1790" s="22" t="str">
        <f t="shared" si="377"/>
        <v/>
      </c>
      <c r="N1790" s="13"/>
      <c r="Q1790" s="73" t="str">
        <f>IF(NOT($H1790=""), $H1790, IF($C1790="", "", IF(IFERROR(INDEX('Intro &amp; Setup'!$AO$17:$AO$66, MATCH($C1790, 'Intro &amp; Setup'!$AF$17:$AF$66, 0)), "")="", $Q$4, IFERROR(INDEX('Intro &amp; Setup'!$AO$17:$AO$66, MATCH($C1790, 'Intro &amp; Setup'!$AF$17:$AF$66, 0)), ""))))</f>
        <v/>
      </c>
      <c r="U1790" s="41" t="str">
        <f t="shared" si="388"/>
        <v/>
      </c>
      <c r="W1790" s="28" t="str">
        <f t="shared" si="378"/>
        <v/>
      </c>
      <c r="X1790" s="36" t="str">
        <f t="shared" si="379"/>
        <v/>
      </c>
      <c r="Y1790" s="36"/>
      <c r="Z1790" s="36"/>
      <c r="AA1790" s="36" t="str">
        <f t="shared" si="380"/>
        <v/>
      </c>
      <c r="AB1790" s="36" t="str">
        <f t="shared" si="381"/>
        <v/>
      </c>
      <c r="AC1790" s="29" t="str">
        <f t="shared" si="382"/>
        <v/>
      </c>
      <c r="AE1790" s="28" t="str">
        <f t="shared" si="383"/>
        <v/>
      </c>
      <c r="AF1790" s="36" t="str">
        <f t="shared" si="384"/>
        <v/>
      </c>
      <c r="AG1790" s="36"/>
      <c r="AH1790" s="36"/>
      <c r="AI1790" s="36" t="str">
        <f t="shared" si="385"/>
        <v/>
      </c>
      <c r="AJ1790" s="36" t="str">
        <f t="shared" si="386"/>
        <v/>
      </c>
      <c r="AK1790" s="29"/>
      <c r="AM1790" s="41" t="str">
        <f t="shared" si="389"/>
        <v/>
      </c>
    </row>
    <row r="1791" spans="1:39" ht="14.45" customHeight="1" x14ac:dyDescent="0.25">
      <c r="A1791" s="13"/>
      <c r="B1791" s="84"/>
      <c r="C1791" s="85"/>
      <c r="D1791" s="86"/>
      <c r="E1791" s="86"/>
      <c r="F1791" s="87"/>
      <c r="G1791" s="87"/>
      <c r="H1791" s="88"/>
      <c r="I1791" s="13"/>
      <c r="J1791" s="17" t="str">
        <f t="shared" si="387"/>
        <v/>
      </c>
      <c r="K1791" s="13"/>
      <c r="L1791" s="21" t="str">
        <f t="shared" si="376"/>
        <v/>
      </c>
      <c r="M1791" s="22" t="str">
        <f t="shared" si="377"/>
        <v/>
      </c>
      <c r="N1791" s="13"/>
      <c r="Q1791" s="73" t="str">
        <f>IF(NOT($H1791=""), $H1791, IF($C1791="", "", IF(IFERROR(INDEX('Intro &amp; Setup'!$AO$17:$AO$66, MATCH($C1791, 'Intro &amp; Setup'!$AF$17:$AF$66, 0)), "")="", $Q$4, IFERROR(INDEX('Intro &amp; Setup'!$AO$17:$AO$66, MATCH($C1791, 'Intro &amp; Setup'!$AF$17:$AF$66, 0)), ""))))</f>
        <v/>
      </c>
      <c r="U1791" s="41" t="str">
        <f t="shared" si="388"/>
        <v/>
      </c>
      <c r="W1791" s="28" t="str">
        <f t="shared" si="378"/>
        <v/>
      </c>
      <c r="X1791" s="36" t="str">
        <f t="shared" si="379"/>
        <v/>
      </c>
      <c r="Y1791" s="36"/>
      <c r="Z1791" s="36"/>
      <c r="AA1791" s="36" t="str">
        <f t="shared" si="380"/>
        <v/>
      </c>
      <c r="AB1791" s="36" t="str">
        <f t="shared" si="381"/>
        <v/>
      </c>
      <c r="AC1791" s="29" t="str">
        <f t="shared" si="382"/>
        <v/>
      </c>
      <c r="AE1791" s="28" t="str">
        <f t="shared" si="383"/>
        <v/>
      </c>
      <c r="AF1791" s="36" t="str">
        <f t="shared" si="384"/>
        <v/>
      </c>
      <c r="AG1791" s="36"/>
      <c r="AH1791" s="36"/>
      <c r="AI1791" s="36" t="str">
        <f t="shared" si="385"/>
        <v/>
      </c>
      <c r="AJ1791" s="36" t="str">
        <f t="shared" si="386"/>
        <v/>
      </c>
      <c r="AK1791" s="29"/>
      <c r="AM1791" s="41" t="str">
        <f t="shared" si="389"/>
        <v/>
      </c>
    </row>
    <row r="1792" spans="1:39" ht="14.45" customHeight="1" x14ac:dyDescent="0.25">
      <c r="A1792" s="13"/>
      <c r="B1792" s="84"/>
      <c r="C1792" s="85"/>
      <c r="D1792" s="86"/>
      <c r="E1792" s="86"/>
      <c r="F1792" s="87"/>
      <c r="G1792" s="87"/>
      <c r="H1792" s="88"/>
      <c r="I1792" s="13"/>
      <c r="J1792" s="17" t="str">
        <f t="shared" si="387"/>
        <v/>
      </c>
      <c r="K1792" s="13"/>
      <c r="L1792" s="21" t="str">
        <f t="shared" si="376"/>
        <v/>
      </c>
      <c r="M1792" s="22" t="str">
        <f t="shared" si="377"/>
        <v/>
      </c>
      <c r="N1792" s="13"/>
      <c r="Q1792" s="73" t="str">
        <f>IF(NOT($H1792=""), $H1792, IF($C1792="", "", IF(IFERROR(INDEX('Intro &amp; Setup'!$AO$17:$AO$66, MATCH($C1792, 'Intro &amp; Setup'!$AF$17:$AF$66, 0)), "")="", $Q$4, IFERROR(INDEX('Intro &amp; Setup'!$AO$17:$AO$66, MATCH($C1792, 'Intro &amp; Setup'!$AF$17:$AF$66, 0)), ""))))</f>
        <v/>
      </c>
      <c r="U1792" s="41" t="str">
        <f t="shared" si="388"/>
        <v/>
      </c>
      <c r="W1792" s="28" t="str">
        <f t="shared" si="378"/>
        <v/>
      </c>
      <c r="X1792" s="36" t="str">
        <f t="shared" si="379"/>
        <v/>
      </c>
      <c r="Y1792" s="36"/>
      <c r="Z1792" s="36"/>
      <c r="AA1792" s="36" t="str">
        <f t="shared" si="380"/>
        <v/>
      </c>
      <c r="AB1792" s="36" t="str">
        <f t="shared" si="381"/>
        <v/>
      </c>
      <c r="AC1792" s="29" t="str">
        <f t="shared" si="382"/>
        <v/>
      </c>
      <c r="AE1792" s="28" t="str">
        <f t="shared" si="383"/>
        <v/>
      </c>
      <c r="AF1792" s="36" t="str">
        <f t="shared" si="384"/>
        <v/>
      </c>
      <c r="AG1792" s="36"/>
      <c r="AH1792" s="36"/>
      <c r="AI1792" s="36" t="str">
        <f t="shared" si="385"/>
        <v/>
      </c>
      <c r="AJ1792" s="36" t="str">
        <f t="shared" si="386"/>
        <v/>
      </c>
      <c r="AK1792" s="29"/>
      <c r="AM1792" s="41" t="str">
        <f t="shared" si="389"/>
        <v/>
      </c>
    </row>
    <row r="1793" spans="1:39" ht="14.45" customHeight="1" x14ac:dyDescent="0.25">
      <c r="A1793" s="13"/>
      <c r="B1793" s="84"/>
      <c r="C1793" s="85"/>
      <c r="D1793" s="86"/>
      <c r="E1793" s="86"/>
      <c r="F1793" s="87"/>
      <c r="G1793" s="87"/>
      <c r="H1793" s="88"/>
      <c r="I1793" s="13"/>
      <c r="J1793" s="17" t="str">
        <f t="shared" si="387"/>
        <v/>
      </c>
      <c r="K1793" s="13"/>
      <c r="L1793" s="21" t="str">
        <f t="shared" si="376"/>
        <v/>
      </c>
      <c r="M1793" s="22" t="str">
        <f t="shared" si="377"/>
        <v/>
      </c>
      <c r="N1793" s="13"/>
      <c r="Q1793" s="73" t="str">
        <f>IF(NOT($H1793=""), $H1793, IF($C1793="", "", IF(IFERROR(INDEX('Intro &amp; Setup'!$AO$17:$AO$66, MATCH($C1793, 'Intro &amp; Setup'!$AF$17:$AF$66, 0)), "")="", $Q$4, IFERROR(INDEX('Intro &amp; Setup'!$AO$17:$AO$66, MATCH($C1793, 'Intro &amp; Setup'!$AF$17:$AF$66, 0)), ""))))</f>
        <v/>
      </c>
      <c r="U1793" s="41" t="str">
        <f t="shared" si="388"/>
        <v/>
      </c>
      <c r="W1793" s="28" t="str">
        <f t="shared" si="378"/>
        <v/>
      </c>
      <c r="X1793" s="36" t="str">
        <f t="shared" si="379"/>
        <v/>
      </c>
      <c r="Y1793" s="36"/>
      <c r="Z1793" s="36"/>
      <c r="AA1793" s="36" t="str">
        <f t="shared" si="380"/>
        <v/>
      </c>
      <c r="AB1793" s="36" t="str">
        <f t="shared" si="381"/>
        <v/>
      </c>
      <c r="AC1793" s="29" t="str">
        <f t="shared" si="382"/>
        <v/>
      </c>
      <c r="AE1793" s="28" t="str">
        <f t="shared" si="383"/>
        <v/>
      </c>
      <c r="AF1793" s="36" t="str">
        <f t="shared" si="384"/>
        <v/>
      </c>
      <c r="AG1793" s="36"/>
      <c r="AH1793" s="36"/>
      <c r="AI1793" s="36" t="str">
        <f t="shared" si="385"/>
        <v/>
      </c>
      <c r="AJ1793" s="36" t="str">
        <f t="shared" si="386"/>
        <v/>
      </c>
      <c r="AK1793" s="29"/>
      <c r="AM1793" s="41" t="str">
        <f t="shared" si="389"/>
        <v/>
      </c>
    </row>
    <row r="1794" spans="1:39" ht="14.45" customHeight="1" x14ac:dyDescent="0.25">
      <c r="A1794" s="13"/>
      <c r="B1794" s="84"/>
      <c r="C1794" s="85"/>
      <c r="D1794" s="86"/>
      <c r="E1794" s="86"/>
      <c r="F1794" s="87"/>
      <c r="G1794" s="87"/>
      <c r="H1794" s="88"/>
      <c r="I1794" s="13"/>
      <c r="J1794" s="17" t="str">
        <f t="shared" si="387"/>
        <v/>
      </c>
      <c r="K1794" s="13"/>
      <c r="L1794" s="21" t="str">
        <f t="shared" si="376"/>
        <v/>
      </c>
      <c r="M1794" s="22" t="str">
        <f t="shared" si="377"/>
        <v/>
      </c>
      <c r="N1794" s="13"/>
      <c r="Q1794" s="73" t="str">
        <f>IF(NOT($H1794=""), $H1794, IF($C1794="", "", IF(IFERROR(INDEX('Intro &amp; Setup'!$AO$17:$AO$66, MATCH($C1794, 'Intro &amp; Setup'!$AF$17:$AF$66, 0)), "")="", $Q$4, IFERROR(INDEX('Intro &amp; Setup'!$AO$17:$AO$66, MATCH($C1794, 'Intro &amp; Setup'!$AF$17:$AF$66, 0)), ""))))</f>
        <v/>
      </c>
      <c r="U1794" s="41" t="str">
        <f t="shared" si="388"/>
        <v/>
      </c>
      <c r="W1794" s="28" t="str">
        <f t="shared" si="378"/>
        <v/>
      </c>
      <c r="X1794" s="36" t="str">
        <f t="shared" si="379"/>
        <v/>
      </c>
      <c r="Y1794" s="36"/>
      <c r="Z1794" s="36"/>
      <c r="AA1794" s="36" t="str">
        <f t="shared" si="380"/>
        <v/>
      </c>
      <c r="AB1794" s="36" t="str">
        <f t="shared" si="381"/>
        <v/>
      </c>
      <c r="AC1794" s="29" t="str">
        <f t="shared" si="382"/>
        <v/>
      </c>
      <c r="AE1794" s="28" t="str">
        <f t="shared" si="383"/>
        <v/>
      </c>
      <c r="AF1794" s="36" t="str">
        <f t="shared" si="384"/>
        <v/>
      </c>
      <c r="AG1794" s="36"/>
      <c r="AH1794" s="36"/>
      <c r="AI1794" s="36" t="str">
        <f t="shared" si="385"/>
        <v/>
      </c>
      <c r="AJ1794" s="36" t="str">
        <f t="shared" si="386"/>
        <v/>
      </c>
      <c r="AK1794" s="29"/>
      <c r="AM1794" s="41" t="str">
        <f t="shared" si="389"/>
        <v/>
      </c>
    </row>
    <row r="1795" spans="1:39" ht="14.45" customHeight="1" x14ac:dyDescent="0.25">
      <c r="A1795" s="13"/>
      <c r="B1795" s="84"/>
      <c r="C1795" s="85"/>
      <c r="D1795" s="86"/>
      <c r="E1795" s="86"/>
      <c r="F1795" s="87"/>
      <c r="G1795" s="87"/>
      <c r="H1795" s="88"/>
      <c r="I1795" s="13"/>
      <c r="J1795" s="17" t="str">
        <f t="shared" si="387"/>
        <v/>
      </c>
      <c r="K1795" s="13"/>
      <c r="L1795" s="21" t="str">
        <f t="shared" si="376"/>
        <v/>
      </c>
      <c r="M1795" s="22" t="str">
        <f t="shared" si="377"/>
        <v/>
      </c>
      <c r="N1795" s="13"/>
      <c r="Q1795" s="73" t="str">
        <f>IF(NOT($H1795=""), $H1795, IF($C1795="", "", IF(IFERROR(INDEX('Intro &amp; Setup'!$AO$17:$AO$66, MATCH($C1795, 'Intro &amp; Setup'!$AF$17:$AF$66, 0)), "")="", $Q$4, IFERROR(INDEX('Intro &amp; Setup'!$AO$17:$AO$66, MATCH($C1795, 'Intro &amp; Setup'!$AF$17:$AF$66, 0)), ""))))</f>
        <v/>
      </c>
      <c r="U1795" s="41" t="str">
        <f t="shared" si="388"/>
        <v/>
      </c>
      <c r="W1795" s="28" t="str">
        <f t="shared" si="378"/>
        <v/>
      </c>
      <c r="X1795" s="36" t="str">
        <f t="shared" si="379"/>
        <v/>
      </c>
      <c r="Y1795" s="36"/>
      <c r="Z1795" s="36"/>
      <c r="AA1795" s="36" t="str">
        <f t="shared" si="380"/>
        <v/>
      </c>
      <c r="AB1795" s="36" t="str">
        <f t="shared" si="381"/>
        <v/>
      </c>
      <c r="AC1795" s="29" t="str">
        <f t="shared" si="382"/>
        <v/>
      </c>
      <c r="AE1795" s="28" t="str">
        <f t="shared" si="383"/>
        <v/>
      </c>
      <c r="AF1795" s="36" t="str">
        <f t="shared" si="384"/>
        <v/>
      </c>
      <c r="AG1795" s="36"/>
      <c r="AH1795" s="36"/>
      <c r="AI1795" s="36" t="str">
        <f t="shared" si="385"/>
        <v/>
      </c>
      <c r="AJ1795" s="36" t="str">
        <f t="shared" si="386"/>
        <v/>
      </c>
      <c r="AK1795" s="29"/>
      <c r="AM1795" s="41" t="str">
        <f t="shared" si="389"/>
        <v/>
      </c>
    </row>
    <row r="1796" spans="1:39" ht="14.45" customHeight="1" x14ac:dyDescent="0.25">
      <c r="A1796" s="13"/>
      <c r="B1796" s="84"/>
      <c r="C1796" s="85"/>
      <c r="D1796" s="86"/>
      <c r="E1796" s="86"/>
      <c r="F1796" s="87"/>
      <c r="G1796" s="87"/>
      <c r="H1796" s="88"/>
      <c r="I1796" s="13"/>
      <c r="J1796" s="17" t="str">
        <f t="shared" si="387"/>
        <v/>
      </c>
      <c r="K1796" s="13"/>
      <c r="L1796" s="21" t="str">
        <f t="shared" si="376"/>
        <v/>
      </c>
      <c r="M1796" s="22" t="str">
        <f t="shared" si="377"/>
        <v/>
      </c>
      <c r="N1796" s="13"/>
      <c r="Q1796" s="73" t="str">
        <f>IF(NOT($H1796=""), $H1796, IF($C1796="", "", IF(IFERROR(INDEX('Intro &amp; Setup'!$AO$17:$AO$66, MATCH($C1796, 'Intro &amp; Setup'!$AF$17:$AF$66, 0)), "")="", $Q$4, IFERROR(INDEX('Intro &amp; Setup'!$AO$17:$AO$66, MATCH($C1796, 'Intro &amp; Setup'!$AF$17:$AF$66, 0)), ""))))</f>
        <v/>
      </c>
      <c r="U1796" s="41" t="str">
        <f t="shared" si="388"/>
        <v/>
      </c>
      <c r="W1796" s="28" t="str">
        <f t="shared" si="378"/>
        <v/>
      </c>
      <c r="X1796" s="36" t="str">
        <f t="shared" si="379"/>
        <v/>
      </c>
      <c r="Y1796" s="36"/>
      <c r="Z1796" s="36"/>
      <c r="AA1796" s="36" t="str">
        <f t="shared" si="380"/>
        <v/>
      </c>
      <c r="AB1796" s="36" t="str">
        <f t="shared" si="381"/>
        <v/>
      </c>
      <c r="AC1796" s="29" t="str">
        <f t="shared" si="382"/>
        <v/>
      </c>
      <c r="AE1796" s="28" t="str">
        <f t="shared" si="383"/>
        <v/>
      </c>
      <c r="AF1796" s="36" t="str">
        <f t="shared" si="384"/>
        <v/>
      </c>
      <c r="AG1796" s="36"/>
      <c r="AH1796" s="36"/>
      <c r="AI1796" s="36" t="str">
        <f t="shared" si="385"/>
        <v/>
      </c>
      <c r="AJ1796" s="36" t="str">
        <f t="shared" si="386"/>
        <v/>
      </c>
      <c r="AK1796" s="29"/>
      <c r="AM1796" s="41" t="str">
        <f t="shared" si="389"/>
        <v/>
      </c>
    </row>
    <row r="1797" spans="1:39" ht="14.45" customHeight="1" x14ac:dyDescent="0.25">
      <c r="A1797" s="13"/>
      <c r="B1797" s="84"/>
      <c r="C1797" s="85"/>
      <c r="D1797" s="86"/>
      <c r="E1797" s="86"/>
      <c r="F1797" s="87"/>
      <c r="G1797" s="87"/>
      <c r="H1797" s="88"/>
      <c r="I1797" s="13"/>
      <c r="J1797" s="17" t="str">
        <f t="shared" si="387"/>
        <v/>
      </c>
      <c r="K1797" s="13"/>
      <c r="L1797" s="21" t="str">
        <f t="shared" si="376"/>
        <v/>
      </c>
      <c r="M1797" s="22" t="str">
        <f t="shared" si="377"/>
        <v/>
      </c>
      <c r="N1797" s="13"/>
      <c r="Q1797" s="73" t="str">
        <f>IF(NOT($H1797=""), $H1797, IF($C1797="", "", IF(IFERROR(INDEX('Intro &amp; Setup'!$AO$17:$AO$66, MATCH($C1797, 'Intro &amp; Setup'!$AF$17:$AF$66, 0)), "")="", $Q$4, IFERROR(INDEX('Intro &amp; Setup'!$AO$17:$AO$66, MATCH($C1797, 'Intro &amp; Setup'!$AF$17:$AF$66, 0)), ""))))</f>
        <v/>
      </c>
      <c r="U1797" s="41" t="str">
        <f t="shared" si="388"/>
        <v/>
      </c>
      <c r="W1797" s="28" t="str">
        <f t="shared" si="378"/>
        <v/>
      </c>
      <c r="X1797" s="36" t="str">
        <f t="shared" si="379"/>
        <v/>
      </c>
      <c r="Y1797" s="36"/>
      <c r="Z1797" s="36"/>
      <c r="AA1797" s="36" t="str">
        <f t="shared" si="380"/>
        <v/>
      </c>
      <c r="AB1797" s="36" t="str">
        <f t="shared" si="381"/>
        <v/>
      </c>
      <c r="AC1797" s="29" t="str">
        <f t="shared" si="382"/>
        <v/>
      </c>
      <c r="AE1797" s="28" t="str">
        <f t="shared" si="383"/>
        <v/>
      </c>
      <c r="AF1797" s="36" t="str">
        <f t="shared" si="384"/>
        <v/>
      </c>
      <c r="AG1797" s="36"/>
      <c r="AH1797" s="36"/>
      <c r="AI1797" s="36" t="str">
        <f t="shared" si="385"/>
        <v/>
      </c>
      <c r="AJ1797" s="36" t="str">
        <f t="shared" si="386"/>
        <v/>
      </c>
      <c r="AK1797" s="29"/>
      <c r="AM1797" s="41" t="str">
        <f t="shared" si="389"/>
        <v/>
      </c>
    </row>
    <row r="1798" spans="1:39" ht="14.45" customHeight="1" x14ac:dyDescent="0.25">
      <c r="A1798" s="13"/>
      <c r="B1798" s="84"/>
      <c r="C1798" s="85"/>
      <c r="D1798" s="86"/>
      <c r="E1798" s="86"/>
      <c r="F1798" s="87"/>
      <c r="G1798" s="87"/>
      <c r="H1798" s="88"/>
      <c r="I1798" s="13"/>
      <c r="J1798" s="17" t="str">
        <f t="shared" si="387"/>
        <v/>
      </c>
      <c r="K1798" s="13"/>
      <c r="L1798" s="21" t="str">
        <f t="shared" si="376"/>
        <v/>
      </c>
      <c r="M1798" s="22" t="str">
        <f t="shared" si="377"/>
        <v/>
      </c>
      <c r="N1798" s="13"/>
      <c r="Q1798" s="73" t="str">
        <f>IF(NOT($H1798=""), $H1798, IF($C1798="", "", IF(IFERROR(INDEX('Intro &amp; Setup'!$AO$17:$AO$66, MATCH($C1798, 'Intro &amp; Setup'!$AF$17:$AF$66, 0)), "")="", $Q$4, IFERROR(INDEX('Intro &amp; Setup'!$AO$17:$AO$66, MATCH($C1798, 'Intro &amp; Setup'!$AF$17:$AF$66, 0)), ""))))</f>
        <v/>
      </c>
      <c r="U1798" s="41" t="str">
        <f t="shared" si="388"/>
        <v/>
      </c>
      <c r="W1798" s="28" t="str">
        <f t="shared" si="378"/>
        <v/>
      </c>
      <c r="X1798" s="36" t="str">
        <f t="shared" si="379"/>
        <v/>
      </c>
      <c r="Y1798" s="36"/>
      <c r="Z1798" s="36"/>
      <c r="AA1798" s="36" t="str">
        <f t="shared" si="380"/>
        <v/>
      </c>
      <c r="AB1798" s="36" t="str">
        <f t="shared" si="381"/>
        <v/>
      </c>
      <c r="AC1798" s="29" t="str">
        <f t="shared" si="382"/>
        <v/>
      </c>
      <c r="AE1798" s="28" t="str">
        <f t="shared" si="383"/>
        <v/>
      </c>
      <c r="AF1798" s="36" t="str">
        <f t="shared" si="384"/>
        <v/>
      </c>
      <c r="AG1798" s="36"/>
      <c r="AH1798" s="36"/>
      <c r="AI1798" s="36" t="str">
        <f t="shared" si="385"/>
        <v/>
      </c>
      <c r="AJ1798" s="36" t="str">
        <f t="shared" si="386"/>
        <v/>
      </c>
      <c r="AK1798" s="29"/>
      <c r="AM1798" s="41" t="str">
        <f t="shared" si="389"/>
        <v/>
      </c>
    </row>
    <row r="1799" spans="1:39" ht="14.45" customHeight="1" x14ac:dyDescent="0.25">
      <c r="A1799" s="13"/>
      <c r="B1799" s="84"/>
      <c r="C1799" s="85"/>
      <c r="D1799" s="86"/>
      <c r="E1799" s="86"/>
      <c r="F1799" s="87"/>
      <c r="G1799" s="87"/>
      <c r="H1799" s="88"/>
      <c r="I1799" s="13"/>
      <c r="J1799" s="17" t="str">
        <f t="shared" si="387"/>
        <v/>
      </c>
      <c r="K1799" s="13"/>
      <c r="L1799" s="21" t="str">
        <f t="shared" si="376"/>
        <v/>
      </c>
      <c r="M1799" s="22" t="str">
        <f t="shared" si="377"/>
        <v/>
      </c>
      <c r="N1799" s="13"/>
      <c r="Q1799" s="73" t="str">
        <f>IF(NOT($H1799=""), $H1799, IF($C1799="", "", IF(IFERROR(INDEX('Intro &amp; Setup'!$AO$17:$AO$66, MATCH($C1799, 'Intro &amp; Setup'!$AF$17:$AF$66, 0)), "")="", $Q$4, IFERROR(INDEX('Intro &amp; Setup'!$AO$17:$AO$66, MATCH($C1799, 'Intro &amp; Setup'!$AF$17:$AF$66, 0)), ""))))</f>
        <v/>
      </c>
      <c r="U1799" s="41" t="str">
        <f t="shared" si="388"/>
        <v/>
      </c>
      <c r="W1799" s="28" t="str">
        <f t="shared" si="378"/>
        <v/>
      </c>
      <c r="X1799" s="36" t="str">
        <f t="shared" si="379"/>
        <v/>
      </c>
      <c r="Y1799" s="36"/>
      <c r="Z1799" s="36"/>
      <c r="AA1799" s="36" t="str">
        <f t="shared" si="380"/>
        <v/>
      </c>
      <c r="AB1799" s="36" t="str">
        <f t="shared" si="381"/>
        <v/>
      </c>
      <c r="AC1799" s="29" t="str">
        <f t="shared" si="382"/>
        <v/>
      </c>
      <c r="AE1799" s="28" t="str">
        <f t="shared" si="383"/>
        <v/>
      </c>
      <c r="AF1799" s="36" t="str">
        <f t="shared" si="384"/>
        <v/>
      </c>
      <c r="AG1799" s="36"/>
      <c r="AH1799" s="36"/>
      <c r="AI1799" s="36" t="str">
        <f t="shared" si="385"/>
        <v/>
      </c>
      <c r="AJ1799" s="36" t="str">
        <f t="shared" si="386"/>
        <v/>
      </c>
      <c r="AK1799" s="29"/>
      <c r="AM1799" s="41" t="str">
        <f t="shared" si="389"/>
        <v/>
      </c>
    </row>
    <row r="1800" spans="1:39" ht="14.45" customHeight="1" x14ac:dyDescent="0.25">
      <c r="A1800" s="13"/>
      <c r="B1800" s="84"/>
      <c r="C1800" s="85"/>
      <c r="D1800" s="86"/>
      <c r="E1800" s="86"/>
      <c r="F1800" s="87"/>
      <c r="G1800" s="87"/>
      <c r="H1800" s="88"/>
      <c r="I1800" s="13"/>
      <c r="J1800" s="17" t="str">
        <f t="shared" si="387"/>
        <v/>
      </c>
      <c r="K1800" s="13"/>
      <c r="L1800" s="21" t="str">
        <f t="shared" si="376"/>
        <v/>
      </c>
      <c r="M1800" s="22" t="str">
        <f t="shared" si="377"/>
        <v/>
      </c>
      <c r="N1800" s="13"/>
      <c r="Q1800" s="73" t="str">
        <f>IF(NOT($H1800=""), $H1800, IF($C1800="", "", IF(IFERROR(INDEX('Intro &amp; Setup'!$AO$17:$AO$66, MATCH($C1800, 'Intro &amp; Setup'!$AF$17:$AF$66, 0)), "")="", $Q$4, IFERROR(INDEX('Intro &amp; Setup'!$AO$17:$AO$66, MATCH($C1800, 'Intro &amp; Setup'!$AF$17:$AF$66, 0)), ""))))</f>
        <v/>
      </c>
      <c r="U1800" s="41" t="str">
        <f t="shared" si="388"/>
        <v/>
      </c>
      <c r="W1800" s="28" t="str">
        <f t="shared" si="378"/>
        <v/>
      </c>
      <c r="X1800" s="36" t="str">
        <f t="shared" si="379"/>
        <v/>
      </c>
      <c r="Y1800" s="36"/>
      <c r="Z1800" s="36"/>
      <c r="AA1800" s="36" t="str">
        <f t="shared" si="380"/>
        <v/>
      </c>
      <c r="AB1800" s="36" t="str">
        <f t="shared" si="381"/>
        <v/>
      </c>
      <c r="AC1800" s="29" t="str">
        <f t="shared" si="382"/>
        <v/>
      </c>
      <c r="AE1800" s="28" t="str">
        <f t="shared" si="383"/>
        <v/>
      </c>
      <c r="AF1800" s="36" t="str">
        <f t="shared" si="384"/>
        <v/>
      </c>
      <c r="AG1800" s="36"/>
      <c r="AH1800" s="36"/>
      <c r="AI1800" s="36" t="str">
        <f t="shared" si="385"/>
        <v/>
      </c>
      <c r="AJ1800" s="36" t="str">
        <f t="shared" si="386"/>
        <v/>
      </c>
      <c r="AK1800" s="29"/>
      <c r="AM1800" s="41" t="str">
        <f t="shared" si="389"/>
        <v/>
      </c>
    </row>
    <row r="1801" spans="1:39" ht="14.45" customHeight="1" x14ac:dyDescent="0.25">
      <c r="A1801" s="13"/>
      <c r="B1801" s="84"/>
      <c r="C1801" s="85"/>
      <c r="D1801" s="86"/>
      <c r="E1801" s="86"/>
      <c r="F1801" s="87"/>
      <c r="G1801" s="87"/>
      <c r="H1801" s="88"/>
      <c r="I1801" s="13"/>
      <c r="J1801" s="17" t="str">
        <f t="shared" si="387"/>
        <v/>
      </c>
      <c r="K1801" s="13"/>
      <c r="L1801" s="21" t="str">
        <f t="shared" si="376"/>
        <v/>
      </c>
      <c r="M1801" s="22" t="str">
        <f t="shared" si="377"/>
        <v/>
      </c>
      <c r="N1801" s="13"/>
      <c r="Q1801" s="73" t="str">
        <f>IF(NOT($H1801=""), $H1801, IF($C1801="", "", IF(IFERROR(INDEX('Intro &amp; Setup'!$AO$17:$AO$66, MATCH($C1801, 'Intro &amp; Setup'!$AF$17:$AF$66, 0)), "")="", $Q$4, IFERROR(INDEX('Intro &amp; Setup'!$AO$17:$AO$66, MATCH($C1801, 'Intro &amp; Setup'!$AF$17:$AF$66, 0)), ""))))</f>
        <v/>
      </c>
      <c r="U1801" s="41" t="str">
        <f t="shared" si="388"/>
        <v/>
      </c>
      <c r="W1801" s="28" t="str">
        <f t="shared" si="378"/>
        <v/>
      </c>
      <c r="X1801" s="36" t="str">
        <f t="shared" si="379"/>
        <v/>
      </c>
      <c r="Y1801" s="36"/>
      <c r="Z1801" s="36"/>
      <c r="AA1801" s="36" t="str">
        <f t="shared" si="380"/>
        <v/>
      </c>
      <c r="AB1801" s="36" t="str">
        <f t="shared" si="381"/>
        <v/>
      </c>
      <c r="AC1801" s="29" t="str">
        <f t="shared" si="382"/>
        <v/>
      </c>
      <c r="AE1801" s="28" t="str">
        <f t="shared" si="383"/>
        <v/>
      </c>
      <c r="AF1801" s="36" t="str">
        <f t="shared" si="384"/>
        <v/>
      </c>
      <c r="AG1801" s="36"/>
      <c r="AH1801" s="36"/>
      <c r="AI1801" s="36" t="str">
        <f t="shared" si="385"/>
        <v/>
      </c>
      <c r="AJ1801" s="36" t="str">
        <f t="shared" si="386"/>
        <v/>
      </c>
      <c r="AK1801" s="29"/>
      <c r="AM1801" s="41" t="str">
        <f t="shared" si="389"/>
        <v/>
      </c>
    </row>
    <row r="1802" spans="1:39" ht="14.45" customHeight="1" x14ac:dyDescent="0.25">
      <c r="A1802" s="13"/>
      <c r="B1802" s="84"/>
      <c r="C1802" s="85"/>
      <c r="D1802" s="86"/>
      <c r="E1802" s="86"/>
      <c r="F1802" s="87"/>
      <c r="G1802" s="87"/>
      <c r="H1802" s="88"/>
      <c r="I1802" s="13"/>
      <c r="J1802" s="17" t="str">
        <f t="shared" si="387"/>
        <v/>
      </c>
      <c r="K1802" s="13"/>
      <c r="L1802" s="21" t="str">
        <f t="shared" si="376"/>
        <v/>
      </c>
      <c r="M1802" s="22" t="str">
        <f t="shared" si="377"/>
        <v/>
      </c>
      <c r="N1802" s="13"/>
      <c r="Q1802" s="73" t="str">
        <f>IF(NOT($H1802=""), $H1802, IF($C1802="", "", IF(IFERROR(INDEX('Intro &amp; Setup'!$AO$17:$AO$66, MATCH($C1802, 'Intro &amp; Setup'!$AF$17:$AF$66, 0)), "")="", $Q$4, IFERROR(INDEX('Intro &amp; Setup'!$AO$17:$AO$66, MATCH($C1802, 'Intro &amp; Setup'!$AF$17:$AF$66, 0)), ""))))</f>
        <v/>
      </c>
      <c r="U1802" s="41" t="str">
        <f t="shared" si="388"/>
        <v/>
      </c>
      <c r="W1802" s="28" t="str">
        <f t="shared" si="378"/>
        <v/>
      </c>
      <c r="X1802" s="36" t="str">
        <f t="shared" si="379"/>
        <v/>
      </c>
      <c r="Y1802" s="36"/>
      <c r="Z1802" s="36"/>
      <c r="AA1802" s="36" t="str">
        <f t="shared" si="380"/>
        <v/>
      </c>
      <c r="AB1802" s="36" t="str">
        <f t="shared" si="381"/>
        <v/>
      </c>
      <c r="AC1802" s="29" t="str">
        <f t="shared" si="382"/>
        <v/>
      </c>
      <c r="AE1802" s="28" t="str">
        <f t="shared" si="383"/>
        <v/>
      </c>
      <c r="AF1802" s="36" t="str">
        <f t="shared" si="384"/>
        <v/>
      </c>
      <c r="AG1802" s="36"/>
      <c r="AH1802" s="36"/>
      <c r="AI1802" s="36" t="str">
        <f t="shared" si="385"/>
        <v/>
      </c>
      <c r="AJ1802" s="36" t="str">
        <f t="shared" si="386"/>
        <v/>
      </c>
      <c r="AK1802" s="29"/>
      <c r="AM1802" s="41" t="str">
        <f t="shared" si="389"/>
        <v/>
      </c>
    </row>
    <row r="1803" spans="1:39" ht="14.45" customHeight="1" x14ac:dyDescent="0.25">
      <c r="A1803" s="13"/>
      <c r="B1803" s="84"/>
      <c r="C1803" s="85"/>
      <c r="D1803" s="86"/>
      <c r="E1803" s="86"/>
      <c r="F1803" s="87"/>
      <c r="G1803" s="87"/>
      <c r="H1803" s="88"/>
      <c r="I1803" s="13"/>
      <c r="J1803" s="17" t="str">
        <f t="shared" si="387"/>
        <v/>
      </c>
      <c r="K1803" s="13"/>
      <c r="L1803" s="21" t="str">
        <f t="shared" ref="L1803:L1866" si="390">IF($U1803="", "", IF($Q1803=$Q$5, "", F1803))</f>
        <v/>
      </c>
      <c r="M1803" s="22" t="str">
        <f t="shared" ref="M1803:M1866" si="391">IF($U1803="", "", IF($Q1803=$Q$5, "", G1803))</f>
        <v/>
      </c>
      <c r="N1803" s="13"/>
      <c r="Q1803" s="73" t="str">
        <f>IF(NOT($H1803=""), $H1803, IF($C1803="", "", IF(IFERROR(INDEX('Intro &amp; Setup'!$AO$17:$AO$66, MATCH($C1803, 'Intro &amp; Setup'!$AF$17:$AF$66, 0)), "")="", $Q$4, IFERROR(INDEX('Intro &amp; Setup'!$AO$17:$AO$66, MATCH($C1803, 'Intro &amp; Setup'!$AF$17:$AF$66, 0)), ""))))</f>
        <v/>
      </c>
      <c r="U1803" s="41" t="str">
        <f t="shared" si="388"/>
        <v/>
      </c>
      <c r="W1803" s="28" t="str">
        <f t="shared" ref="W1803:W1866" si="392">IF(OR($U1803="", B1803=""), "", IF(OR(B1803&lt;$S$3, B1803&gt;$S$4, ISNUMBER(B1803)=FALSE), "X", ""))</f>
        <v/>
      </c>
      <c r="X1803" s="36" t="str">
        <f t="shared" ref="X1803:X1866" si="393">IF(OR($U1803="", C1803=""), "", IF(COUNTIF($S$11:$S$60, C1803)=0, "X", ""))</f>
        <v/>
      </c>
      <c r="Y1803" s="36"/>
      <c r="Z1803" s="36"/>
      <c r="AA1803" s="36" t="str">
        <f t="shared" ref="AA1803:AA1866" si="394">IF(OR($U1803="", F1803=""), "", IF(ISNUMBER(F1803)=FALSE, "X", ""))</f>
        <v/>
      </c>
      <c r="AB1803" s="36" t="str">
        <f t="shared" ref="AB1803:AB1866" si="395">IF(OR($U1803="", G1803=""), "", IF(ISNUMBER(G1803)=FALSE, "X", ""))</f>
        <v/>
      </c>
      <c r="AC1803" s="29" t="str">
        <f t="shared" ref="AC1803:AC1866" si="396">IF(OR($U1803="", H1803=""), "", IF(COUNTIF($Q$4:$Q$5, H1803)=0, "X", ""))</f>
        <v/>
      </c>
      <c r="AE1803" s="28" t="str">
        <f t="shared" ref="AE1803:AE1866" si="397">IF($U1803="", "", IF(B1803="", "X", ""))</f>
        <v/>
      </c>
      <c r="AF1803" s="36" t="str">
        <f t="shared" ref="AF1803:AF1866" si="398">IF($U1803="", "", IF(C1803="", "X", ""))</f>
        <v/>
      </c>
      <c r="AG1803" s="36"/>
      <c r="AH1803" s="36"/>
      <c r="AI1803" s="36" t="str">
        <f t="shared" ref="AI1803:AI1866" si="399">IF(OR($U1803="", NOT($G1803="")), "", IF(F1803="", "X", ""))</f>
        <v/>
      </c>
      <c r="AJ1803" s="36" t="str">
        <f t="shared" ref="AJ1803:AJ1866" si="400">IF(OR($U1803="", NOT($F1803="")), "", IF(G1803="", "X", ""))</f>
        <v/>
      </c>
      <c r="AK1803" s="29"/>
      <c r="AM1803" s="41" t="str">
        <f t="shared" si="389"/>
        <v/>
      </c>
    </row>
    <row r="1804" spans="1:39" ht="14.45" customHeight="1" x14ac:dyDescent="0.25">
      <c r="A1804" s="13"/>
      <c r="B1804" s="84"/>
      <c r="C1804" s="85"/>
      <c r="D1804" s="86"/>
      <c r="E1804" s="86"/>
      <c r="F1804" s="87"/>
      <c r="G1804" s="87"/>
      <c r="H1804" s="88"/>
      <c r="I1804" s="13"/>
      <c r="J1804" s="17" t="str">
        <f t="shared" ref="J1804:J1867" si="401">IF(AND($F1804="", $G1804=""), "", IF($Q1804=$Q$5, "", IFERROR((($M1804-$L1804)*$J$7), "")))</f>
        <v/>
      </c>
      <c r="K1804" s="13"/>
      <c r="L1804" s="21" t="str">
        <f t="shared" si="390"/>
        <v/>
      </c>
      <c r="M1804" s="22" t="str">
        <f t="shared" si="391"/>
        <v/>
      </c>
      <c r="N1804" s="13"/>
      <c r="Q1804" s="73" t="str">
        <f>IF(NOT($H1804=""), $H1804, IF($C1804="", "", IF(IFERROR(INDEX('Intro &amp; Setup'!$AO$17:$AO$66, MATCH($C1804, 'Intro &amp; Setup'!$AF$17:$AF$66, 0)), "")="", $Q$4, IFERROR(INDEX('Intro &amp; Setup'!$AO$17:$AO$66, MATCH($C1804, 'Intro &amp; Setup'!$AF$17:$AF$66, 0)), ""))))</f>
        <v/>
      </c>
      <c r="U1804" s="41" t="str">
        <f t="shared" ref="U1804:U1867" si="402">IF(COUNTIF($B1804:$H1804, "")=7, "", "X")</f>
        <v/>
      </c>
      <c r="W1804" s="28" t="str">
        <f t="shared" si="392"/>
        <v/>
      </c>
      <c r="X1804" s="36" t="str">
        <f t="shared" si="393"/>
        <v/>
      </c>
      <c r="Y1804" s="36"/>
      <c r="Z1804" s="36"/>
      <c r="AA1804" s="36" t="str">
        <f t="shared" si="394"/>
        <v/>
      </c>
      <c r="AB1804" s="36" t="str">
        <f t="shared" si="395"/>
        <v/>
      </c>
      <c r="AC1804" s="29" t="str">
        <f t="shared" si="396"/>
        <v/>
      </c>
      <c r="AE1804" s="28" t="str">
        <f t="shared" si="397"/>
        <v/>
      </c>
      <c r="AF1804" s="36" t="str">
        <f t="shared" si="398"/>
        <v/>
      </c>
      <c r="AG1804" s="36"/>
      <c r="AH1804" s="36"/>
      <c r="AI1804" s="36" t="str">
        <f t="shared" si="399"/>
        <v/>
      </c>
      <c r="AJ1804" s="36" t="str">
        <f t="shared" si="400"/>
        <v/>
      </c>
      <c r="AK1804" s="29"/>
      <c r="AM1804" s="41" t="str">
        <f t="shared" ref="AM1804:AM1867" si="403">IF($B1804="", "", TEXT($B1804, "mmm yyyy"))</f>
        <v/>
      </c>
    </row>
    <row r="1805" spans="1:39" ht="14.45" customHeight="1" x14ac:dyDescent="0.25">
      <c r="A1805" s="13"/>
      <c r="B1805" s="84"/>
      <c r="C1805" s="85"/>
      <c r="D1805" s="86"/>
      <c r="E1805" s="86"/>
      <c r="F1805" s="87"/>
      <c r="G1805" s="87"/>
      <c r="H1805" s="88"/>
      <c r="I1805" s="13"/>
      <c r="J1805" s="17" t="str">
        <f t="shared" si="401"/>
        <v/>
      </c>
      <c r="K1805" s="13"/>
      <c r="L1805" s="21" t="str">
        <f t="shared" si="390"/>
        <v/>
      </c>
      <c r="M1805" s="22" t="str">
        <f t="shared" si="391"/>
        <v/>
      </c>
      <c r="N1805" s="13"/>
      <c r="Q1805" s="73" t="str">
        <f>IF(NOT($H1805=""), $H1805, IF($C1805="", "", IF(IFERROR(INDEX('Intro &amp; Setup'!$AO$17:$AO$66, MATCH($C1805, 'Intro &amp; Setup'!$AF$17:$AF$66, 0)), "")="", $Q$4, IFERROR(INDEX('Intro &amp; Setup'!$AO$17:$AO$66, MATCH($C1805, 'Intro &amp; Setup'!$AF$17:$AF$66, 0)), ""))))</f>
        <v/>
      </c>
      <c r="U1805" s="41" t="str">
        <f t="shared" si="402"/>
        <v/>
      </c>
      <c r="W1805" s="28" t="str">
        <f t="shared" si="392"/>
        <v/>
      </c>
      <c r="X1805" s="36" t="str">
        <f t="shared" si="393"/>
        <v/>
      </c>
      <c r="Y1805" s="36"/>
      <c r="Z1805" s="36"/>
      <c r="AA1805" s="36" t="str">
        <f t="shared" si="394"/>
        <v/>
      </c>
      <c r="AB1805" s="36" t="str">
        <f t="shared" si="395"/>
        <v/>
      </c>
      <c r="AC1805" s="29" t="str">
        <f t="shared" si="396"/>
        <v/>
      </c>
      <c r="AE1805" s="28" t="str">
        <f t="shared" si="397"/>
        <v/>
      </c>
      <c r="AF1805" s="36" t="str">
        <f t="shared" si="398"/>
        <v/>
      </c>
      <c r="AG1805" s="36"/>
      <c r="AH1805" s="36"/>
      <c r="AI1805" s="36" t="str">
        <f t="shared" si="399"/>
        <v/>
      </c>
      <c r="AJ1805" s="36" t="str">
        <f t="shared" si="400"/>
        <v/>
      </c>
      <c r="AK1805" s="29"/>
      <c r="AM1805" s="41" t="str">
        <f t="shared" si="403"/>
        <v/>
      </c>
    </row>
    <row r="1806" spans="1:39" ht="14.45" customHeight="1" x14ac:dyDescent="0.25">
      <c r="A1806" s="13"/>
      <c r="B1806" s="84"/>
      <c r="C1806" s="85"/>
      <c r="D1806" s="86"/>
      <c r="E1806" s="86"/>
      <c r="F1806" s="87"/>
      <c r="G1806" s="87"/>
      <c r="H1806" s="88"/>
      <c r="I1806" s="13"/>
      <c r="J1806" s="17" t="str">
        <f t="shared" si="401"/>
        <v/>
      </c>
      <c r="K1806" s="13"/>
      <c r="L1806" s="21" t="str">
        <f t="shared" si="390"/>
        <v/>
      </c>
      <c r="M1806" s="22" t="str">
        <f t="shared" si="391"/>
        <v/>
      </c>
      <c r="N1806" s="13"/>
      <c r="Q1806" s="73" t="str">
        <f>IF(NOT($H1806=""), $H1806, IF($C1806="", "", IF(IFERROR(INDEX('Intro &amp; Setup'!$AO$17:$AO$66, MATCH($C1806, 'Intro &amp; Setup'!$AF$17:$AF$66, 0)), "")="", $Q$4, IFERROR(INDEX('Intro &amp; Setup'!$AO$17:$AO$66, MATCH($C1806, 'Intro &amp; Setup'!$AF$17:$AF$66, 0)), ""))))</f>
        <v/>
      </c>
      <c r="U1806" s="41" t="str">
        <f t="shared" si="402"/>
        <v/>
      </c>
      <c r="W1806" s="28" t="str">
        <f t="shared" si="392"/>
        <v/>
      </c>
      <c r="X1806" s="36" t="str">
        <f t="shared" si="393"/>
        <v/>
      </c>
      <c r="Y1806" s="36"/>
      <c r="Z1806" s="36"/>
      <c r="AA1806" s="36" t="str">
        <f t="shared" si="394"/>
        <v/>
      </c>
      <c r="AB1806" s="36" t="str">
        <f t="shared" si="395"/>
        <v/>
      </c>
      <c r="AC1806" s="29" t="str">
        <f t="shared" si="396"/>
        <v/>
      </c>
      <c r="AE1806" s="28" t="str">
        <f t="shared" si="397"/>
        <v/>
      </c>
      <c r="AF1806" s="36" t="str">
        <f t="shared" si="398"/>
        <v/>
      </c>
      <c r="AG1806" s="36"/>
      <c r="AH1806" s="36"/>
      <c r="AI1806" s="36" t="str">
        <f t="shared" si="399"/>
        <v/>
      </c>
      <c r="AJ1806" s="36" t="str">
        <f t="shared" si="400"/>
        <v/>
      </c>
      <c r="AK1806" s="29"/>
      <c r="AM1806" s="41" t="str">
        <f t="shared" si="403"/>
        <v/>
      </c>
    </row>
    <row r="1807" spans="1:39" ht="14.45" customHeight="1" x14ac:dyDescent="0.25">
      <c r="A1807" s="13"/>
      <c r="B1807" s="84"/>
      <c r="C1807" s="85"/>
      <c r="D1807" s="86"/>
      <c r="E1807" s="86"/>
      <c r="F1807" s="87"/>
      <c r="G1807" s="87"/>
      <c r="H1807" s="88"/>
      <c r="I1807" s="13"/>
      <c r="J1807" s="17" t="str">
        <f t="shared" si="401"/>
        <v/>
      </c>
      <c r="K1807" s="13"/>
      <c r="L1807" s="21" t="str">
        <f t="shared" si="390"/>
        <v/>
      </c>
      <c r="M1807" s="22" t="str">
        <f t="shared" si="391"/>
        <v/>
      </c>
      <c r="N1807" s="13"/>
      <c r="Q1807" s="73" t="str">
        <f>IF(NOT($H1807=""), $H1807, IF($C1807="", "", IF(IFERROR(INDEX('Intro &amp; Setup'!$AO$17:$AO$66, MATCH($C1807, 'Intro &amp; Setup'!$AF$17:$AF$66, 0)), "")="", $Q$4, IFERROR(INDEX('Intro &amp; Setup'!$AO$17:$AO$66, MATCH($C1807, 'Intro &amp; Setup'!$AF$17:$AF$66, 0)), ""))))</f>
        <v/>
      </c>
      <c r="U1807" s="41" t="str">
        <f t="shared" si="402"/>
        <v/>
      </c>
      <c r="W1807" s="28" t="str">
        <f t="shared" si="392"/>
        <v/>
      </c>
      <c r="X1807" s="36" t="str">
        <f t="shared" si="393"/>
        <v/>
      </c>
      <c r="Y1807" s="36"/>
      <c r="Z1807" s="36"/>
      <c r="AA1807" s="36" t="str">
        <f t="shared" si="394"/>
        <v/>
      </c>
      <c r="AB1807" s="36" t="str">
        <f t="shared" si="395"/>
        <v/>
      </c>
      <c r="AC1807" s="29" t="str">
        <f t="shared" si="396"/>
        <v/>
      </c>
      <c r="AE1807" s="28" t="str">
        <f t="shared" si="397"/>
        <v/>
      </c>
      <c r="AF1807" s="36" t="str">
        <f t="shared" si="398"/>
        <v/>
      </c>
      <c r="AG1807" s="36"/>
      <c r="AH1807" s="36"/>
      <c r="AI1807" s="36" t="str">
        <f t="shared" si="399"/>
        <v/>
      </c>
      <c r="AJ1807" s="36" t="str">
        <f t="shared" si="400"/>
        <v/>
      </c>
      <c r="AK1807" s="29"/>
      <c r="AM1807" s="41" t="str">
        <f t="shared" si="403"/>
        <v/>
      </c>
    </row>
    <row r="1808" spans="1:39" ht="14.45" customHeight="1" x14ac:dyDescent="0.25">
      <c r="A1808" s="13"/>
      <c r="B1808" s="84"/>
      <c r="C1808" s="85"/>
      <c r="D1808" s="86"/>
      <c r="E1808" s="86"/>
      <c r="F1808" s="87"/>
      <c r="G1808" s="87"/>
      <c r="H1808" s="88"/>
      <c r="I1808" s="13"/>
      <c r="J1808" s="17" t="str">
        <f t="shared" si="401"/>
        <v/>
      </c>
      <c r="K1808" s="13"/>
      <c r="L1808" s="21" t="str">
        <f t="shared" si="390"/>
        <v/>
      </c>
      <c r="M1808" s="22" t="str">
        <f t="shared" si="391"/>
        <v/>
      </c>
      <c r="N1808" s="13"/>
      <c r="Q1808" s="73" t="str">
        <f>IF(NOT($H1808=""), $H1808, IF($C1808="", "", IF(IFERROR(INDEX('Intro &amp; Setup'!$AO$17:$AO$66, MATCH($C1808, 'Intro &amp; Setup'!$AF$17:$AF$66, 0)), "")="", $Q$4, IFERROR(INDEX('Intro &amp; Setup'!$AO$17:$AO$66, MATCH($C1808, 'Intro &amp; Setup'!$AF$17:$AF$66, 0)), ""))))</f>
        <v/>
      </c>
      <c r="U1808" s="41" t="str">
        <f t="shared" si="402"/>
        <v/>
      </c>
      <c r="W1808" s="28" t="str">
        <f t="shared" si="392"/>
        <v/>
      </c>
      <c r="X1808" s="36" t="str">
        <f t="shared" si="393"/>
        <v/>
      </c>
      <c r="Y1808" s="36"/>
      <c r="Z1808" s="36"/>
      <c r="AA1808" s="36" t="str">
        <f t="shared" si="394"/>
        <v/>
      </c>
      <c r="AB1808" s="36" t="str">
        <f t="shared" si="395"/>
        <v/>
      </c>
      <c r="AC1808" s="29" t="str">
        <f t="shared" si="396"/>
        <v/>
      </c>
      <c r="AE1808" s="28" t="str">
        <f t="shared" si="397"/>
        <v/>
      </c>
      <c r="AF1808" s="36" t="str">
        <f t="shared" si="398"/>
        <v/>
      </c>
      <c r="AG1808" s="36"/>
      <c r="AH1808" s="36"/>
      <c r="AI1808" s="36" t="str">
        <f t="shared" si="399"/>
        <v/>
      </c>
      <c r="AJ1808" s="36" t="str">
        <f t="shared" si="400"/>
        <v/>
      </c>
      <c r="AK1808" s="29"/>
      <c r="AM1808" s="41" t="str">
        <f t="shared" si="403"/>
        <v/>
      </c>
    </row>
    <row r="1809" spans="1:39" ht="14.45" customHeight="1" x14ac:dyDescent="0.25">
      <c r="A1809" s="13"/>
      <c r="B1809" s="84"/>
      <c r="C1809" s="85"/>
      <c r="D1809" s="86"/>
      <c r="E1809" s="86"/>
      <c r="F1809" s="87"/>
      <c r="G1809" s="87"/>
      <c r="H1809" s="88"/>
      <c r="I1809" s="13"/>
      <c r="J1809" s="17" t="str">
        <f t="shared" si="401"/>
        <v/>
      </c>
      <c r="K1809" s="13"/>
      <c r="L1809" s="21" t="str">
        <f t="shared" si="390"/>
        <v/>
      </c>
      <c r="M1809" s="22" t="str">
        <f t="shared" si="391"/>
        <v/>
      </c>
      <c r="N1809" s="13"/>
      <c r="Q1809" s="73" t="str">
        <f>IF(NOT($H1809=""), $H1809, IF($C1809="", "", IF(IFERROR(INDEX('Intro &amp; Setup'!$AO$17:$AO$66, MATCH($C1809, 'Intro &amp; Setup'!$AF$17:$AF$66, 0)), "")="", $Q$4, IFERROR(INDEX('Intro &amp; Setup'!$AO$17:$AO$66, MATCH($C1809, 'Intro &amp; Setup'!$AF$17:$AF$66, 0)), ""))))</f>
        <v/>
      </c>
      <c r="U1809" s="41" t="str">
        <f t="shared" si="402"/>
        <v/>
      </c>
      <c r="W1809" s="28" t="str">
        <f t="shared" si="392"/>
        <v/>
      </c>
      <c r="X1809" s="36" t="str">
        <f t="shared" si="393"/>
        <v/>
      </c>
      <c r="Y1809" s="36"/>
      <c r="Z1809" s="36"/>
      <c r="AA1809" s="36" t="str">
        <f t="shared" si="394"/>
        <v/>
      </c>
      <c r="AB1809" s="36" t="str">
        <f t="shared" si="395"/>
        <v/>
      </c>
      <c r="AC1809" s="29" t="str">
        <f t="shared" si="396"/>
        <v/>
      </c>
      <c r="AE1809" s="28" t="str">
        <f t="shared" si="397"/>
        <v/>
      </c>
      <c r="AF1809" s="36" t="str">
        <f t="shared" si="398"/>
        <v/>
      </c>
      <c r="AG1809" s="36"/>
      <c r="AH1809" s="36"/>
      <c r="AI1809" s="36" t="str">
        <f t="shared" si="399"/>
        <v/>
      </c>
      <c r="AJ1809" s="36" t="str">
        <f t="shared" si="400"/>
        <v/>
      </c>
      <c r="AK1809" s="29"/>
      <c r="AM1809" s="41" t="str">
        <f t="shared" si="403"/>
        <v/>
      </c>
    </row>
    <row r="1810" spans="1:39" ht="14.45" customHeight="1" x14ac:dyDescent="0.25">
      <c r="A1810" s="13"/>
      <c r="B1810" s="84"/>
      <c r="C1810" s="85"/>
      <c r="D1810" s="86"/>
      <c r="E1810" s="86"/>
      <c r="F1810" s="87"/>
      <c r="G1810" s="87"/>
      <c r="H1810" s="88"/>
      <c r="I1810" s="13"/>
      <c r="J1810" s="17" t="str">
        <f t="shared" si="401"/>
        <v/>
      </c>
      <c r="K1810" s="13"/>
      <c r="L1810" s="21" t="str">
        <f t="shared" si="390"/>
        <v/>
      </c>
      <c r="M1810" s="22" t="str">
        <f t="shared" si="391"/>
        <v/>
      </c>
      <c r="N1810" s="13"/>
      <c r="Q1810" s="73" t="str">
        <f>IF(NOT($H1810=""), $H1810, IF($C1810="", "", IF(IFERROR(INDEX('Intro &amp; Setup'!$AO$17:$AO$66, MATCH($C1810, 'Intro &amp; Setup'!$AF$17:$AF$66, 0)), "")="", $Q$4, IFERROR(INDEX('Intro &amp; Setup'!$AO$17:$AO$66, MATCH($C1810, 'Intro &amp; Setup'!$AF$17:$AF$66, 0)), ""))))</f>
        <v/>
      </c>
      <c r="U1810" s="41" t="str">
        <f t="shared" si="402"/>
        <v/>
      </c>
      <c r="W1810" s="28" t="str">
        <f t="shared" si="392"/>
        <v/>
      </c>
      <c r="X1810" s="36" t="str">
        <f t="shared" si="393"/>
        <v/>
      </c>
      <c r="Y1810" s="36"/>
      <c r="Z1810" s="36"/>
      <c r="AA1810" s="36" t="str">
        <f t="shared" si="394"/>
        <v/>
      </c>
      <c r="AB1810" s="36" t="str">
        <f t="shared" si="395"/>
        <v/>
      </c>
      <c r="AC1810" s="29" t="str">
        <f t="shared" si="396"/>
        <v/>
      </c>
      <c r="AE1810" s="28" t="str">
        <f t="shared" si="397"/>
        <v/>
      </c>
      <c r="AF1810" s="36" t="str">
        <f t="shared" si="398"/>
        <v/>
      </c>
      <c r="AG1810" s="36"/>
      <c r="AH1810" s="36"/>
      <c r="AI1810" s="36" t="str">
        <f t="shared" si="399"/>
        <v/>
      </c>
      <c r="AJ1810" s="36" t="str">
        <f t="shared" si="400"/>
        <v/>
      </c>
      <c r="AK1810" s="29"/>
      <c r="AM1810" s="41" t="str">
        <f t="shared" si="403"/>
        <v/>
      </c>
    </row>
    <row r="1811" spans="1:39" ht="14.45" customHeight="1" x14ac:dyDescent="0.25">
      <c r="A1811" s="13"/>
      <c r="B1811" s="84"/>
      <c r="C1811" s="85"/>
      <c r="D1811" s="86"/>
      <c r="E1811" s="86"/>
      <c r="F1811" s="87"/>
      <c r="G1811" s="87"/>
      <c r="H1811" s="88"/>
      <c r="I1811" s="13"/>
      <c r="J1811" s="17" t="str">
        <f t="shared" si="401"/>
        <v/>
      </c>
      <c r="K1811" s="13"/>
      <c r="L1811" s="21" t="str">
        <f t="shared" si="390"/>
        <v/>
      </c>
      <c r="M1811" s="22" t="str">
        <f t="shared" si="391"/>
        <v/>
      </c>
      <c r="N1811" s="13"/>
      <c r="Q1811" s="73" t="str">
        <f>IF(NOT($H1811=""), $H1811, IF($C1811="", "", IF(IFERROR(INDEX('Intro &amp; Setup'!$AO$17:$AO$66, MATCH($C1811, 'Intro &amp; Setup'!$AF$17:$AF$66, 0)), "")="", $Q$4, IFERROR(INDEX('Intro &amp; Setup'!$AO$17:$AO$66, MATCH($C1811, 'Intro &amp; Setup'!$AF$17:$AF$66, 0)), ""))))</f>
        <v/>
      </c>
      <c r="U1811" s="41" t="str">
        <f t="shared" si="402"/>
        <v/>
      </c>
      <c r="W1811" s="28" t="str">
        <f t="shared" si="392"/>
        <v/>
      </c>
      <c r="X1811" s="36" t="str">
        <f t="shared" si="393"/>
        <v/>
      </c>
      <c r="Y1811" s="36"/>
      <c r="Z1811" s="36"/>
      <c r="AA1811" s="36" t="str">
        <f t="shared" si="394"/>
        <v/>
      </c>
      <c r="AB1811" s="36" t="str">
        <f t="shared" si="395"/>
        <v/>
      </c>
      <c r="AC1811" s="29" t="str">
        <f t="shared" si="396"/>
        <v/>
      </c>
      <c r="AE1811" s="28" t="str">
        <f t="shared" si="397"/>
        <v/>
      </c>
      <c r="AF1811" s="36" t="str">
        <f t="shared" si="398"/>
        <v/>
      </c>
      <c r="AG1811" s="36"/>
      <c r="AH1811" s="36"/>
      <c r="AI1811" s="36" t="str">
        <f t="shared" si="399"/>
        <v/>
      </c>
      <c r="AJ1811" s="36" t="str">
        <f t="shared" si="400"/>
        <v/>
      </c>
      <c r="AK1811" s="29"/>
      <c r="AM1811" s="41" t="str">
        <f t="shared" si="403"/>
        <v/>
      </c>
    </row>
    <row r="1812" spans="1:39" ht="14.45" customHeight="1" x14ac:dyDescent="0.25">
      <c r="A1812" s="13"/>
      <c r="B1812" s="84"/>
      <c r="C1812" s="85"/>
      <c r="D1812" s="86"/>
      <c r="E1812" s="86"/>
      <c r="F1812" s="87"/>
      <c r="G1812" s="87"/>
      <c r="H1812" s="88"/>
      <c r="I1812" s="13"/>
      <c r="J1812" s="17" t="str">
        <f t="shared" si="401"/>
        <v/>
      </c>
      <c r="K1812" s="13"/>
      <c r="L1812" s="21" t="str">
        <f t="shared" si="390"/>
        <v/>
      </c>
      <c r="M1812" s="22" t="str">
        <f t="shared" si="391"/>
        <v/>
      </c>
      <c r="N1812" s="13"/>
      <c r="Q1812" s="73" t="str">
        <f>IF(NOT($H1812=""), $H1812, IF($C1812="", "", IF(IFERROR(INDEX('Intro &amp; Setup'!$AO$17:$AO$66, MATCH($C1812, 'Intro &amp; Setup'!$AF$17:$AF$66, 0)), "")="", $Q$4, IFERROR(INDEX('Intro &amp; Setup'!$AO$17:$AO$66, MATCH($C1812, 'Intro &amp; Setup'!$AF$17:$AF$66, 0)), ""))))</f>
        <v/>
      </c>
      <c r="U1812" s="41" t="str">
        <f t="shared" si="402"/>
        <v/>
      </c>
      <c r="W1812" s="28" t="str">
        <f t="shared" si="392"/>
        <v/>
      </c>
      <c r="X1812" s="36" t="str">
        <f t="shared" si="393"/>
        <v/>
      </c>
      <c r="Y1812" s="36"/>
      <c r="Z1812" s="36"/>
      <c r="AA1812" s="36" t="str">
        <f t="shared" si="394"/>
        <v/>
      </c>
      <c r="AB1812" s="36" t="str">
        <f t="shared" si="395"/>
        <v/>
      </c>
      <c r="AC1812" s="29" t="str">
        <f t="shared" si="396"/>
        <v/>
      </c>
      <c r="AE1812" s="28" t="str">
        <f t="shared" si="397"/>
        <v/>
      </c>
      <c r="AF1812" s="36" t="str">
        <f t="shared" si="398"/>
        <v/>
      </c>
      <c r="AG1812" s="36"/>
      <c r="AH1812" s="36"/>
      <c r="AI1812" s="36" t="str">
        <f t="shared" si="399"/>
        <v/>
      </c>
      <c r="AJ1812" s="36" t="str">
        <f t="shared" si="400"/>
        <v/>
      </c>
      <c r="AK1812" s="29"/>
      <c r="AM1812" s="41" t="str">
        <f t="shared" si="403"/>
        <v/>
      </c>
    </row>
    <row r="1813" spans="1:39" ht="14.45" customHeight="1" x14ac:dyDescent="0.25">
      <c r="A1813" s="13"/>
      <c r="B1813" s="84"/>
      <c r="C1813" s="85"/>
      <c r="D1813" s="86"/>
      <c r="E1813" s="86"/>
      <c r="F1813" s="87"/>
      <c r="G1813" s="87"/>
      <c r="H1813" s="88"/>
      <c r="I1813" s="13"/>
      <c r="J1813" s="17" t="str">
        <f t="shared" si="401"/>
        <v/>
      </c>
      <c r="K1813" s="13"/>
      <c r="L1813" s="21" t="str">
        <f t="shared" si="390"/>
        <v/>
      </c>
      <c r="M1813" s="22" t="str">
        <f t="shared" si="391"/>
        <v/>
      </c>
      <c r="N1813" s="13"/>
      <c r="Q1813" s="73" t="str">
        <f>IF(NOT($H1813=""), $H1813, IF($C1813="", "", IF(IFERROR(INDEX('Intro &amp; Setup'!$AO$17:$AO$66, MATCH($C1813, 'Intro &amp; Setup'!$AF$17:$AF$66, 0)), "")="", $Q$4, IFERROR(INDEX('Intro &amp; Setup'!$AO$17:$AO$66, MATCH($C1813, 'Intro &amp; Setup'!$AF$17:$AF$66, 0)), ""))))</f>
        <v/>
      </c>
      <c r="U1813" s="41" t="str">
        <f t="shared" si="402"/>
        <v/>
      </c>
      <c r="W1813" s="28" t="str">
        <f t="shared" si="392"/>
        <v/>
      </c>
      <c r="X1813" s="36" t="str">
        <f t="shared" si="393"/>
        <v/>
      </c>
      <c r="Y1813" s="36"/>
      <c r="Z1813" s="36"/>
      <c r="AA1813" s="36" t="str">
        <f t="shared" si="394"/>
        <v/>
      </c>
      <c r="AB1813" s="36" t="str">
        <f t="shared" si="395"/>
        <v/>
      </c>
      <c r="AC1813" s="29" t="str">
        <f t="shared" si="396"/>
        <v/>
      </c>
      <c r="AE1813" s="28" t="str">
        <f t="shared" si="397"/>
        <v/>
      </c>
      <c r="AF1813" s="36" t="str">
        <f t="shared" si="398"/>
        <v/>
      </c>
      <c r="AG1813" s="36"/>
      <c r="AH1813" s="36"/>
      <c r="AI1813" s="36" t="str">
        <f t="shared" si="399"/>
        <v/>
      </c>
      <c r="AJ1813" s="36" t="str">
        <f t="shared" si="400"/>
        <v/>
      </c>
      <c r="AK1813" s="29"/>
      <c r="AM1813" s="41" t="str">
        <f t="shared" si="403"/>
        <v/>
      </c>
    </row>
    <row r="1814" spans="1:39" ht="14.45" customHeight="1" x14ac:dyDescent="0.25">
      <c r="A1814" s="13"/>
      <c r="B1814" s="84"/>
      <c r="C1814" s="85"/>
      <c r="D1814" s="86"/>
      <c r="E1814" s="86"/>
      <c r="F1814" s="87"/>
      <c r="G1814" s="87"/>
      <c r="H1814" s="88"/>
      <c r="I1814" s="13"/>
      <c r="J1814" s="17" t="str">
        <f t="shared" si="401"/>
        <v/>
      </c>
      <c r="K1814" s="13"/>
      <c r="L1814" s="21" t="str">
        <f t="shared" si="390"/>
        <v/>
      </c>
      <c r="M1814" s="22" t="str">
        <f t="shared" si="391"/>
        <v/>
      </c>
      <c r="N1814" s="13"/>
      <c r="Q1814" s="73" t="str">
        <f>IF(NOT($H1814=""), $H1814, IF($C1814="", "", IF(IFERROR(INDEX('Intro &amp; Setup'!$AO$17:$AO$66, MATCH($C1814, 'Intro &amp; Setup'!$AF$17:$AF$66, 0)), "")="", $Q$4, IFERROR(INDEX('Intro &amp; Setup'!$AO$17:$AO$66, MATCH($C1814, 'Intro &amp; Setup'!$AF$17:$AF$66, 0)), ""))))</f>
        <v/>
      </c>
      <c r="U1814" s="41" t="str">
        <f t="shared" si="402"/>
        <v/>
      </c>
      <c r="W1814" s="28" t="str">
        <f t="shared" si="392"/>
        <v/>
      </c>
      <c r="X1814" s="36" t="str">
        <f t="shared" si="393"/>
        <v/>
      </c>
      <c r="Y1814" s="36"/>
      <c r="Z1814" s="36"/>
      <c r="AA1814" s="36" t="str">
        <f t="shared" si="394"/>
        <v/>
      </c>
      <c r="AB1814" s="36" t="str">
        <f t="shared" si="395"/>
        <v/>
      </c>
      <c r="AC1814" s="29" t="str">
        <f t="shared" si="396"/>
        <v/>
      </c>
      <c r="AE1814" s="28" t="str">
        <f t="shared" si="397"/>
        <v/>
      </c>
      <c r="AF1814" s="36" t="str">
        <f t="shared" si="398"/>
        <v/>
      </c>
      <c r="AG1814" s="36"/>
      <c r="AH1814" s="36"/>
      <c r="AI1814" s="36" t="str">
        <f t="shared" si="399"/>
        <v/>
      </c>
      <c r="AJ1814" s="36" t="str">
        <f t="shared" si="400"/>
        <v/>
      </c>
      <c r="AK1814" s="29"/>
      <c r="AM1814" s="41" t="str">
        <f t="shared" si="403"/>
        <v/>
      </c>
    </row>
    <row r="1815" spans="1:39" ht="14.45" customHeight="1" x14ac:dyDescent="0.25">
      <c r="A1815" s="13"/>
      <c r="B1815" s="84"/>
      <c r="C1815" s="85"/>
      <c r="D1815" s="86"/>
      <c r="E1815" s="86"/>
      <c r="F1815" s="87"/>
      <c r="G1815" s="87"/>
      <c r="H1815" s="88"/>
      <c r="I1815" s="13"/>
      <c r="J1815" s="17" t="str">
        <f t="shared" si="401"/>
        <v/>
      </c>
      <c r="K1815" s="13"/>
      <c r="L1815" s="21" t="str">
        <f t="shared" si="390"/>
        <v/>
      </c>
      <c r="M1815" s="22" t="str">
        <f t="shared" si="391"/>
        <v/>
      </c>
      <c r="N1815" s="13"/>
      <c r="Q1815" s="73" t="str">
        <f>IF(NOT($H1815=""), $H1815, IF($C1815="", "", IF(IFERROR(INDEX('Intro &amp; Setup'!$AO$17:$AO$66, MATCH($C1815, 'Intro &amp; Setup'!$AF$17:$AF$66, 0)), "")="", $Q$4, IFERROR(INDEX('Intro &amp; Setup'!$AO$17:$AO$66, MATCH($C1815, 'Intro &amp; Setup'!$AF$17:$AF$66, 0)), ""))))</f>
        <v/>
      </c>
      <c r="U1815" s="41" t="str">
        <f t="shared" si="402"/>
        <v/>
      </c>
      <c r="W1815" s="28" t="str">
        <f t="shared" si="392"/>
        <v/>
      </c>
      <c r="X1815" s="36" t="str">
        <f t="shared" si="393"/>
        <v/>
      </c>
      <c r="Y1815" s="36"/>
      <c r="Z1815" s="36"/>
      <c r="AA1815" s="36" t="str">
        <f t="shared" si="394"/>
        <v/>
      </c>
      <c r="AB1815" s="36" t="str">
        <f t="shared" si="395"/>
        <v/>
      </c>
      <c r="AC1815" s="29" t="str">
        <f t="shared" si="396"/>
        <v/>
      </c>
      <c r="AE1815" s="28" t="str">
        <f t="shared" si="397"/>
        <v/>
      </c>
      <c r="AF1815" s="36" t="str">
        <f t="shared" si="398"/>
        <v/>
      </c>
      <c r="AG1815" s="36"/>
      <c r="AH1815" s="36"/>
      <c r="AI1815" s="36" t="str">
        <f t="shared" si="399"/>
        <v/>
      </c>
      <c r="AJ1815" s="36" t="str">
        <f t="shared" si="400"/>
        <v/>
      </c>
      <c r="AK1815" s="29"/>
      <c r="AM1815" s="41" t="str">
        <f t="shared" si="403"/>
        <v/>
      </c>
    </row>
    <row r="1816" spans="1:39" ht="14.45" customHeight="1" x14ac:dyDescent="0.25">
      <c r="A1816" s="13"/>
      <c r="B1816" s="84"/>
      <c r="C1816" s="85"/>
      <c r="D1816" s="86"/>
      <c r="E1816" s="86"/>
      <c r="F1816" s="87"/>
      <c r="G1816" s="87"/>
      <c r="H1816" s="88"/>
      <c r="I1816" s="13"/>
      <c r="J1816" s="17" t="str">
        <f t="shared" si="401"/>
        <v/>
      </c>
      <c r="K1816" s="13"/>
      <c r="L1816" s="21" t="str">
        <f t="shared" si="390"/>
        <v/>
      </c>
      <c r="M1816" s="22" t="str">
        <f t="shared" si="391"/>
        <v/>
      </c>
      <c r="N1816" s="13"/>
      <c r="Q1816" s="73" t="str">
        <f>IF(NOT($H1816=""), $H1816, IF($C1816="", "", IF(IFERROR(INDEX('Intro &amp; Setup'!$AO$17:$AO$66, MATCH($C1816, 'Intro &amp; Setup'!$AF$17:$AF$66, 0)), "")="", $Q$4, IFERROR(INDEX('Intro &amp; Setup'!$AO$17:$AO$66, MATCH($C1816, 'Intro &amp; Setup'!$AF$17:$AF$66, 0)), ""))))</f>
        <v/>
      </c>
      <c r="U1816" s="41" t="str">
        <f t="shared" si="402"/>
        <v/>
      </c>
      <c r="W1816" s="28" t="str">
        <f t="shared" si="392"/>
        <v/>
      </c>
      <c r="X1816" s="36" t="str">
        <f t="shared" si="393"/>
        <v/>
      </c>
      <c r="Y1816" s="36"/>
      <c r="Z1816" s="36"/>
      <c r="AA1816" s="36" t="str">
        <f t="shared" si="394"/>
        <v/>
      </c>
      <c r="AB1816" s="36" t="str">
        <f t="shared" si="395"/>
        <v/>
      </c>
      <c r="AC1816" s="29" t="str">
        <f t="shared" si="396"/>
        <v/>
      </c>
      <c r="AE1816" s="28" t="str">
        <f t="shared" si="397"/>
        <v/>
      </c>
      <c r="AF1816" s="36" t="str">
        <f t="shared" si="398"/>
        <v/>
      </c>
      <c r="AG1816" s="36"/>
      <c r="AH1816" s="36"/>
      <c r="AI1816" s="36" t="str">
        <f t="shared" si="399"/>
        <v/>
      </c>
      <c r="AJ1816" s="36" t="str">
        <f t="shared" si="400"/>
        <v/>
      </c>
      <c r="AK1816" s="29"/>
      <c r="AM1816" s="41" t="str">
        <f t="shared" si="403"/>
        <v/>
      </c>
    </row>
    <row r="1817" spans="1:39" ht="14.45" customHeight="1" x14ac:dyDescent="0.25">
      <c r="A1817" s="13"/>
      <c r="B1817" s="84"/>
      <c r="C1817" s="85"/>
      <c r="D1817" s="86"/>
      <c r="E1817" s="86"/>
      <c r="F1817" s="87"/>
      <c r="G1817" s="87"/>
      <c r="H1817" s="88"/>
      <c r="I1817" s="13"/>
      <c r="J1817" s="17" t="str">
        <f t="shared" si="401"/>
        <v/>
      </c>
      <c r="K1817" s="13"/>
      <c r="L1817" s="21" t="str">
        <f t="shared" si="390"/>
        <v/>
      </c>
      <c r="M1817" s="22" t="str">
        <f t="shared" si="391"/>
        <v/>
      </c>
      <c r="N1817" s="13"/>
      <c r="Q1817" s="73" t="str">
        <f>IF(NOT($H1817=""), $H1817, IF($C1817="", "", IF(IFERROR(INDEX('Intro &amp; Setup'!$AO$17:$AO$66, MATCH($C1817, 'Intro &amp; Setup'!$AF$17:$AF$66, 0)), "")="", $Q$4, IFERROR(INDEX('Intro &amp; Setup'!$AO$17:$AO$66, MATCH($C1817, 'Intro &amp; Setup'!$AF$17:$AF$66, 0)), ""))))</f>
        <v/>
      </c>
      <c r="U1817" s="41" t="str">
        <f t="shared" si="402"/>
        <v/>
      </c>
      <c r="W1817" s="28" t="str">
        <f t="shared" si="392"/>
        <v/>
      </c>
      <c r="X1817" s="36" t="str">
        <f t="shared" si="393"/>
        <v/>
      </c>
      <c r="Y1817" s="36"/>
      <c r="Z1817" s="36"/>
      <c r="AA1817" s="36" t="str">
        <f t="shared" si="394"/>
        <v/>
      </c>
      <c r="AB1817" s="36" t="str">
        <f t="shared" si="395"/>
        <v/>
      </c>
      <c r="AC1817" s="29" t="str">
        <f t="shared" si="396"/>
        <v/>
      </c>
      <c r="AE1817" s="28" t="str">
        <f t="shared" si="397"/>
        <v/>
      </c>
      <c r="AF1817" s="36" t="str">
        <f t="shared" si="398"/>
        <v/>
      </c>
      <c r="AG1817" s="36"/>
      <c r="AH1817" s="36"/>
      <c r="AI1817" s="36" t="str">
        <f t="shared" si="399"/>
        <v/>
      </c>
      <c r="AJ1817" s="36" t="str">
        <f t="shared" si="400"/>
        <v/>
      </c>
      <c r="AK1817" s="29"/>
      <c r="AM1817" s="41" t="str">
        <f t="shared" si="403"/>
        <v/>
      </c>
    </row>
    <row r="1818" spans="1:39" ht="14.45" customHeight="1" x14ac:dyDescent="0.25">
      <c r="A1818" s="13"/>
      <c r="B1818" s="84"/>
      <c r="C1818" s="85"/>
      <c r="D1818" s="86"/>
      <c r="E1818" s="86"/>
      <c r="F1818" s="87"/>
      <c r="G1818" s="87"/>
      <c r="H1818" s="88"/>
      <c r="I1818" s="13"/>
      <c r="J1818" s="17" t="str">
        <f t="shared" si="401"/>
        <v/>
      </c>
      <c r="K1818" s="13"/>
      <c r="L1818" s="21" t="str">
        <f t="shared" si="390"/>
        <v/>
      </c>
      <c r="M1818" s="22" t="str">
        <f t="shared" si="391"/>
        <v/>
      </c>
      <c r="N1818" s="13"/>
      <c r="Q1818" s="73" t="str">
        <f>IF(NOT($H1818=""), $H1818, IF($C1818="", "", IF(IFERROR(INDEX('Intro &amp; Setup'!$AO$17:$AO$66, MATCH($C1818, 'Intro &amp; Setup'!$AF$17:$AF$66, 0)), "")="", $Q$4, IFERROR(INDEX('Intro &amp; Setup'!$AO$17:$AO$66, MATCH($C1818, 'Intro &amp; Setup'!$AF$17:$AF$66, 0)), ""))))</f>
        <v/>
      </c>
      <c r="U1818" s="41" t="str">
        <f t="shared" si="402"/>
        <v/>
      </c>
      <c r="W1818" s="28" t="str">
        <f t="shared" si="392"/>
        <v/>
      </c>
      <c r="X1818" s="36" t="str">
        <f t="shared" si="393"/>
        <v/>
      </c>
      <c r="Y1818" s="36"/>
      <c r="Z1818" s="36"/>
      <c r="AA1818" s="36" t="str">
        <f t="shared" si="394"/>
        <v/>
      </c>
      <c r="AB1818" s="36" t="str">
        <f t="shared" si="395"/>
        <v/>
      </c>
      <c r="AC1818" s="29" t="str">
        <f t="shared" si="396"/>
        <v/>
      </c>
      <c r="AE1818" s="28" t="str">
        <f t="shared" si="397"/>
        <v/>
      </c>
      <c r="AF1818" s="36" t="str">
        <f t="shared" si="398"/>
        <v/>
      </c>
      <c r="AG1818" s="36"/>
      <c r="AH1818" s="36"/>
      <c r="AI1818" s="36" t="str">
        <f t="shared" si="399"/>
        <v/>
      </c>
      <c r="AJ1818" s="36" t="str">
        <f t="shared" si="400"/>
        <v/>
      </c>
      <c r="AK1818" s="29"/>
      <c r="AM1818" s="41" t="str">
        <f t="shared" si="403"/>
        <v/>
      </c>
    </row>
    <row r="1819" spans="1:39" ht="14.45" customHeight="1" x14ac:dyDescent="0.25">
      <c r="A1819" s="13"/>
      <c r="B1819" s="84"/>
      <c r="C1819" s="85"/>
      <c r="D1819" s="86"/>
      <c r="E1819" s="86"/>
      <c r="F1819" s="87"/>
      <c r="G1819" s="87"/>
      <c r="H1819" s="88"/>
      <c r="I1819" s="13"/>
      <c r="J1819" s="17" t="str">
        <f t="shared" si="401"/>
        <v/>
      </c>
      <c r="K1819" s="13"/>
      <c r="L1819" s="21" t="str">
        <f t="shared" si="390"/>
        <v/>
      </c>
      <c r="M1819" s="22" t="str">
        <f t="shared" si="391"/>
        <v/>
      </c>
      <c r="N1819" s="13"/>
      <c r="Q1819" s="73" t="str">
        <f>IF(NOT($H1819=""), $H1819, IF($C1819="", "", IF(IFERROR(INDEX('Intro &amp; Setup'!$AO$17:$AO$66, MATCH($C1819, 'Intro &amp; Setup'!$AF$17:$AF$66, 0)), "")="", $Q$4, IFERROR(INDEX('Intro &amp; Setup'!$AO$17:$AO$66, MATCH($C1819, 'Intro &amp; Setup'!$AF$17:$AF$66, 0)), ""))))</f>
        <v/>
      </c>
      <c r="U1819" s="41" t="str">
        <f t="shared" si="402"/>
        <v/>
      </c>
      <c r="W1819" s="28" t="str">
        <f t="shared" si="392"/>
        <v/>
      </c>
      <c r="X1819" s="36" t="str">
        <f t="shared" si="393"/>
        <v/>
      </c>
      <c r="Y1819" s="36"/>
      <c r="Z1819" s="36"/>
      <c r="AA1819" s="36" t="str">
        <f t="shared" si="394"/>
        <v/>
      </c>
      <c r="AB1819" s="36" t="str">
        <f t="shared" si="395"/>
        <v/>
      </c>
      <c r="AC1819" s="29" t="str">
        <f t="shared" si="396"/>
        <v/>
      </c>
      <c r="AE1819" s="28" t="str">
        <f t="shared" si="397"/>
        <v/>
      </c>
      <c r="AF1819" s="36" t="str">
        <f t="shared" si="398"/>
        <v/>
      </c>
      <c r="AG1819" s="36"/>
      <c r="AH1819" s="36"/>
      <c r="AI1819" s="36" t="str">
        <f t="shared" si="399"/>
        <v/>
      </c>
      <c r="AJ1819" s="36" t="str">
        <f t="shared" si="400"/>
        <v/>
      </c>
      <c r="AK1819" s="29"/>
      <c r="AM1819" s="41" t="str">
        <f t="shared" si="403"/>
        <v/>
      </c>
    </row>
    <row r="1820" spans="1:39" ht="14.45" customHeight="1" x14ac:dyDescent="0.25">
      <c r="A1820" s="13"/>
      <c r="B1820" s="84"/>
      <c r="C1820" s="85"/>
      <c r="D1820" s="86"/>
      <c r="E1820" s="86"/>
      <c r="F1820" s="87"/>
      <c r="G1820" s="87"/>
      <c r="H1820" s="88"/>
      <c r="I1820" s="13"/>
      <c r="J1820" s="17" t="str">
        <f t="shared" si="401"/>
        <v/>
      </c>
      <c r="K1820" s="13"/>
      <c r="L1820" s="21" t="str">
        <f t="shared" si="390"/>
        <v/>
      </c>
      <c r="M1820" s="22" t="str">
        <f t="shared" si="391"/>
        <v/>
      </c>
      <c r="N1820" s="13"/>
      <c r="Q1820" s="73" t="str">
        <f>IF(NOT($H1820=""), $H1820, IF($C1820="", "", IF(IFERROR(INDEX('Intro &amp; Setup'!$AO$17:$AO$66, MATCH($C1820, 'Intro &amp; Setup'!$AF$17:$AF$66, 0)), "")="", $Q$4, IFERROR(INDEX('Intro &amp; Setup'!$AO$17:$AO$66, MATCH($C1820, 'Intro &amp; Setup'!$AF$17:$AF$66, 0)), ""))))</f>
        <v/>
      </c>
      <c r="U1820" s="41" t="str">
        <f t="shared" si="402"/>
        <v/>
      </c>
      <c r="W1820" s="28" t="str">
        <f t="shared" si="392"/>
        <v/>
      </c>
      <c r="X1820" s="36" t="str">
        <f t="shared" si="393"/>
        <v/>
      </c>
      <c r="Y1820" s="36"/>
      <c r="Z1820" s="36"/>
      <c r="AA1820" s="36" t="str">
        <f t="shared" si="394"/>
        <v/>
      </c>
      <c r="AB1820" s="36" t="str">
        <f t="shared" si="395"/>
        <v/>
      </c>
      <c r="AC1820" s="29" t="str">
        <f t="shared" si="396"/>
        <v/>
      </c>
      <c r="AE1820" s="28" t="str">
        <f t="shared" si="397"/>
        <v/>
      </c>
      <c r="AF1820" s="36" t="str">
        <f t="shared" si="398"/>
        <v/>
      </c>
      <c r="AG1820" s="36"/>
      <c r="AH1820" s="36"/>
      <c r="AI1820" s="36" t="str">
        <f t="shared" si="399"/>
        <v/>
      </c>
      <c r="AJ1820" s="36" t="str">
        <f t="shared" si="400"/>
        <v/>
      </c>
      <c r="AK1820" s="29"/>
      <c r="AM1820" s="41" t="str">
        <f t="shared" si="403"/>
        <v/>
      </c>
    </row>
    <row r="1821" spans="1:39" ht="14.45" customHeight="1" x14ac:dyDescent="0.25">
      <c r="A1821" s="13"/>
      <c r="B1821" s="84"/>
      <c r="C1821" s="85"/>
      <c r="D1821" s="86"/>
      <c r="E1821" s="86"/>
      <c r="F1821" s="87"/>
      <c r="G1821" s="87"/>
      <c r="H1821" s="88"/>
      <c r="I1821" s="13"/>
      <c r="J1821" s="17" t="str">
        <f t="shared" si="401"/>
        <v/>
      </c>
      <c r="K1821" s="13"/>
      <c r="L1821" s="21" t="str">
        <f t="shared" si="390"/>
        <v/>
      </c>
      <c r="M1821" s="22" t="str">
        <f t="shared" si="391"/>
        <v/>
      </c>
      <c r="N1821" s="13"/>
      <c r="Q1821" s="73" t="str">
        <f>IF(NOT($H1821=""), $H1821, IF($C1821="", "", IF(IFERROR(INDEX('Intro &amp; Setup'!$AO$17:$AO$66, MATCH($C1821, 'Intro &amp; Setup'!$AF$17:$AF$66, 0)), "")="", $Q$4, IFERROR(INDEX('Intro &amp; Setup'!$AO$17:$AO$66, MATCH($C1821, 'Intro &amp; Setup'!$AF$17:$AF$66, 0)), ""))))</f>
        <v/>
      </c>
      <c r="U1821" s="41" t="str">
        <f t="shared" si="402"/>
        <v/>
      </c>
      <c r="W1821" s="28" t="str">
        <f t="shared" si="392"/>
        <v/>
      </c>
      <c r="X1821" s="36" t="str">
        <f t="shared" si="393"/>
        <v/>
      </c>
      <c r="Y1821" s="36"/>
      <c r="Z1821" s="36"/>
      <c r="AA1821" s="36" t="str">
        <f t="shared" si="394"/>
        <v/>
      </c>
      <c r="AB1821" s="36" t="str">
        <f t="shared" si="395"/>
        <v/>
      </c>
      <c r="AC1821" s="29" t="str">
        <f t="shared" si="396"/>
        <v/>
      </c>
      <c r="AE1821" s="28" t="str">
        <f t="shared" si="397"/>
        <v/>
      </c>
      <c r="AF1821" s="36" t="str">
        <f t="shared" si="398"/>
        <v/>
      </c>
      <c r="AG1821" s="36"/>
      <c r="AH1821" s="36"/>
      <c r="AI1821" s="36" t="str">
        <f t="shared" si="399"/>
        <v/>
      </c>
      <c r="AJ1821" s="36" t="str">
        <f t="shared" si="400"/>
        <v/>
      </c>
      <c r="AK1821" s="29"/>
      <c r="AM1821" s="41" t="str">
        <f t="shared" si="403"/>
        <v/>
      </c>
    </row>
    <row r="1822" spans="1:39" ht="14.45" customHeight="1" x14ac:dyDescent="0.25">
      <c r="A1822" s="13"/>
      <c r="B1822" s="84"/>
      <c r="C1822" s="85"/>
      <c r="D1822" s="86"/>
      <c r="E1822" s="86"/>
      <c r="F1822" s="87"/>
      <c r="G1822" s="87"/>
      <c r="H1822" s="88"/>
      <c r="I1822" s="13"/>
      <c r="J1822" s="17" t="str">
        <f t="shared" si="401"/>
        <v/>
      </c>
      <c r="K1822" s="13"/>
      <c r="L1822" s="21" t="str">
        <f t="shared" si="390"/>
        <v/>
      </c>
      <c r="M1822" s="22" t="str">
        <f t="shared" si="391"/>
        <v/>
      </c>
      <c r="N1822" s="13"/>
      <c r="Q1822" s="73" t="str">
        <f>IF(NOT($H1822=""), $H1822, IF($C1822="", "", IF(IFERROR(INDEX('Intro &amp; Setup'!$AO$17:$AO$66, MATCH($C1822, 'Intro &amp; Setup'!$AF$17:$AF$66, 0)), "")="", $Q$4, IFERROR(INDEX('Intro &amp; Setup'!$AO$17:$AO$66, MATCH($C1822, 'Intro &amp; Setup'!$AF$17:$AF$66, 0)), ""))))</f>
        <v/>
      </c>
      <c r="U1822" s="41" t="str">
        <f t="shared" si="402"/>
        <v/>
      </c>
      <c r="W1822" s="28" t="str">
        <f t="shared" si="392"/>
        <v/>
      </c>
      <c r="X1822" s="36" t="str">
        <f t="shared" si="393"/>
        <v/>
      </c>
      <c r="Y1822" s="36"/>
      <c r="Z1822" s="36"/>
      <c r="AA1822" s="36" t="str">
        <f t="shared" si="394"/>
        <v/>
      </c>
      <c r="AB1822" s="36" t="str">
        <f t="shared" si="395"/>
        <v/>
      </c>
      <c r="AC1822" s="29" t="str">
        <f t="shared" si="396"/>
        <v/>
      </c>
      <c r="AE1822" s="28" t="str">
        <f t="shared" si="397"/>
        <v/>
      </c>
      <c r="AF1822" s="36" t="str">
        <f t="shared" si="398"/>
        <v/>
      </c>
      <c r="AG1822" s="36"/>
      <c r="AH1822" s="36"/>
      <c r="AI1822" s="36" t="str">
        <f t="shared" si="399"/>
        <v/>
      </c>
      <c r="AJ1822" s="36" t="str">
        <f t="shared" si="400"/>
        <v/>
      </c>
      <c r="AK1822" s="29"/>
      <c r="AM1822" s="41" t="str">
        <f t="shared" si="403"/>
        <v/>
      </c>
    </row>
    <row r="1823" spans="1:39" ht="14.45" customHeight="1" x14ac:dyDescent="0.25">
      <c r="A1823" s="13"/>
      <c r="B1823" s="84"/>
      <c r="C1823" s="85"/>
      <c r="D1823" s="86"/>
      <c r="E1823" s="86"/>
      <c r="F1823" s="87"/>
      <c r="G1823" s="87"/>
      <c r="H1823" s="88"/>
      <c r="I1823" s="13"/>
      <c r="J1823" s="17" t="str">
        <f t="shared" si="401"/>
        <v/>
      </c>
      <c r="K1823" s="13"/>
      <c r="L1823" s="21" t="str">
        <f t="shared" si="390"/>
        <v/>
      </c>
      <c r="M1823" s="22" t="str">
        <f t="shared" si="391"/>
        <v/>
      </c>
      <c r="N1823" s="13"/>
      <c r="Q1823" s="73" t="str">
        <f>IF(NOT($H1823=""), $H1823, IF($C1823="", "", IF(IFERROR(INDEX('Intro &amp; Setup'!$AO$17:$AO$66, MATCH($C1823, 'Intro &amp; Setup'!$AF$17:$AF$66, 0)), "")="", $Q$4, IFERROR(INDEX('Intro &amp; Setup'!$AO$17:$AO$66, MATCH($C1823, 'Intro &amp; Setup'!$AF$17:$AF$66, 0)), ""))))</f>
        <v/>
      </c>
      <c r="U1823" s="41" t="str">
        <f t="shared" si="402"/>
        <v/>
      </c>
      <c r="W1823" s="28" t="str">
        <f t="shared" si="392"/>
        <v/>
      </c>
      <c r="X1823" s="36" t="str">
        <f t="shared" si="393"/>
        <v/>
      </c>
      <c r="Y1823" s="36"/>
      <c r="Z1823" s="36"/>
      <c r="AA1823" s="36" t="str">
        <f t="shared" si="394"/>
        <v/>
      </c>
      <c r="AB1823" s="36" t="str">
        <f t="shared" si="395"/>
        <v/>
      </c>
      <c r="AC1823" s="29" t="str">
        <f t="shared" si="396"/>
        <v/>
      </c>
      <c r="AE1823" s="28" t="str">
        <f t="shared" si="397"/>
        <v/>
      </c>
      <c r="AF1823" s="36" t="str">
        <f t="shared" si="398"/>
        <v/>
      </c>
      <c r="AG1823" s="36"/>
      <c r="AH1823" s="36"/>
      <c r="AI1823" s="36" t="str">
        <f t="shared" si="399"/>
        <v/>
      </c>
      <c r="AJ1823" s="36" t="str">
        <f t="shared" si="400"/>
        <v/>
      </c>
      <c r="AK1823" s="29"/>
      <c r="AM1823" s="41" t="str">
        <f t="shared" si="403"/>
        <v/>
      </c>
    </row>
    <row r="1824" spans="1:39" ht="14.45" customHeight="1" x14ac:dyDescent="0.25">
      <c r="A1824" s="13"/>
      <c r="B1824" s="84"/>
      <c r="C1824" s="85"/>
      <c r="D1824" s="86"/>
      <c r="E1824" s="86"/>
      <c r="F1824" s="87"/>
      <c r="G1824" s="87"/>
      <c r="H1824" s="88"/>
      <c r="I1824" s="13"/>
      <c r="J1824" s="17" t="str">
        <f t="shared" si="401"/>
        <v/>
      </c>
      <c r="K1824" s="13"/>
      <c r="L1824" s="21" t="str">
        <f t="shared" si="390"/>
        <v/>
      </c>
      <c r="M1824" s="22" t="str">
        <f t="shared" si="391"/>
        <v/>
      </c>
      <c r="N1824" s="13"/>
      <c r="Q1824" s="73" t="str">
        <f>IF(NOT($H1824=""), $H1824, IF($C1824="", "", IF(IFERROR(INDEX('Intro &amp; Setup'!$AO$17:$AO$66, MATCH($C1824, 'Intro &amp; Setup'!$AF$17:$AF$66, 0)), "")="", $Q$4, IFERROR(INDEX('Intro &amp; Setup'!$AO$17:$AO$66, MATCH($C1824, 'Intro &amp; Setup'!$AF$17:$AF$66, 0)), ""))))</f>
        <v/>
      </c>
      <c r="U1824" s="41" t="str">
        <f t="shared" si="402"/>
        <v/>
      </c>
      <c r="W1824" s="28" t="str">
        <f t="shared" si="392"/>
        <v/>
      </c>
      <c r="X1824" s="36" t="str">
        <f t="shared" si="393"/>
        <v/>
      </c>
      <c r="Y1824" s="36"/>
      <c r="Z1824" s="36"/>
      <c r="AA1824" s="36" t="str">
        <f t="shared" si="394"/>
        <v/>
      </c>
      <c r="AB1824" s="36" t="str">
        <f t="shared" si="395"/>
        <v/>
      </c>
      <c r="AC1824" s="29" t="str">
        <f t="shared" si="396"/>
        <v/>
      </c>
      <c r="AE1824" s="28" t="str">
        <f t="shared" si="397"/>
        <v/>
      </c>
      <c r="AF1824" s="36" t="str">
        <f t="shared" si="398"/>
        <v/>
      </c>
      <c r="AG1824" s="36"/>
      <c r="AH1824" s="36"/>
      <c r="AI1824" s="36" t="str">
        <f t="shared" si="399"/>
        <v/>
      </c>
      <c r="AJ1824" s="36" t="str">
        <f t="shared" si="400"/>
        <v/>
      </c>
      <c r="AK1824" s="29"/>
      <c r="AM1824" s="41" t="str">
        <f t="shared" si="403"/>
        <v/>
      </c>
    </row>
    <row r="1825" spans="1:39" ht="14.45" customHeight="1" x14ac:dyDescent="0.25">
      <c r="A1825" s="13"/>
      <c r="B1825" s="84"/>
      <c r="C1825" s="85"/>
      <c r="D1825" s="86"/>
      <c r="E1825" s="86"/>
      <c r="F1825" s="87"/>
      <c r="G1825" s="87"/>
      <c r="H1825" s="88"/>
      <c r="I1825" s="13"/>
      <c r="J1825" s="17" t="str">
        <f t="shared" si="401"/>
        <v/>
      </c>
      <c r="K1825" s="13"/>
      <c r="L1825" s="21" t="str">
        <f t="shared" si="390"/>
        <v/>
      </c>
      <c r="M1825" s="22" t="str">
        <f t="shared" si="391"/>
        <v/>
      </c>
      <c r="N1825" s="13"/>
      <c r="Q1825" s="73" t="str">
        <f>IF(NOT($H1825=""), $H1825, IF($C1825="", "", IF(IFERROR(INDEX('Intro &amp; Setup'!$AO$17:$AO$66, MATCH($C1825, 'Intro &amp; Setup'!$AF$17:$AF$66, 0)), "")="", $Q$4, IFERROR(INDEX('Intro &amp; Setup'!$AO$17:$AO$66, MATCH($C1825, 'Intro &amp; Setup'!$AF$17:$AF$66, 0)), ""))))</f>
        <v/>
      </c>
      <c r="U1825" s="41" t="str">
        <f t="shared" si="402"/>
        <v/>
      </c>
      <c r="W1825" s="28" t="str">
        <f t="shared" si="392"/>
        <v/>
      </c>
      <c r="X1825" s="36" t="str">
        <f t="shared" si="393"/>
        <v/>
      </c>
      <c r="Y1825" s="36"/>
      <c r="Z1825" s="36"/>
      <c r="AA1825" s="36" t="str">
        <f t="shared" si="394"/>
        <v/>
      </c>
      <c r="AB1825" s="36" t="str">
        <f t="shared" si="395"/>
        <v/>
      </c>
      <c r="AC1825" s="29" t="str">
        <f t="shared" si="396"/>
        <v/>
      </c>
      <c r="AE1825" s="28" t="str">
        <f t="shared" si="397"/>
        <v/>
      </c>
      <c r="AF1825" s="36" t="str">
        <f t="shared" si="398"/>
        <v/>
      </c>
      <c r="AG1825" s="36"/>
      <c r="AH1825" s="36"/>
      <c r="AI1825" s="36" t="str">
        <f t="shared" si="399"/>
        <v/>
      </c>
      <c r="AJ1825" s="36" t="str">
        <f t="shared" si="400"/>
        <v/>
      </c>
      <c r="AK1825" s="29"/>
      <c r="AM1825" s="41" t="str">
        <f t="shared" si="403"/>
        <v/>
      </c>
    </row>
    <row r="1826" spans="1:39" ht="14.45" customHeight="1" x14ac:dyDescent="0.25">
      <c r="A1826" s="13"/>
      <c r="B1826" s="84"/>
      <c r="C1826" s="85"/>
      <c r="D1826" s="86"/>
      <c r="E1826" s="86"/>
      <c r="F1826" s="87"/>
      <c r="G1826" s="87"/>
      <c r="H1826" s="88"/>
      <c r="I1826" s="13"/>
      <c r="J1826" s="17" t="str">
        <f t="shared" si="401"/>
        <v/>
      </c>
      <c r="K1826" s="13"/>
      <c r="L1826" s="21" t="str">
        <f t="shared" si="390"/>
        <v/>
      </c>
      <c r="M1826" s="22" t="str">
        <f t="shared" si="391"/>
        <v/>
      </c>
      <c r="N1826" s="13"/>
      <c r="Q1826" s="73" t="str">
        <f>IF(NOT($H1826=""), $H1826, IF($C1826="", "", IF(IFERROR(INDEX('Intro &amp; Setup'!$AO$17:$AO$66, MATCH($C1826, 'Intro &amp; Setup'!$AF$17:$AF$66, 0)), "")="", $Q$4, IFERROR(INDEX('Intro &amp; Setup'!$AO$17:$AO$66, MATCH($C1826, 'Intro &amp; Setup'!$AF$17:$AF$66, 0)), ""))))</f>
        <v/>
      </c>
      <c r="U1826" s="41" t="str">
        <f t="shared" si="402"/>
        <v/>
      </c>
      <c r="W1826" s="28" t="str">
        <f t="shared" si="392"/>
        <v/>
      </c>
      <c r="X1826" s="36" t="str">
        <f t="shared" si="393"/>
        <v/>
      </c>
      <c r="Y1826" s="36"/>
      <c r="Z1826" s="36"/>
      <c r="AA1826" s="36" t="str">
        <f t="shared" si="394"/>
        <v/>
      </c>
      <c r="AB1826" s="36" t="str">
        <f t="shared" si="395"/>
        <v/>
      </c>
      <c r="AC1826" s="29" t="str">
        <f t="shared" si="396"/>
        <v/>
      </c>
      <c r="AE1826" s="28" t="str">
        <f t="shared" si="397"/>
        <v/>
      </c>
      <c r="AF1826" s="36" t="str">
        <f t="shared" si="398"/>
        <v/>
      </c>
      <c r="AG1826" s="36"/>
      <c r="AH1826" s="36"/>
      <c r="AI1826" s="36" t="str">
        <f t="shared" si="399"/>
        <v/>
      </c>
      <c r="AJ1826" s="36" t="str">
        <f t="shared" si="400"/>
        <v/>
      </c>
      <c r="AK1826" s="29"/>
      <c r="AM1826" s="41" t="str">
        <f t="shared" si="403"/>
        <v/>
      </c>
    </row>
    <row r="1827" spans="1:39" ht="14.45" customHeight="1" x14ac:dyDescent="0.25">
      <c r="A1827" s="13"/>
      <c r="B1827" s="84"/>
      <c r="C1827" s="85"/>
      <c r="D1827" s="86"/>
      <c r="E1827" s="86"/>
      <c r="F1827" s="87"/>
      <c r="G1827" s="87"/>
      <c r="H1827" s="88"/>
      <c r="I1827" s="13"/>
      <c r="J1827" s="17" t="str">
        <f t="shared" si="401"/>
        <v/>
      </c>
      <c r="K1827" s="13"/>
      <c r="L1827" s="21" t="str">
        <f t="shared" si="390"/>
        <v/>
      </c>
      <c r="M1827" s="22" t="str">
        <f t="shared" si="391"/>
        <v/>
      </c>
      <c r="N1827" s="13"/>
      <c r="Q1827" s="73" t="str">
        <f>IF(NOT($H1827=""), $H1827, IF($C1827="", "", IF(IFERROR(INDEX('Intro &amp; Setup'!$AO$17:$AO$66, MATCH($C1827, 'Intro &amp; Setup'!$AF$17:$AF$66, 0)), "")="", $Q$4, IFERROR(INDEX('Intro &amp; Setup'!$AO$17:$AO$66, MATCH($C1827, 'Intro &amp; Setup'!$AF$17:$AF$66, 0)), ""))))</f>
        <v/>
      </c>
      <c r="U1827" s="41" t="str">
        <f t="shared" si="402"/>
        <v/>
      </c>
      <c r="W1827" s="28" t="str">
        <f t="shared" si="392"/>
        <v/>
      </c>
      <c r="X1827" s="36" t="str">
        <f t="shared" si="393"/>
        <v/>
      </c>
      <c r="Y1827" s="36"/>
      <c r="Z1827" s="36"/>
      <c r="AA1827" s="36" t="str">
        <f t="shared" si="394"/>
        <v/>
      </c>
      <c r="AB1827" s="36" t="str">
        <f t="shared" si="395"/>
        <v/>
      </c>
      <c r="AC1827" s="29" t="str">
        <f t="shared" si="396"/>
        <v/>
      </c>
      <c r="AE1827" s="28" t="str">
        <f t="shared" si="397"/>
        <v/>
      </c>
      <c r="AF1827" s="36" t="str">
        <f t="shared" si="398"/>
        <v/>
      </c>
      <c r="AG1827" s="36"/>
      <c r="AH1827" s="36"/>
      <c r="AI1827" s="36" t="str">
        <f t="shared" si="399"/>
        <v/>
      </c>
      <c r="AJ1827" s="36" t="str">
        <f t="shared" si="400"/>
        <v/>
      </c>
      <c r="AK1827" s="29"/>
      <c r="AM1827" s="41" t="str">
        <f t="shared" si="403"/>
        <v/>
      </c>
    </row>
    <row r="1828" spans="1:39" ht="14.45" customHeight="1" x14ac:dyDescent="0.25">
      <c r="A1828" s="13"/>
      <c r="B1828" s="84"/>
      <c r="C1828" s="85"/>
      <c r="D1828" s="86"/>
      <c r="E1828" s="86"/>
      <c r="F1828" s="87"/>
      <c r="G1828" s="87"/>
      <c r="H1828" s="88"/>
      <c r="I1828" s="13"/>
      <c r="J1828" s="17" t="str">
        <f t="shared" si="401"/>
        <v/>
      </c>
      <c r="K1828" s="13"/>
      <c r="L1828" s="21" t="str">
        <f t="shared" si="390"/>
        <v/>
      </c>
      <c r="M1828" s="22" t="str">
        <f t="shared" si="391"/>
        <v/>
      </c>
      <c r="N1828" s="13"/>
      <c r="Q1828" s="73" t="str">
        <f>IF(NOT($H1828=""), $H1828, IF($C1828="", "", IF(IFERROR(INDEX('Intro &amp; Setup'!$AO$17:$AO$66, MATCH($C1828, 'Intro &amp; Setup'!$AF$17:$AF$66, 0)), "")="", $Q$4, IFERROR(INDEX('Intro &amp; Setup'!$AO$17:$AO$66, MATCH($C1828, 'Intro &amp; Setup'!$AF$17:$AF$66, 0)), ""))))</f>
        <v/>
      </c>
      <c r="U1828" s="41" t="str">
        <f t="shared" si="402"/>
        <v/>
      </c>
      <c r="W1828" s="28" t="str">
        <f t="shared" si="392"/>
        <v/>
      </c>
      <c r="X1828" s="36" t="str">
        <f t="shared" si="393"/>
        <v/>
      </c>
      <c r="Y1828" s="36"/>
      <c r="Z1828" s="36"/>
      <c r="AA1828" s="36" t="str">
        <f t="shared" si="394"/>
        <v/>
      </c>
      <c r="AB1828" s="36" t="str">
        <f t="shared" si="395"/>
        <v/>
      </c>
      <c r="AC1828" s="29" t="str">
        <f t="shared" si="396"/>
        <v/>
      </c>
      <c r="AE1828" s="28" t="str">
        <f t="shared" si="397"/>
        <v/>
      </c>
      <c r="AF1828" s="36" t="str">
        <f t="shared" si="398"/>
        <v/>
      </c>
      <c r="AG1828" s="36"/>
      <c r="AH1828" s="36"/>
      <c r="AI1828" s="36" t="str">
        <f t="shared" si="399"/>
        <v/>
      </c>
      <c r="AJ1828" s="36" t="str">
        <f t="shared" si="400"/>
        <v/>
      </c>
      <c r="AK1828" s="29"/>
      <c r="AM1828" s="41" t="str">
        <f t="shared" si="403"/>
        <v/>
      </c>
    </row>
    <row r="1829" spans="1:39" ht="14.45" customHeight="1" x14ac:dyDescent="0.25">
      <c r="A1829" s="13"/>
      <c r="B1829" s="84"/>
      <c r="C1829" s="85"/>
      <c r="D1829" s="86"/>
      <c r="E1829" s="86"/>
      <c r="F1829" s="87"/>
      <c r="G1829" s="87"/>
      <c r="H1829" s="88"/>
      <c r="I1829" s="13"/>
      <c r="J1829" s="17" t="str">
        <f t="shared" si="401"/>
        <v/>
      </c>
      <c r="K1829" s="13"/>
      <c r="L1829" s="21" t="str">
        <f t="shared" si="390"/>
        <v/>
      </c>
      <c r="M1829" s="22" t="str">
        <f t="shared" si="391"/>
        <v/>
      </c>
      <c r="N1829" s="13"/>
      <c r="Q1829" s="73" t="str">
        <f>IF(NOT($H1829=""), $H1829, IF($C1829="", "", IF(IFERROR(INDEX('Intro &amp; Setup'!$AO$17:$AO$66, MATCH($C1829, 'Intro &amp; Setup'!$AF$17:$AF$66, 0)), "")="", $Q$4, IFERROR(INDEX('Intro &amp; Setup'!$AO$17:$AO$66, MATCH($C1829, 'Intro &amp; Setup'!$AF$17:$AF$66, 0)), ""))))</f>
        <v/>
      </c>
      <c r="U1829" s="41" t="str">
        <f t="shared" si="402"/>
        <v/>
      </c>
      <c r="W1829" s="28" t="str">
        <f t="shared" si="392"/>
        <v/>
      </c>
      <c r="X1829" s="36" t="str">
        <f t="shared" si="393"/>
        <v/>
      </c>
      <c r="Y1829" s="36"/>
      <c r="Z1829" s="36"/>
      <c r="AA1829" s="36" t="str">
        <f t="shared" si="394"/>
        <v/>
      </c>
      <c r="AB1829" s="36" t="str">
        <f t="shared" si="395"/>
        <v/>
      </c>
      <c r="AC1829" s="29" t="str">
        <f t="shared" si="396"/>
        <v/>
      </c>
      <c r="AE1829" s="28" t="str">
        <f t="shared" si="397"/>
        <v/>
      </c>
      <c r="AF1829" s="36" t="str">
        <f t="shared" si="398"/>
        <v/>
      </c>
      <c r="AG1829" s="36"/>
      <c r="AH1829" s="36"/>
      <c r="AI1829" s="36" t="str">
        <f t="shared" si="399"/>
        <v/>
      </c>
      <c r="AJ1829" s="36" t="str">
        <f t="shared" si="400"/>
        <v/>
      </c>
      <c r="AK1829" s="29"/>
      <c r="AM1829" s="41" t="str">
        <f t="shared" si="403"/>
        <v/>
      </c>
    </row>
    <row r="1830" spans="1:39" ht="14.45" customHeight="1" x14ac:dyDescent="0.25">
      <c r="A1830" s="13"/>
      <c r="B1830" s="84"/>
      <c r="C1830" s="85"/>
      <c r="D1830" s="86"/>
      <c r="E1830" s="86"/>
      <c r="F1830" s="87"/>
      <c r="G1830" s="87"/>
      <c r="H1830" s="88"/>
      <c r="I1830" s="13"/>
      <c r="J1830" s="17" t="str">
        <f t="shared" si="401"/>
        <v/>
      </c>
      <c r="K1830" s="13"/>
      <c r="L1830" s="21" t="str">
        <f t="shared" si="390"/>
        <v/>
      </c>
      <c r="M1830" s="22" t="str">
        <f t="shared" si="391"/>
        <v/>
      </c>
      <c r="N1830" s="13"/>
      <c r="Q1830" s="73" t="str">
        <f>IF(NOT($H1830=""), $H1830, IF($C1830="", "", IF(IFERROR(INDEX('Intro &amp; Setup'!$AO$17:$AO$66, MATCH($C1830, 'Intro &amp; Setup'!$AF$17:$AF$66, 0)), "")="", $Q$4, IFERROR(INDEX('Intro &amp; Setup'!$AO$17:$AO$66, MATCH($C1830, 'Intro &amp; Setup'!$AF$17:$AF$66, 0)), ""))))</f>
        <v/>
      </c>
      <c r="U1830" s="41" t="str">
        <f t="shared" si="402"/>
        <v/>
      </c>
      <c r="W1830" s="28" t="str">
        <f t="shared" si="392"/>
        <v/>
      </c>
      <c r="X1830" s="36" t="str">
        <f t="shared" si="393"/>
        <v/>
      </c>
      <c r="Y1830" s="36"/>
      <c r="Z1830" s="36"/>
      <c r="AA1830" s="36" t="str">
        <f t="shared" si="394"/>
        <v/>
      </c>
      <c r="AB1830" s="36" t="str">
        <f t="shared" si="395"/>
        <v/>
      </c>
      <c r="AC1830" s="29" t="str">
        <f t="shared" si="396"/>
        <v/>
      </c>
      <c r="AE1830" s="28" t="str">
        <f t="shared" si="397"/>
        <v/>
      </c>
      <c r="AF1830" s="36" t="str">
        <f t="shared" si="398"/>
        <v/>
      </c>
      <c r="AG1830" s="36"/>
      <c r="AH1830" s="36"/>
      <c r="AI1830" s="36" t="str">
        <f t="shared" si="399"/>
        <v/>
      </c>
      <c r="AJ1830" s="36" t="str">
        <f t="shared" si="400"/>
        <v/>
      </c>
      <c r="AK1830" s="29"/>
      <c r="AM1830" s="41" t="str">
        <f t="shared" si="403"/>
        <v/>
      </c>
    </row>
    <row r="1831" spans="1:39" ht="14.45" customHeight="1" x14ac:dyDescent="0.25">
      <c r="A1831" s="13"/>
      <c r="B1831" s="84"/>
      <c r="C1831" s="85"/>
      <c r="D1831" s="86"/>
      <c r="E1831" s="86"/>
      <c r="F1831" s="87"/>
      <c r="G1831" s="87"/>
      <c r="H1831" s="88"/>
      <c r="I1831" s="13"/>
      <c r="J1831" s="17" t="str">
        <f t="shared" si="401"/>
        <v/>
      </c>
      <c r="K1831" s="13"/>
      <c r="L1831" s="21" t="str">
        <f t="shared" si="390"/>
        <v/>
      </c>
      <c r="M1831" s="22" t="str">
        <f t="shared" si="391"/>
        <v/>
      </c>
      <c r="N1831" s="13"/>
      <c r="Q1831" s="73" t="str">
        <f>IF(NOT($H1831=""), $H1831, IF($C1831="", "", IF(IFERROR(INDEX('Intro &amp; Setup'!$AO$17:$AO$66, MATCH($C1831, 'Intro &amp; Setup'!$AF$17:$AF$66, 0)), "")="", $Q$4, IFERROR(INDEX('Intro &amp; Setup'!$AO$17:$AO$66, MATCH($C1831, 'Intro &amp; Setup'!$AF$17:$AF$66, 0)), ""))))</f>
        <v/>
      </c>
      <c r="U1831" s="41" t="str">
        <f t="shared" si="402"/>
        <v/>
      </c>
      <c r="W1831" s="28" t="str">
        <f t="shared" si="392"/>
        <v/>
      </c>
      <c r="X1831" s="36" t="str">
        <f t="shared" si="393"/>
        <v/>
      </c>
      <c r="Y1831" s="36"/>
      <c r="Z1831" s="36"/>
      <c r="AA1831" s="36" t="str">
        <f t="shared" si="394"/>
        <v/>
      </c>
      <c r="AB1831" s="36" t="str">
        <f t="shared" si="395"/>
        <v/>
      </c>
      <c r="AC1831" s="29" t="str">
        <f t="shared" si="396"/>
        <v/>
      </c>
      <c r="AE1831" s="28" t="str">
        <f t="shared" si="397"/>
        <v/>
      </c>
      <c r="AF1831" s="36" t="str">
        <f t="shared" si="398"/>
        <v/>
      </c>
      <c r="AG1831" s="36"/>
      <c r="AH1831" s="36"/>
      <c r="AI1831" s="36" t="str">
        <f t="shared" si="399"/>
        <v/>
      </c>
      <c r="AJ1831" s="36" t="str">
        <f t="shared" si="400"/>
        <v/>
      </c>
      <c r="AK1831" s="29"/>
      <c r="AM1831" s="41" t="str">
        <f t="shared" si="403"/>
        <v/>
      </c>
    </row>
    <row r="1832" spans="1:39" ht="14.45" customHeight="1" x14ac:dyDescent="0.25">
      <c r="A1832" s="13"/>
      <c r="B1832" s="84"/>
      <c r="C1832" s="85"/>
      <c r="D1832" s="86"/>
      <c r="E1832" s="86"/>
      <c r="F1832" s="87"/>
      <c r="G1832" s="87"/>
      <c r="H1832" s="88"/>
      <c r="I1832" s="13"/>
      <c r="J1832" s="17" t="str">
        <f t="shared" si="401"/>
        <v/>
      </c>
      <c r="K1832" s="13"/>
      <c r="L1832" s="21" t="str">
        <f t="shared" si="390"/>
        <v/>
      </c>
      <c r="M1832" s="22" t="str">
        <f t="shared" si="391"/>
        <v/>
      </c>
      <c r="N1832" s="13"/>
      <c r="Q1832" s="73" t="str">
        <f>IF(NOT($H1832=""), $H1832, IF($C1832="", "", IF(IFERROR(INDEX('Intro &amp; Setup'!$AO$17:$AO$66, MATCH($C1832, 'Intro &amp; Setup'!$AF$17:$AF$66, 0)), "")="", $Q$4, IFERROR(INDEX('Intro &amp; Setup'!$AO$17:$AO$66, MATCH($C1832, 'Intro &amp; Setup'!$AF$17:$AF$66, 0)), ""))))</f>
        <v/>
      </c>
      <c r="U1832" s="41" t="str">
        <f t="shared" si="402"/>
        <v/>
      </c>
      <c r="W1832" s="28" t="str">
        <f t="shared" si="392"/>
        <v/>
      </c>
      <c r="X1832" s="36" t="str">
        <f t="shared" si="393"/>
        <v/>
      </c>
      <c r="Y1832" s="36"/>
      <c r="Z1832" s="36"/>
      <c r="AA1832" s="36" t="str">
        <f t="shared" si="394"/>
        <v/>
      </c>
      <c r="AB1832" s="36" t="str">
        <f t="shared" si="395"/>
        <v/>
      </c>
      <c r="AC1832" s="29" t="str">
        <f t="shared" si="396"/>
        <v/>
      </c>
      <c r="AE1832" s="28" t="str">
        <f t="shared" si="397"/>
        <v/>
      </c>
      <c r="AF1832" s="36" t="str">
        <f t="shared" si="398"/>
        <v/>
      </c>
      <c r="AG1832" s="36"/>
      <c r="AH1832" s="36"/>
      <c r="AI1832" s="36" t="str">
        <f t="shared" si="399"/>
        <v/>
      </c>
      <c r="AJ1832" s="36" t="str">
        <f t="shared" si="400"/>
        <v/>
      </c>
      <c r="AK1832" s="29"/>
      <c r="AM1832" s="41" t="str">
        <f t="shared" si="403"/>
        <v/>
      </c>
    </row>
    <row r="1833" spans="1:39" ht="14.45" customHeight="1" x14ac:dyDescent="0.25">
      <c r="A1833" s="13"/>
      <c r="B1833" s="84"/>
      <c r="C1833" s="85"/>
      <c r="D1833" s="86"/>
      <c r="E1833" s="86"/>
      <c r="F1833" s="87"/>
      <c r="G1833" s="87"/>
      <c r="H1833" s="88"/>
      <c r="I1833" s="13"/>
      <c r="J1833" s="17" t="str">
        <f t="shared" si="401"/>
        <v/>
      </c>
      <c r="K1833" s="13"/>
      <c r="L1833" s="21" t="str">
        <f t="shared" si="390"/>
        <v/>
      </c>
      <c r="M1833" s="22" t="str">
        <f t="shared" si="391"/>
        <v/>
      </c>
      <c r="N1833" s="13"/>
      <c r="Q1833" s="73" t="str">
        <f>IF(NOT($H1833=""), $H1833, IF($C1833="", "", IF(IFERROR(INDEX('Intro &amp; Setup'!$AO$17:$AO$66, MATCH($C1833, 'Intro &amp; Setup'!$AF$17:$AF$66, 0)), "")="", $Q$4, IFERROR(INDEX('Intro &amp; Setup'!$AO$17:$AO$66, MATCH($C1833, 'Intro &amp; Setup'!$AF$17:$AF$66, 0)), ""))))</f>
        <v/>
      </c>
      <c r="U1833" s="41" t="str">
        <f t="shared" si="402"/>
        <v/>
      </c>
      <c r="W1833" s="28" t="str">
        <f t="shared" si="392"/>
        <v/>
      </c>
      <c r="X1833" s="36" t="str">
        <f t="shared" si="393"/>
        <v/>
      </c>
      <c r="Y1833" s="36"/>
      <c r="Z1833" s="36"/>
      <c r="AA1833" s="36" t="str">
        <f t="shared" si="394"/>
        <v/>
      </c>
      <c r="AB1833" s="36" t="str">
        <f t="shared" si="395"/>
        <v/>
      </c>
      <c r="AC1833" s="29" t="str">
        <f t="shared" si="396"/>
        <v/>
      </c>
      <c r="AE1833" s="28" t="str">
        <f t="shared" si="397"/>
        <v/>
      </c>
      <c r="AF1833" s="36" t="str">
        <f t="shared" si="398"/>
        <v/>
      </c>
      <c r="AG1833" s="36"/>
      <c r="AH1833" s="36"/>
      <c r="AI1833" s="36" t="str">
        <f t="shared" si="399"/>
        <v/>
      </c>
      <c r="AJ1833" s="36" t="str">
        <f t="shared" si="400"/>
        <v/>
      </c>
      <c r="AK1833" s="29"/>
      <c r="AM1833" s="41" t="str">
        <f t="shared" si="403"/>
        <v/>
      </c>
    </row>
    <row r="1834" spans="1:39" ht="14.45" customHeight="1" x14ac:dyDescent="0.25">
      <c r="A1834" s="13"/>
      <c r="B1834" s="84"/>
      <c r="C1834" s="85"/>
      <c r="D1834" s="86"/>
      <c r="E1834" s="86"/>
      <c r="F1834" s="87"/>
      <c r="G1834" s="87"/>
      <c r="H1834" s="88"/>
      <c r="I1834" s="13"/>
      <c r="J1834" s="17" t="str">
        <f t="shared" si="401"/>
        <v/>
      </c>
      <c r="K1834" s="13"/>
      <c r="L1834" s="21" t="str">
        <f t="shared" si="390"/>
        <v/>
      </c>
      <c r="M1834" s="22" t="str">
        <f t="shared" si="391"/>
        <v/>
      </c>
      <c r="N1834" s="13"/>
      <c r="Q1834" s="73" t="str">
        <f>IF(NOT($H1834=""), $H1834, IF($C1834="", "", IF(IFERROR(INDEX('Intro &amp; Setup'!$AO$17:$AO$66, MATCH($C1834, 'Intro &amp; Setup'!$AF$17:$AF$66, 0)), "")="", $Q$4, IFERROR(INDEX('Intro &amp; Setup'!$AO$17:$AO$66, MATCH($C1834, 'Intro &amp; Setup'!$AF$17:$AF$66, 0)), ""))))</f>
        <v/>
      </c>
      <c r="U1834" s="41" t="str">
        <f t="shared" si="402"/>
        <v/>
      </c>
      <c r="W1834" s="28" t="str">
        <f t="shared" si="392"/>
        <v/>
      </c>
      <c r="X1834" s="36" t="str">
        <f t="shared" si="393"/>
        <v/>
      </c>
      <c r="Y1834" s="36"/>
      <c r="Z1834" s="36"/>
      <c r="AA1834" s="36" t="str">
        <f t="shared" si="394"/>
        <v/>
      </c>
      <c r="AB1834" s="36" t="str">
        <f t="shared" si="395"/>
        <v/>
      </c>
      <c r="AC1834" s="29" t="str">
        <f t="shared" si="396"/>
        <v/>
      </c>
      <c r="AE1834" s="28" t="str">
        <f t="shared" si="397"/>
        <v/>
      </c>
      <c r="AF1834" s="36" t="str">
        <f t="shared" si="398"/>
        <v/>
      </c>
      <c r="AG1834" s="36"/>
      <c r="AH1834" s="36"/>
      <c r="AI1834" s="36" t="str">
        <f t="shared" si="399"/>
        <v/>
      </c>
      <c r="AJ1834" s="36" t="str">
        <f t="shared" si="400"/>
        <v/>
      </c>
      <c r="AK1834" s="29"/>
      <c r="AM1834" s="41" t="str">
        <f t="shared" si="403"/>
        <v/>
      </c>
    </row>
    <row r="1835" spans="1:39" ht="14.45" customHeight="1" x14ac:dyDescent="0.25">
      <c r="A1835" s="13"/>
      <c r="B1835" s="84"/>
      <c r="C1835" s="85"/>
      <c r="D1835" s="86"/>
      <c r="E1835" s="86"/>
      <c r="F1835" s="87"/>
      <c r="G1835" s="87"/>
      <c r="H1835" s="88"/>
      <c r="I1835" s="13"/>
      <c r="J1835" s="17" t="str">
        <f t="shared" si="401"/>
        <v/>
      </c>
      <c r="K1835" s="13"/>
      <c r="L1835" s="21" t="str">
        <f t="shared" si="390"/>
        <v/>
      </c>
      <c r="M1835" s="22" t="str">
        <f t="shared" si="391"/>
        <v/>
      </c>
      <c r="N1835" s="13"/>
      <c r="Q1835" s="73" t="str">
        <f>IF(NOT($H1835=""), $H1835, IF($C1835="", "", IF(IFERROR(INDEX('Intro &amp; Setup'!$AO$17:$AO$66, MATCH($C1835, 'Intro &amp; Setup'!$AF$17:$AF$66, 0)), "")="", $Q$4, IFERROR(INDEX('Intro &amp; Setup'!$AO$17:$AO$66, MATCH($C1835, 'Intro &amp; Setup'!$AF$17:$AF$66, 0)), ""))))</f>
        <v/>
      </c>
      <c r="U1835" s="41" t="str">
        <f t="shared" si="402"/>
        <v/>
      </c>
      <c r="W1835" s="28" t="str">
        <f t="shared" si="392"/>
        <v/>
      </c>
      <c r="X1835" s="36" t="str">
        <f t="shared" si="393"/>
        <v/>
      </c>
      <c r="Y1835" s="36"/>
      <c r="Z1835" s="36"/>
      <c r="AA1835" s="36" t="str">
        <f t="shared" si="394"/>
        <v/>
      </c>
      <c r="AB1835" s="36" t="str">
        <f t="shared" si="395"/>
        <v/>
      </c>
      <c r="AC1835" s="29" t="str">
        <f t="shared" si="396"/>
        <v/>
      </c>
      <c r="AE1835" s="28" t="str">
        <f t="shared" si="397"/>
        <v/>
      </c>
      <c r="AF1835" s="36" t="str">
        <f t="shared" si="398"/>
        <v/>
      </c>
      <c r="AG1835" s="36"/>
      <c r="AH1835" s="36"/>
      <c r="AI1835" s="36" t="str">
        <f t="shared" si="399"/>
        <v/>
      </c>
      <c r="AJ1835" s="36" t="str">
        <f t="shared" si="400"/>
        <v/>
      </c>
      <c r="AK1835" s="29"/>
      <c r="AM1835" s="41" t="str">
        <f t="shared" si="403"/>
        <v/>
      </c>
    </row>
    <row r="1836" spans="1:39" ht="14.45" customHeight="1" x14ac:dyDescent="0.25">
      <c r="A1836" s="13"/>
      <c r="B1836" s="84"/>
      <c r="C1836" s="85"/>
      <c r="D1836" s="86"/>
      <c r="E1836" s="86"/>
      <c r="F1836" s="87"/>
      <c r="G1836" s="87"/>
      <c r="H1836" s="88"/>
      <c r="I1836" s="13"/>
      <c r="J1836" s="17" t="str">
        <f t="shared" si="401"/>
        <v/>
      </c>
      <c r="K1836" s="13"/>
      <c r="L1836" s="21" t="str">
        <f t="shared" si="390"/>
        <v/>
      </c>
      <c r="M1836" s="22" t="str">
        <f t="shared" si="391"/>
        <v/>
      </c>
      <c r="N1836" s="13"/>
      <c r="Q1836" s="73" t="str">
        <f>IF(NOT($H1836=""), $H1836, IF($C1836="", "", IF(IFERROR(INDEX('Intro &amp; Setup'!$AO$17:$AO$66, MATCH($C1836, 'Intro &amp; Setup'!$AF$17:$AF$66, 0)), "")="", $Q$4, IFERROR(INDEX('Intro &amp; Setup'!$AO$17:$AO$66, MATCH($C1836, 'Intro &amp; Setup'!$AF$17:$AF$66, 0)), ""))))</f>
        <v/>
      </c>
      <c r="U1836" s="41" t="str">
        <f t="shared" si="402"/>
        <v/>
      </c>
      <c r="W1836" s="28" t="str">
        <f t="shared" si="392"/>
        <v/>
      </c>
      <c r="X1836" s="36" t="str">
        <f t="shared" si="393"/>
        <v/>
      </c>
      <c r="Y1836" s="36"/>
      <c r="Z1836" s="36"/>
      <c r="AA1836" s="36" t="str">
        <f t="shared" si="394"/>
        <v/>
      </c>
      <c r="AB1836" s="36" t="str">
        <f t="shared" si="395"/>
        <v/>
      </c>
      <c r="AC1836" s="29" t="str">
        <f t="shared" si="396"/>
        <v/>
      </c>
      <c r="AE1836" s="28" t="str">
        <f t="shared" si="397"/>
        <v/>
      </c>
      <c r="AF1836" s="36" t="str">
        <f t="shared" si="398"/>
        <v/>
      </c>
      <c r="AG1836" s="36"/>
      <c r="AH1836" s="36"/>
      <c r="AI1836" s="36" t="str">
        <f t="shared" si="399"/>
        <v/>
      </c>
      <c r="AJ1836" s="36" t="str">
        <f t="shared" si="400"/>
        <v/>
      </c>
      <c r="AK1836" s="29"/>
      <c r="AM1836" s="41" t="str">
        <f t="shared" si="403"/>
        <v/>
      </c>
    </row>
    <row r="1837" spans="1:39" ht="14.45" customHeight="1" x14ac:dyDescent="0.25">
      <c r="A1837" s="13"/>
      <c r="B1837" s="84"/>
      <c r="C1837" s="85"/>
      <c r="D1837" s="86"/>
      <c r="E1837" s="86"/>
      <c r="F1837" s="87"/>
      <c r="G1837" s="87"/>
      <c r="H1837" s="88"/>
      <c r="I1837" s="13"/>
      <c r="J1837" s="17" t="str">
        <f t="shared" si="401"/>
        <v/>
      </c>
      <c r="K1837" s="13"/>
      <c r="L1837" s="21" t="str">
        <f t="shared" si="390"/>
        <v/>
      </c>
      <c r="M1837" s="22" t="str">
        <f t="shared" si="391"/>
        <v/>
      </c>
      <c r="N1837" s="13"/>
      <c r="Q1837" s="73" t="str">
        <f>IF(NOT($H1837=""), $H1837, IF($C1837="", "", IF(IFERROR(INDEX('Intro &amp; Setup'!$AO$17:$AO$66, MATCH($C1837, 'Intro &amp; Setup'!$AF$17:$AF$66, 0)), "")="", $Q$4, IFERROR(INDEX('Intro &amp; Setup'!$AO$17:$AO$66, MATCH($C1837, 'Intro &amp; Setup'!$AF$17:$AF$66, 0)), ""))))</f>
        <v/>
      </c>
      <c r="U1837" s="41" t="str">
        <f t="shared" si="402"/>
        <v/>
      </c>
      <c r="W1837" s="28" t="str">
        <f t="shared" si="392"/>
        <v/>
      </c>
      <c r="X1837" s="36" t="str">
        <f t="shared" si="393"/>
        <v/>
      </c>
      <c r="Y1837" s="36"/>
      <c r="Z1837" s="36"/>
      <c r="AA1837" s="36" t="str">
        <f t="shared" si="394"/>
        <v/>
      </c>
      <c r="AB1837" s="36" t="str">
        <f t="shared" si="395"/>
        <v/>
      </c>
      <c r="AC1837" s="29" t="str">
        <f t="shared" si="396"/>
        <v/>
      </c>
      <c r="AE1837" s="28" t="str">
        <f t="shared" si="397"/>
        <v/>
      </c>
      <c r="AF1837" s="36" t="str">
        <f t="shared" si="398"/>
        <v/>
      </c>
      <c r="AG1837" s="36"/>
      <c r="AH1837" s="36"/>
      <c r="AI1837" s="36" t="str">
        <f t="shared" si="399"/>
        <v/>
      </c>
      <c r="AJ1837" s="36" t="str">
        <f t="shared" si="400"/>
        <v/>
      </c>
      <c r="AK1837" s="29"/>
      <c r="AM1837" s="41" t="str">
        <f t="shared" si="403"/>
        <v/>
      </c>
    </row>
    <row r="1838" spans="1:39" ht="14.45" customHeight="1" x14ac:dyDescent="0.25">
      <c r="A1838" s="13"/>
      <c r="B1838" s="84"/>
      <c r="C1838" s="85"/>
      <c r="D1838" s="86"/>
      <c r="E1838" s="86"/>
      <c r="F1838" s="87"/>
      <c r="G1838" s="87"/>
      <c r="H1838" s="88"/>
      <c r="I1838" s="13"/>
      <c r="J1838" s="17" t="str">
        <f t="shared" si="401"/>
        <v/>
      </c>
      <c r="K1838" s="13"/>
      <c r="L1838" s="21" t="str">
        <f t="shared" si="390"/>
        <v/>
      </c>
      <c r="M1838" s="22" t="str">
        <f t="shared" si="391"/>
        <v/>
      </c>
      <c r="N1838" s="13"/>
      <c r="Q1838" s="73" t="str">
        <f>IF(NOT($H1838=""), $H1838, IF($C1838="", "", IF(IFERROR(INDEX('Intro &amp; Setup'!$AO$17:$AO$66, MATCH($C1838, 'Intro &amp; Setup'!$AF$17:$AF$66, 0)), "")="", $Q$4, IFERROR(INDEX('Intro &amp; Setup'!$AO$17:$AO$66, MATCH($C1838, 'Intro &amp; Setup'!$AF$17:$AF$66, 0)), ""))))</f>
        <v/>
      </c>
      <c r="U1838" s="41" t="str">
        <f t="shared" si="402"/>
        <v/>
      </c>
      <c r="W1838" s="28" t="str">
        <f t="shared" si="392"/>
        <v/>
      </c>
      <c r="X1838" s="36" t="str">
        <f t="shared" si="393"/>
        <v/>
      </c>
      <c r="Y1838" s="36"/>
      <c r="Z1838" s="36"/>
      <c r="AA1838" s="36" t="str">
        <f t="shared" si="394"/>
        <v/>
      </c>
      <c r="AB1838" s="36" t="str">
        <f t="shared" si="395"/>
        <v/>
      </c>
      <c r="AC1838" s="29" t="str">
        <f t="shared" si="396"/>
        <v/>
      </c>
      <c r="AE1838" s="28" t="str">
        <f t="shared" si="397"/>
        <v/>
      </c>
      <c r="AF1838" s="36" t="str">
        <f t="shared" si="398"/>
        <v/>
      </c>
      <c r="AG1838" s="36"/>
      <c r="AH1838" s="36"/>
      <c r="AI1838" s="36" t="str">
        <f t="shared" si="399"/>
        <v/>
      </c>
      <c r="AJ1838" s="36" t="str">
        <f t="shared" si="400"/>
        <v/>
      </c>
      <c r="AK1838" s="29"/>
      <c r="AM1838" s="41" t="str">
        <f t="shared" si="403"/>
        <v/>
      </c>
    </row>
    <row r="1839" spans="1:39" ht="14.45" customHeight="1" x14ac:dyDescent="0.25">
      <c r="A1839" s="13"/>
      <c r="B1839" s="84"/>
      <c r="C1839" s="85"/>
      <c r="D1839" s="86"/>
      <c r="E1839" s="86"/>
      <c r="F1839" s="87"/>
      <c r="G1839" s="87"/>
      <c r="H1839" s="88"/>
      <c r="I1839" s="13"/>
      <c r="J1839" s="17" t="str">
        <f t="shared" si="401"/>
        <v/>
      </c>
      <c r="K1839" s="13"/>
      <c r="L1839" s="21" t="str">
        <f t="shared" si="390"/>
        <v/>
      </c>
      <c r="M1839" s="22" t="str">
        <f t="shared" si="391"/>
        <v/>
      </c>
      <c r="N1839" s="13"/>
      <c r="Q1839" s="73" t="str">
        <f>IF(NOT($H1839=""), $H1839, IF($C1839="", "", IF(IFERROR(INDEX('Intro &amp; Setup'!$AO$17:$AO$66, MATCH($C1839, 'Intro &amp; Setup'!$AF$17:$AF$66, 0)), "")="", $Q$4, IFERROR(INDEX('Intro &amp; Setup'!$AO$17:$AO$66, MATCH($C1839, 'Intro &amp; Setup'!$AF$17:$AF$66, 0)), ""))))</f>
        <v/>
      </c>
      <c r="U1839" s="41" t="str">
        <f t="shared" si="402"/>
        <v/>
      </c>
      <c r="W1839" s="28" t="str">
        <f t="shared" si="392"/>
        <v/>
      </c>
      <c r="X1839" s="36" t="str">
        <f t="shared" si="393"/>
        <v/>
      </c>
      <c r="Y1839" s="36"/>
      <c r="Z1839" s="36"/>
      <c r="AA1839" s="36" t="str">
        <f t="shared" si="394"/>
        <v/>
      </c>
      <c r="AB1839" s="36" t="str">
        <f t="shared" si="395"/>
        <v/>
      </c>
      <c r="AC1839" s="29" t="str">
        <f t="shared" si="396"/>
        <v/>
      </c>
      <c r="AE1839" s="28" t="str">
        <f t="shared" si="397"/>
        <v/>
      </c>
      <c r="AF1839" s="36" t="str">
        <f t="shared" si="398"/>
        <v/>
      </c>
      <c r="AG1839" s="36"/>
      <c r="AH1839" s="36"/>
      <c r="AI1839" s="36" t="str">
        <f t="shared" si="399"/>
        <v/>
      </c>
      <c r="AJ1839" s="36" t="str">
        <f t="shared" si="400"/>
        <v/>
      </c>
      <c r="AK1839" s="29"/>
      <c r="AM1839" s="41" t="str">
        <f t="shared" si="403"/>
        <v/>
      </c>
    </row>
    <row r="1840" spans="1:39" ht="14.45" customHeight="1" x14ac:dyDescent="0.25">
      <c r="A1840" s="13"/>
      <c r="B1840" s="84"/>
      <c r="C1840" s="85"/>
      <c r="D1840" s="86"/>
      <c r="E1840" s="86"/>
      <c r="F1840" s="87"/>
      <c r="G1840" s="87"/>
      <c r="H1840" s="88"/>
      <c r="I1840" s="13"/>
      <c r="J1840" s="17" t="str">
        <f t="shared" si="401"/>
        <v/>
      </c>
      <c r="K1840" s="13"/>
      <c r="L1840" s="21" t="str">
        <f t="shared" si="390"/>
        <v/>
      </c>
      <c r="M1840" s="22" t="str">
        <f t="shared" si="391"/>
        <v/>
      </c>
      <c r="N1840" s="13"/>
      <c r="Q1840" s="73" t="str">
        <f>IF(NOT($H1840=""), $H1840, IF($C1840="", "", IF(IFERROR(INDEX('Intro &amp; Setup'!$AO$17:$AO$66, MATCH($C1840, 'Intro &amp; Setup'!$AF$17:$AF$66, 0)), "")="", $Q$4, IFERROR(INDEX('Intro &amp; Setup'!$AO$17:$AO$66, MATCH($C1840, 'Intro &amp; Setup'!$AF$17:$AF$66, 0)), ""))))</f>
        <v/>
      </c>
      <c r="U1840" s="41" t="str">
        <f t="shared" si="402"/>
        <v/>
      </c>
      <c r="W1840" s="28" t="str">
        <f t="shared" si="392"/>
        <v/>
      </c>
      <c r="X1840" s="36" t="str">
        <f t="shared" si="393"/>
        <v/>
      </c>
      <c r="Y1840" s="36"/>
      <c r="Z1840" s="36"/>
      <c r="AA1840" s="36" t="str">
        <f t="shared" si="394"/>
        <v/>
      </c>
      <c r="AB1840" s="36" t="str">
        <f t="shared" si="395"/>
        <v/>
      </c>
      <c r="AC1840" s="29" t="str">
        <f t="shared" si="396"/>
        <v/>
      </c>
      <c r="AE1840" s="28" t="str">
        <f t="shared" si="397"/>
        <v/>
      </c>
      <c r="AF1840" s="36" t="str">
        <f t="shared" si="398"/>
        <v/>
      </c>
      <c r="AG1840" s="36"/>
      <c r="AH1840" s="36"/>
      <c r="AI1840" s="36" t="str">
        <f t="shared" si="399"/>
        <v/>
      </c>
      <c r="AJ1840" s="36" t="str">
        <f t="shared" si="400"/>
        <v/>
      </c>
      <c r="AK1840" s="29"/>
      <c r="AM1840" s="41" t="str">
        <f t="shared" si="403"/>
        <v/>
      </c>
    </row>
    <row r="1841" spans="1:39" ht="14.45" customHeight="1" x14ac:dyDescent="0.25">
      <c r="A1841" s="13"/>
      <c r="B1841" s="84"/>
      <c r="C1841" s="85"/>
      <c r="D1841" s="86"/>
      <c r="E1841" s="86"/>
      <c r="F1841" s="87"/>
      <c r="G1841" s="87"/>
      <c r="H1841" s="88"/>
      <c r="I1841" s="13"/>
      <c r="J1841" s="17" t="str">
        <f t="shared" si="401"/>
        <v/>
      </c>
      <c r="K1841" s="13"/>
      <c r="L1841" s="21" t="str">
        <f t="shared" si="390"/>
        <v/>
      </c>
      <c r="M1841" s="22" t="str">
        <f t="shared" si="391"/>
        <v/>
      </c>
      <c r="N1841" s="13"/>
      <c r="Q1841" s="73" t="str">
        <f>IF(NOT($H1841=""), $H1841, IF($C1841="", "", IF(IFERROR(INDEX('Intro &amp; Setup'!$AO$17:$AO$66, MATCH($C1841, 'Intro &amp; Setup'!$AF$17:$AF$66, 0)), "")="", $Q$4, IFERROR(INDEX('Intro &amp; Setup'!$AO$17:$AO$66, MATCH($C1841, 'Intro &amp; Setup'!$AF$17:$AF$66, 0)), ""))))</f>
        <v/>
      </c>
      <c r="U1841" s="41" t="str">
        <f t="shared" si="402"/>
        <v/>
      </c>
      <c r="W1841" s="28" t="str">
        <f t="shared" si="392"/>
        <v/>
      </c>
      <c r="X1841" s="36" t="str">
        <f t="shared" si="393"/>
        <v/>
      </c>
      <c r="Y1841" s="36"/>
      <c r="Z1841" s="36"/>
      <c r="AA1841" s="36" t="str">
        <f t="shared" si="394"/>
        <v/>
      </c>
      <c r="AB1841" s="36" t="str">
        <f t="shared" si="395"/>
        <v/>
      </c>
      <c r="AC1841" s="29" t="str">
        <f t="shared" si="396"/>
        <v/>
      </c>
      <c r="AE1841" s="28" t="str">
        <f t="shared" si="397"/>
        <v/>
      </c>
      <c r="AF1841" s="36" t="str">
        <f t="shared" si="398"/>
        <v/>
      </c>
      <c r="AG1841" s="36"/>
      <c r="AH1841" s="36"/>
      <c r="AI1841" s="36" t="str">
        <f t="shared" si="399"/>
        <v/>
      </c>
      <c r="AJ1841" s="36" t="str">
        <f t="shared" si="400"/>
        <v/>
      </c>
      <c r="AK1841" s="29"/>
      <c r="AM1841" s="41" t="str">
        <f t="shared" si="403"/>
        <v/>
      </c>
    </row>
    <row r="1842" spans="1:39" ht="14.45" customHeight="1" x14ac:dyDescent="0.25">
      <c r="A1842" s="13"/>
      <c r="B1842" s="84"/>
      <c r="C1842" s="85"/>
      <c r="D1842" s="86"/>
      <c r="E1842" s="86"/>
      <c r="F1842" s="87"/>
      <c r="G1842" s="87"/>
      <c r="H1842" s="88"/>
      <c r="I1842" s="13"/>
      <c r="J1842" s="17" t="str">
        <f t="shared" si="401"/>
        <v/>
      </c>
      <c r="K1842" s="13"/>
      <c r="L1842" s="21" t="str">
        <f t="shared" si="390"/>
        <v/>
      </c>
      <c r="M1842" s="22" t="str">
        <f t="shared" si="391"/>
        <v/>
      </c>
      <c r="N1842" s="13"/>
      <c r="Q1842" s="73" t="str">
        <f>IF(NOT($H1842=""), $H1842, IF($C1842="", "", IF(IFERROR(INDEX('Intro &amp; Setup'!$AO$17:$AO$66, MATCH($C1842, 'Intro &amp; Setup'!$AF$17:$AF$66, 0)), "")="", $Q$4, IFERROR(INDEX('Intro &amp; Setup'!$AO$17:$AO$66, MATCH($C1842, 'Intro &amp; Setup'!$AF$17:$AF$66, 0)), ""))))</f>
        <v/>
      </c>
      <c r="U1842" s="41" t="str">
        <f t="shared" si="402"/>
        <v/>
      </c>
      <c r="W1842" s="28" t="str">
        <f t="shared" si="392"/>
        <v/>
      </c>
      <c r="X1842" s="36" t="str">
        <f t="shared" si="393"/>
        <v/>
      </c>
      <c r="Y1842" s="36"/>
      <c r="Z1842" s="36"/>
      <c r="AA1842" s="36" t="str">
        <f t="shared" si="394"/>
        <v/>
      </c>
      <c r="AB1842" s="36" t="str">
        <f t="shared" si="395"/>
        <v/>
      </c>
      <c r="AC1842" s="29" t="str">
        <f t="shared" si="396"/>
        <v/>
      </c>
      <c r="AE1842" s="28" t="str">
        <f t="shared" si="397"/>
        <v/>
      </c>
      <c r="AF1842" s="36" t="str">
        <f t="shared" si="398"/>
        <v/>
      </c>
      <c r="AG1842" s="36"/>
      <c r="AH1842" s="36"/>
      <c r="AI1842" s="36" t="str">
        <f t="shared" si="399"/>
        <v/>
      </c>
      <c r="AJ1842" s="36" t="str">
        <f t="shared" si="400"/>
        <v/>
      </c>
      <c r="AK1842" s="29"/>
      <c r="AM1842" s="41" t="str">
        <f t="shared" si="403"/>
        <v/>
      </c>
    </row>
    <row r="1843" spans="1:39" ht="14.45" customHeight="1" x14ac:dyDescent="0.25">
      <c r="A1843" s="13"/>
      <c r="B1843" s="84"/>
      <c r="C1843" s="85"/>
      <c r="D1843" s="86"/>
      <c r="E1843" s="86"/>
      <c r="F1843" s="87"/>
      <c r="G1843" s="87"/>
      <c r="H1843" s="88"/>
      <c r="I1843" s="13"/>
      <c r="J1843" s="17" t="str">
        <f t="shared" si="401"/>
        <v/>
      </c>
      <c r="K1843" s="13"/>
      <c r="L1843" s="21" t="str">
        <f t="shared" si="390"/>
        <v/>
      </c>
      <c r="M1843" s="22" t="str">
        <f t="shared" si="391"/>
        <v/>
      </c>
      <c r="N1843" s="13"/>
      <c r="Q1843" s="73" t="str">
        <f>IF(NOT($H1843=""), $H1843, IF($C1843="", "", IF(IFERROR(INDEX('Intro &amp; Setup'!$AO$17:$AO$66, MATCH($C1843, 'Intro &amp; Setup'!$AF$17:$AF$66, 0)), "")="", $Q$4, IFERROR(INDEX('Intro &amp; Setup'!$AO$17:$AO$66, MATCH($C1843, 'Intro &amp; Setup'!$AF$17:$AF$66, 0)), ""))))</f>
        <v/>
      </c>
      <c r="U1843" s="41" t="str">
        <f t="shared" si="402"/>
        <v/>
      </c>
      <c r="W1843" s="28" t="str">
        <f t="shared" si="392"/>
        <v/>
      </c>
      <c r="X1843" s="36" t="str">
        <f t="shared" si="393"/>
        <v/>
      </c>
      <c r="Y1843" s="36"/>
      <c r="Z1843" s="36"/>
      <c r="AA1843" s="36" t="str">
        <f t="shared" si="394"/>
        <v/>
      </c>
      <c r="AB1843" s="36" t="str">
        <f t="shared" si="395"/>
        <v/>
      </c>
      <c r="AC1843" s="29" t="str">
        <f t="shared" si="396"/>
        <v/>
      </c>
      <c r="AE1843" s="28" t="str">
        <f t="shared" si="397"/>
        <v/>
      </c>
      <c r="AF1843" s="36" t="str">
        <f t="shared" si="398"/>
        <v/>
      </c>
      <c r="AG1843" s="36"/>
      <c r="AH1843" s="36"/>
      <c r="AI1843" s="36" t="str">
        <f t="shared" si="399"/>
        <v/>
      </c>
      <c r="AJ1843" s="36" t="str">
        <f t="shared" si="400"/>
        <v/>
      </c>
      <c r="AK1843" s="29"/>
      <c r="AM1843" s="41" t="str">
        <f t="shared" si="403"/>
        <v/>
      </c>
    </row>
    <row r="1844" spans="1:39" ht="14.45" customHeight="1" x14ac:dyDescent="0.25">
      <c r="A1844" s="13"/>
      <c r="B1844" s="84"/>
      <c r="C1844" s="85"/>
      <c r="D1844" s="86"/>
      <c r="E1844" s="86"/>
      <c r="F1844" s="87"/>
      <c r="G1844" s="87"/>
      <c r="H1844" s="88"/>
      <c r="I1844" s="13"/>
      <c r="J1844" s="17" t="str">
        <f t="shared" si="401"/>
        <v/>
      </c>
      <c r="K1844" s="13"/>
      <c r="L1844" s="21" t="str">
        <f t="shared" si="390"/>
        <v/>
      </c>
      <c r="M1844" s="22" t="str">
        <f t="shared" si="391"/>
        <v/>
      </c>
      <c r="N1844" s="13"/>
      <c r="Q1844" s="73" t="str">
        <f>IF(NOT($H1844=""), $H1844, IF($C1844="", "", IF(IFERROR(INDEX('Intro &amp; Setup'!$AO$17:$AO$66, MATCH($C1844, 'Intro &amp; Setup'!$AF$17:$AF$66, 0)), "")="", $Q$4, IFERROR(INDEX('Intro &amp; Setup'!$AO$17:$AO$66, MATCH($C1844, 'Intro &amp; Setup'!$AF$17:$AF$66, 0)), ""))))</f>
        <v/>
      </c>
      <c r="U1844" s="41" t="str">
        <f t="shared" si="402"/>
        <v/>
      </c>
      <c r="W1844" s="28" t="str">
        <f t="shared" si="392"/>
        <v/>
      </c>
      <c r="X1844" s="36" t="str">
        <f t="shared" si="393"/>
        <v/>
      </c>
      <c r="Y1844" s="36"/>
      <c r="Z1844" s="36"/>
      <c r="AA1844" s="36" t="str">
        <f t="shared" si="394"/>
        <v/>
      </c>
      <c r="AB1844" s="36" t="str">
        <f t="shared" si="395"/>
        <v/>
      </c>
      <c r="AC1844" s="29" t="str">
        <f t="shared" si="396"/>
        <v/>
      </c>
      <c r="AE1844" s="28" t="str">
        <f t="shared" si="397"/>
        <v/>
      </c>
      <c r="AF1844" s="36" t="str">
        <f t="shared" si="398"/>
        <v/>
      </c>
      <c r="AG1844" s="36"/>
      <c r="AH1844" s="36"/>
      <c r="AI1844" s="36" t="str">
        <f t="shared" si="399"/>
        <v/>
      </c>
      <c r="AJ1844" s="36" t="str">
        <f t="shared" si="400"/>
        <v/>
      </c>
      <c r="AK1844" s="29"/>
      <c r="AM1844" s="41" t="str">
        <f t="shared" si="403"/>
        <v/>
      </c>
    </row>
    <row r="1845" spans="1:39" ht="14.45" customHeight="1" x14ac:dyDescent="0.25">
      <c r="A1845" s="13"/>
      <c r="B1845" s="84"/>
      <c r="C1845" s="85"/>
      <c r="D1845" s="86"/>
      <c r="E1845" s="86"/>
      <c r="F1845" s="87"/>
      <c r="G1845" s="87"/>
      <c r="H1845" s="88"/>
      <c r="I1845" s="13"/>
      <c r="J1845" s="17" t="str">
        <f t="shared" si="401"/>
        <v/>
      </c>
      <c r="K1845" s="13"/>
      <c r="L1845" s="21" t="str">
        <f t="shared" si="390"/>
        <v/>
      </c>
      <c r="M1845" s="22" t="str">
        <f t="shared" si="391"/>
        <v/>
      </c>
      <c r="N1845" s="13"/>
      <c r="Q1845" s="73" t="str">
        <f>IF(NOT($H1845=""), $H1845, IF($C1845="", "", IF(IFERROR(INDEX('Intro &amp; Setup'!$AO$17:$AO$66, MATCH($C1845, 'Intro &amp; Setup'!$AF$17:$AF$66, 0)), "")="", $Q$4, IFERROR(INDEX('Intro &amp; Setup'!$AO$17:$AO$66, MATCH($C1845, 'Intro &amp; Setup'!$AF$17:$AF$66, 0)), ""))))</f>
        <v/>
      </c>
      <c r="U1845" s="41" t="str">
        <f t="shared" si="402"/>
        <v/>
      </c>
      <c r="W1845" s="28" t="str">
        <f t="shared" si="392"/>
        <v/>
      </c>
      <c r="X1845" s="36" t="str">
        <f t="shared" si="393"/>
        <v/>
      </c>
      <c r="Y1845" s="36"/>
      <c r="Z1845" s="36"/>
      <c r="AA1845" s="36" t="str">
        <f t="shared" si="394"/>
        <v/>
      </c>
      <c r="AB1845" s="36" t="str">
        <f t="shared" si="395"/>
        <v/>
      </c>
      <c r="AC1845" s="29" t="str">
        <f t="shared" si="396"/>
        <v/>
      </c>
      <c r="AE1845" s="28" t="str">
        <f t="shared" si="397"/>
        <v/>
      </c>
      <c r="AF1845" s="36" t="str">
        <f t="shared" si="398"/>
        <v/>
      </c>
      <c r="AG1845" s="36"/>
      <c r="AH1845" s="36"/>
      <c r="AI1845" s="36" t="str">
        <f t="shared" si="399"/>
        <v/>
      </c>
      <c r="AJ1845" s="36" t="str">
        <f t="shared" si="400"/>
        <v/>
      </c>
      <c r="AK1845" s="29"/>
      <c r="AM1845" s="41" t="str">
        <f t="shared" si="403"/>
        <v/>
      </c>
    </row>
    <row r="1846" spans="1:39" ht="14.45" customHeight="1" x14ac:dyDescent="0.25">
      <c r="A1846" s="13"/>
      <c r="B1846" s="84"/>
      <c r="C1846" s="85"/>
      <c r="D1846" s="86"/>
      <c r="E1846" s="86"/>
      <c r="F1846" s="87"/>
      <c r="G1846" s="87"/>
      <c r="H1846" s="88"/>
      <c r="I1846" s="13"/>
      <c r="J1846" s="17" t="str">
        <f t="shared" si="401"/>
        <v/>
      </c>
      <c r="K1846" s="13"/>
      <c r="L1846" s="21" t="str">
        <f t="shared" si="390"/>
        <v/>
      </c>
      <c r="M1846" s="22" t="str">
        <f t="shared" si="391"/>
        <v/>
      </c>
      <c r="N1846" s="13"/>
      <c r="Q1846" s="73" t="str">
        <f>IF(NOT($H1846=""), $H1846, IF($C1846="", "", IF(IFERROR(INDEX('Intro &amp; Setup'!$AO$17:$AO$66, MATCH($C1846, 'Intro &amp; Setup'!$AF$17:$AF$66, 0)), "")="", $Q$4, IFERROR(INDEX('Intro &amp; Setup'!$AO$17:$AO$66, MATCH($C1846, 'Intro &amp; Setup'!$AF$17:$AF$66, 0)), ""))))</f>
        <v/>
      </c>
      <c r="U1846" s="41" t="str">
        <f t="shared" si="402"/>
        <v/>
      </c>
      <c r="W1846" s="28" t="str">
        <f t="shared" si="392"/>
        <v/>
      </c>
      <c r="X1846" s="36" t="str">
        <f t="shared" si="393"/>
        <v/>
      </c>
      <c r="Y1846" s="36"/>
      <c r="Z1846" s="36"/>
      <c r="AA1846" s="36" t="str">
        <f t="shared" si="394"/>
        <v/>
      </c>
      <c r="AB1846" s="36" t="str">
        <f t="shared" si="395"/>
        <v/>
      </c>
      <c r="AC1846" s="29" t="str">
        <f t="shared" si="396"/>
        <v/>
      </c>
      <c r="AE1846" s="28" t="str">
        <f t="shared" si="397"/>
        <v/>
      </c>
      <c r="AF1846" s="36" t="str">
        <f t="shared" si="398"/>
        <v/>
      </c>
      <c r="AG1846" s="36"/>
      <c r="AH1846" s="36"/>
      <c r="AI1846" s="36" t="str">
        <f t="shared" si="399"/>
        <v/>
      </c>
      <c r="AJ1846" s="36" t="str">
        <f t="shared" si="400"/>
        <v/>
      </c>
      <c r="AK1846" s="29"/>
      <c r="AM1846" s="41" t="str">
        <f t="shared" si="403"/>
        <v/>
      </c>
    </row>
    <row r="1847" spans="1:39" ht="14.45" customHeight="1" x14ac:dyDescent="0.25">
      <c r="A1847" s="13"/>
      <c r="B1847" s="84"/>
      <c r="C1847" s="85"/>
      <c r="D1847" s="86"/>
      <c r="E1847" s="86"/>
      <c r="F1847" s="87"/>
      <c r="G1847" s="87"/>
      <c r="H1847" s="88"/>
      <c r="I1847" s="13"/>
      <c r="J1847" s="17" t="str">
        <f t="shared" si="401"/>
        <v/>
      </c>
      <c r="K1847" s="13"/>
      <c r="L1847" s="21" t="str">
        <f t="shared" si="390"/>
        <v/>
      </c>
      <c r="M1847" s="22" t="str">
        <f t="shared" si="391"/>
        <v/>
      </c>
      <c r="N1847" s="13"/>
      <c r="Q1847" s="73" t="str">
        <f>IF(NOT($H1847=""), $H1847, IF($C1847="", "", IF(IFERROR(INDEX('Intro &amp; Setup'!$AO$17:$AO$66, MATCH($C1847, 'Intro &amp; Setup'!$AF$17:$AF$66, 0)), "")="", $Q$4, IFERROR(INDEX('Intro &amp; Setup'!$AO$17:$AO$66, MATCH($C1847, 'Intro &amp; Setup'!$AF$17:$AF$66, 0)), ""))))</f>
        <v/>
      </c>
      <c r="U1847" s="41" t="str">
        <f t="shared" si="402"/>
        <v/>
      </c>
      <c r="W1847" s="28" t="str">
        <f t="shared" si="392"/>
        <v/>
      </c>
      <c r="X1847" s="36" t="str">
        <f t="shared" si="393"/>
        <v/>
      </c>
      <c r="Y1847" s="36"/>
      <c r="Z1847" s="36"/>
      <c r="AA1847" s="36" t="str">
        <f t="shared" si="394"/>
        <v/>
      </c>
      <c r="AB1847" s="36" t="str">
        <f t="shared" si="395"/>
        <v/>
      </c>
      <c r="AC1847" s="29" t="str">
        <f t="shared" si="396"/>
        <v/>
      </c>
      <c r="AE1847" s="28" t="str">
        <f t="shared" si="397"/>
        <v/>
      </c>
      <c r="AF1847" s="36" t="str">
        <f t="shared" si="398"/>
        <v/>
      </c>
      <c r="AG1847" s="36"/>
      <c r="AH1847" s="36"/>
      <c r="AI1847" s="36" t="str">
        <f t="shared" si="399"/>
        <v/>
      </c>
      <c r="AJ1847" s="36" t="str">
        <f t="shared" si="400"/>
        <v/>
      </c>
      <c r="AK1847" s="29"/>
      <c r="AM1847" s="41" t="str">
        <f t="shared" si="403"/>
        <v/>
      </c>
    </row>
    <row r="1848" spans="1:39" ht="14.45" customHeight="1" x14ac:dyDescent="0.25">
      <c r="A1848" s="13"/>
      <c r="B1848" s="84"/>
      <c r="C1848" s="85"/>
      <c r="D1848" s="86"/>
      <c r="E1848" s="86"/>
      <c r="F1848" s="87"/>
      <c r="G1848" s="87"/>
      <c r="H1848" s="88"/>
      <c r="I1848" s="13"/>
      <c r="J1848" s="17" t="str">
        <f t="shared" si="401"/>
        <v/>
      </c>
      <c r="K1848" s="13"/>
      <c r="L1848" s="21" t="str">
        <f t="shared" si="390"/>
        <v/>
      </c>
      <c r="M1848" s="22" t="str">
        <f t="shared" si="391"/>
        <v/>
      </c>
      <c r="N1848" s="13"/>
      <c r="Q1848" s="73" t="str">
        <f>IF(NOT($H1848=""), $H1848, IF($C1848="", "", IF(IFERROR(INDEX('Intro &amp; Setup'!$AO$17:$AO$66, MATCH($C1848, 'Intro &amp; Setup'!$AF$17:$AF$66, 0)), "")="", $Q$4, IFERROR(INDEX('Intro &amp; Setup'!$AO$17:$AO$66, MATCH($C1848, 'Intro &amp; Setup'!$AF$17:$AF$66, 0)), ""))))</f>
        <v/>
      </c>
      <c r="U1848" s="41" t="str">
        <f t="shared" si="402"/>
        <v/>
      </c>
      <c r="W1848" s="28" t="str">
        <f t="shared" si="392"/>
        <v/>
      </c>
      <c r="X1848" s="36" t="str">
        <f t="shared" si="393"/>
        <v/>
      </c>
      <c r="Y1848" s="36"/>
      <c r="Z1848" s="36"/>
      <c r="AA1848" s="36" t="str">
        <f t="shared" si="394"/>
        <v/>
      </c>
      <c r="AB1848" s="36" t="str">
        <f t="shared" si="395"/>
        <v/>
      </c>
      <c r="AC1848" s="29" t="str">
        <f t="shared" si="396"/>
        <v/>
      </c>
      <c r="AE1848" s="28" t="str">
        <f t="shared" si="397"/>
        <v/>
      </c>
      <c r="AF1848" s="36" t="str">
        <f t="shared" si="398"/>
        <v/>
      </c>
      <c r="AG1848" s="36"/>
      <c r="AH1848" s="36"/>
      <c r="AI1848" s="36" t="str">
        <f t="shared" si="399"/>
        <v/>
      </c>
      <c r="AJ1848" s="36" t="str">
        <f t="shared" si="400"/>
        <v/>
      </c>
      <c r="AK1848" s="29"/>
      <c r="AM1848" s="41" t="str">
        <f t="shared" si="403"/>
        <v/>
      </c>
    </row>
    <row r="1849" spans="1:39" ht="14.45" customHeight="1" x14ac:dyDescent="0.25">
      <c r="A1849" s="13"/>
      <c r="B1849" s="84"/>
      <c r="C1849" s="85"/>
      <c r="D1849" s="86"/>
      <c r="E1849" s="86"/>
      <c r="F1849" s="87"/>
      <c r="G1849" s="87"/>
      <c r="H1849" s="88"/>
      <c r="I1849" s="13"/>
      <c r="J1849" s="17" t="str">
        <f t="shared" si="401"/>
        <v/>
      </c>
      <c r="K1849" s="13"/>
      <c r="L1849" s="21" t="str">
        <f t="shared" si="390"/>
        <v/>
      </c>
      <c r="M1849" s="22" t="str">
        <f t="shared" si="391"/>
        <v/>
      </c>
      <c r="N1849" s="13"/>
      <c r="Q1849" s="73" t="str">
        <f>IF(NOT($H1849=""), $H1849, IF($C1849="", "", IF(IFERROR(INDEX('Intro &amp; Setup'!$AO$17:$AO$66, MATCH($C1849, 'Intro &amp; Setup'!$AF$17:$AF$66, 0)), "")="", $Q$4, IFERROR(INDEX('Intro &amp; Setup'!$AO$17:$AO$66, MATCH($C1849, 'Intro &amp; Setup'!$AF$17:$AF$66, 0)), ""))))</f>
        <v/>
      </c>
      <c r="U1849" s="41" t="str">
        <f t="shared" si="402"/>
        <v/>
      </c>
      <c r="W1849" s="28" t="str">
        <f t="shared" si="392"/>
        <v/>
      </c>
      <c r="X1849" s="36" t="str">
        <f t="shared" si="393"/>
        <v/>
      </c>
      <c r="Y1849" s="36"/>
      <c r="Z1849" s="36"/>
      <c r="AA1849" s="36" t="str">
        <f t="shared" si="394"/>
        <v/>
      </c>
      <c r="AB1849" s="36" t="str">
        <f t="shared" si="395"/>
        <v/>
      </c>
      <c r="AC1849" s="29" t="str">
        <f t="shared" si="396"/>
        <v/>
      </c>
      <c r="AE1849" s="28" t="str">
        <f t="shared" si="397"/>
        <v/>
      </c>
      <c r="AF1849" s="36" t="str">
        <f t="shared" si="398"/>
        <v/>
      </c>
      <c r="AG1849" s="36"/>
      <c r="AH1849" s="36"/>
      <c r="AI1849" s="36" t="str">
        <f t="shared" si="399"/>
        <v/>
      </c>
      <c r="AJ1849" s="36" t="str">
        <f t="shared" si="400"/>
        <v/>
      </c>
      <c r="AK1849" s="29"/>
      <c r="AM1849" s="41" t="str">
        <f t="shared" si="403"/>
        <v/>
      </c>
    </row>
    <row r="1850" spans="1:39" ht="14.45" customHeight="1" x14ac:dyDescent="0.25">
      <c r="A1850" s="13"/>
      <c r="B1850" s="84"/>
      <c r="C1850" s="85"/>
      <c r="D1850" s="86"/>
      <c r="E1850" s="86"/>
      <c r="F1850" s="87"/>
      <c r="G1850" s="87"/>
      <c r="H1850" s="88"/>
      <c r="I1850" s="13"/>
      <c r="J1850" s="17" t="str">
        <f t="shared" si="401"/>
        <v/>
      </c>
      <c r="K1850" s="13"/>
      <c r="L1850" s="21" t="str">
        <f t="shared" si="390"/>
        <v/>
      </c>
      <c r="M1850" s="22" t="str">
        <f t="shared" si="391"/>
        <v/>
      </c>
      <c r="N1850" s="13"/>
      <c r="Q1850" s="73" t="str">
        <f>IF(NOT($H1850=""), $H1850, IF($C1850="", "", IF(IFERROR(INDEX('Intro &amp; Setup'!$AO$17:$AO$66, MATCH($C1850, 'Intro &amp; Setup'!$AF$17:$AF$66, 0)), "")="", $Q$4, IFERROR(INDEX('Intro &amp; Setup'!$AO$17:$AO$66, MATCH($C1850, 'Intro &amp; Setup'!$AF$17:$AF$66, 0)), ""))))</f>
        <v/>
      </c>
      <c r="U1850" s="41" t="str">
        <f t="shared" si="402"/>
        <v/>
      </c>
      <c r="W1850" s="28" t="str">
        <f t="shared" si="392"/>
        <v/>
      </c>
      <c r="X1850" s="36" t="str">
        <f t="shared" si="393"/>
        <v/>
      </c>
      <c r="Y1850" s="36"/>
      <c r="Z1850" s="36"/>
      <c r="AA1850" s="36" t="str">
        <f t="shared" si="394"/>
        <v/>
      </c>
      <c r="AB1850" s="36" t="str">
        <f t="shared" si="395"/>
        <v/>
      </c>
      <c r="AC1850" s="29" t="str">
        <f t="shared" si="396"/>
        <v/>
      </c>
      <c r="AE1850" s="28" t="str">
        <f t="shared" si="397"/>
        <v/>
      </c>
      <c r="AF1850" s="36" t="str">
        <f t="shared" si="398"/>
        <v/>
      </c>
      <c r="AG1850" s="36"/>
      <c r="AH1850" s="36"/>
      <c r="AI1850" s="36" t="str">
        <f t="shared" si="399"/>
        <v/>
      </c>
      <c r="AJ1850" s="36" t="str">
        <f t="shared" si="400"/>
        <v/>
      </c>
      <c r="AK1850" s="29"/>
      <c r="AM1850" s="41" t="str">
        <f t="shared" si="403"/>
        <v/>
      </c>
    </row>
    <row r="1851" spans="1:39" ht="14.45" customHeight="1" x14ac:dyDescent="0.25">
      <c r="A1851" s="13"/>
      <c r="B1851" s="84"/>
      <c r="C1851" s="85"/>
      <c r="D1851" s="86"/>
      <c r="E1851" s="86"/>
      <c r="F1851" s="87"/>
      <c r="G1851" s="87"/>
      <c r="H1851" s="88"/>
      <c r="I1851" s="13"/>
      <c r="J1851" s="17" t="str">
        <f t="shared" si="401"/>
        <v/>
      </c>
      <c r="K1851" s="13"/>
      <c r="L1851" s="21" t="str">
        <f t="shared" si="390"/>
        <v/>
      </c>
      <c r="M1851" s="22" t="str">
        <f t="shared" si="391"/>
        <v/>
      </c>
      <c r="N1851" s="13"/>
      <c r="Q1851" s="73" t="str">
        <f>IF(NOT($H1851=""), $H1851, IF($C1851="", "", IF(IFERROR(INDEX('Intro &amp; Setup'!$AO$17:$AO$66, MATCH($C1851, 'Intro &amp; Setup'!$AF$17:$AF$66, 0)), "")="", $Q$4, IFERROR(INDEX('Intro &amp; Setup'!$AO$17:$AO$66, MATCH($C1851, 'Intro &amp; Setup'!$AF$17:$AF$66, 0)), ""))))</f>
        <v/>
      </c>
      <c r="U1851" s="41" t="str">
        <f t="shared" si="402"/>
        <v/>
      </c>
      <c r="W1851" s="28" t="str">
        <f t="shared" si="392"/>
        <v/>
      </c>
      <c r="X1851" s="36" t="str">
        <f t="shared" si="393"/>
        <v/>
      </c>
      <c r="Y1851" s="36"/>
      <c r="Z1851" s="36"/>
      <c r="AA1851" s="36" t="str">
        <f t="shared" si="394"/>
        <v/>
      </c>
      <c r="AB1851" s="36" t="str">
        <f t="shared" si="395"/>
        <v/>
      </c>
      <c r="AC1851" s="29" t="str">
        <f t="shared" si="396"/>
        <v/>
      </c>
      <c r="AE1851" s="28" t="str">
        <f t="shared" si="397"/>
        <v/>
      </c>
      <c r="AF1851" s="36" t="str">
        <f t="shared" si="398"/>
        <v/>
      </c>
      <c r="AG1851" s="36"/>
      <c r="AH1851" s="36"/>
      <c r="AI1851" s="36" t="str">
        <f t="shared" si="399"/>
        <v/>
      </c>
      <c r="AJ1851" s="36" t="str">
        <f t="shared" si="400"/>
        <v/>
      </c>
      <c r="AK1851" s="29"/>
      <c r="AM1851" s="41" t="str">
        <f t="shared" si="403"/>
        <v/>
      </c>
    </row>
    <row r="1852" spans="1:39" ht="14.45" customHeight="1" x14ac:dyDescent="0.25">
      <c r="A1852" s="13"/>
      <c r="B1852" s="84"/>
      <c r="C1852" s="85"/>
      <c r="D1852" s="86"/>
      <c r="E1852" s="86"/>
      <c r="F1852" s="87"/>
      <c r="G1852" s="87"/>
      <c r="H1852" s="88"/>
      <c r="I1852" s="13"/>
      <c r="J1852" s="17" t="str">
        <f t="shared" si="401"/>
        <v/>
      </c>
      <c r="K1852" s="13"/>
      <c r="L1852" s="21" t="str">
        <f t="shared" si="390"/>
        <v/>
      </c>
      <c r="M1852" s="22" t="str">
        <f t="shared" si="391"/>
        <v/>
      </c>
      <c r="N1852" s="13"/>
      <c r="Q1852" s="73" t="str">
        <f>IF(NOT($H1852=""), $H1852, IF($C1852="", "", IF(IFERROR(INDEX('Intro &amp; Setup'!$AO$17:$AO$66, MATCH($C1852, 'Intro &amp; Setup'!$AF$17:$AF$66, 0)), "")="", $Q$4, IFERROR(INDEX('Intro &amp; Setup'!$AO$17:$AO$66, MATCH($C1852, 'Intro &amp; Setup'!$AF$17:$AF$66, 0)), ""))))</f>
        <v/>
      </c>
      <c r="U1852" s="41" t="str">
        <f t="shared" si="402"/>
        <v/>
      </c>
      <c r="W1852" s="28" t="str">
        <f t="shared" si="392"/>
        <v/>
      </c>
      <c r="X1852" s="36" t="str">
        <f t="shared" si="393"/>
        <v/>
      </c>
      <c r="Y1852" s="36"/>
      <c r="Z1852" s="36"/>
      <c r="AA1852" s="36" t="str">
        <f t="shared" si="394"/>
        <v/>
      </c>
      <c r="AB1852" s="36" t="str">
        <f t="shared" si="395"/>
        <v/>
      </c>
      <c r="AC1852" s="29" t="str">
        <f t="shared" si="396"/>
        <v/>
      </c>
      <c r="AE1852" s="28" t="str">
        <f t="shared" si="397"/>
        <v/>
      </c>
      <c r="AF1852" s="36" t="str">
        <f t="shared" si="398"/>
        <v/>
      </c>
      <c r="AG1852" s="36"/>
      <c r="AH1852" s="36"/>
      <c r="AI1852" s="36" t="str">
        <f t="shared" si="399"/>
        <v/>
      </c>
      <c r="AJ1852" s="36" t="str">
        <f t="shared" si="400"/>
        <v/>
      </c>
      <c r="AK1852" s="29"/>
      <c r="AM1852" s="41" t="str">
        <f t="shared" si="403"/>
        <v/>
      </c>
    </row>
    <row r="1853" spans="1:39" ht="14.45" customHeight="1" x14ac:dyDescent="0.25">
      <c r="A1853" s="13"/>
      <c r="B1853" s="84"/>
      <c r="C1853" s="85"/>
      <c r="D1853" s="86"/>
      <c r="E1853" s="86"/>
      <c r="F1853" s="87"/>
      <c r="G1853" s="87"/>
      <c r="H1853" s="88"/>
      <c r="I1853" s="13"/>
      <c r="J1853" s="17" t="str">
        <f t="shared" si="401"/>
        <v/>
      </c>
      <c r="K1853" s="13"/>
      <c r="L1853" s="21" t="str">
        <f t="shared" si="390"/>
        <v/>
      </c>
      <c r="M1853" s="22" t="str">
        <f t="shared" si="391"/>
        <v/>
      </c>
      <c r="N1853" s="13"/>
      <c r="Q1853" s="73" t="str">
        <f>IF(NOT($H1853=""), $H1853, IF($C1853="", "", IF(IFERROR(INDEX('Intro &amp; Setup'!$AO$17:$AO$66, MATCH($C1853, 'Intro &amp; Setup'!$AF$17:$AF$66, 0)), "")="", $Q$4, IFERROR(INDEX('Intro &amp; Setup'!$AO$17:$AO$66, MATCH($C1853, 'Intro &amp; Setup'!$AF$17:$AF$66, 0)), ""))))</f>
        <v/>
      </c>
      <c r="U1853" s="41" t="str">
        <f t="shared" si="402"/>
        <v/>
      </c>
      <c r="W1853" s="28" t="str">
        <f t="shared" si="392"/>
        <v/>
      </c>
      <c r="X1853" s="36" t="str">
        <f t="shared" si="393"/>
        <v/>
      </c>
      <c r="Y1853" s="36"/>
      <c r="Z1853" s="36"/>
      <c r="AA1853" s="36" t="str">
        <f t="shared" si="394"/>
        <v/>
      </c>
      <c r="AB1853" s="36" t="str">
        <f t="shared" si="395"/>
        <v/>
      </c>
      <c r="AC1853" s="29" t="str">
        <f t="shared" si="396"/>
        <v/>
      </c>
      <c r="AE1853" s="28" t="str">
        <f t="shared" si="397"/>
        <v/>
      </c>
      <c r="AF1853" s="36" t="str">
        <f t="shared" si="398"/>
        <v/>
      </c>
      <c r="AG1853" s="36"/>
      <c r="AH1853" s="36"/>
      <c r="AI1853" s="36" t="str">
        <f t="shared" si="399"/>
        <v/>
      </c>
      <c r="AJ1853" s="36" t="str">
        <f t="shared" si="400"/>
        <v/>
      </c>
      <c r="AK1853" s="29"/>
      <c r="AM1853" s="41" t="str">
        <f t="shared" si="403"/>
        <v/>
      </c>
    </row>
    <row r="1854" spans="1:39" ht="14.45" customHeight="1" x14ac:dyDescent="0.25">
      <c r="A1854" s="13"/>
      <c r="B1854" s="84"/>
      <c r="C1854" s="85"/>
      <c r="D1854" s="86"/>
      <c r="E1854" s="86"/>
      <c r="F1854" s="87"/>
      <c r="G1854" s="87"/>
      <c r="H1854" s="88"/>
      <c r="I1854" s="13"/>
      <c r="J1854" s="17" t="str">
        <f t="shared" si="401"/>
        <v/>
      </c>
      <c r="K1854" s="13"/>
      <c r="L1854" s="21" t="str">
        <f t="shared" si="390"/>
        <v/>
      </c>
      <c r="M1854" s="22" t="str">
        <f t="shared" si="391"/>
        <v/>
      </c>
      <c r="N1854" s="13"/>
      <c r="Q1854" s="73" t="str">
        <f>IF(NOT($H1854=""), $H1854, IF($C1854="", "", IF(IFERROR(INDEX('Intro &amp; Setup'!$AO$17:$AO$66, MATCH($C1854, 'Intro &amp; Setup'!$AF$17:$AF$66, 0)), "")="", $Q$4, IFERROR(INDEX('Intro &amp; Setup'!$AO$17:$AO$66, MATCH($C1854, 'Intro &amp; Setup'!$AF$17:$AF$66, 0)), ""))))</f>
        <v/>
      </c>
      <c r="U1854" s="41" t="str">
        <f t="shared" si="402"/>
        <v/>
      </c>
      <c r="W1854" s="28" t="str">
        <f t="shared" si="392"/>
        <v/>
      </c>
      <c r="X1854" s="36" t="str">
        <f t="shared" si="393"/>
        <v/>
      </c>
      <c r="Y1854" s="36"/>
      <c r="Z1854" s="36"/>
      <c r="AA1854" s="36" t="str">
        <f t="shared" si="394"/>
        <v/>
      </c>
      <c r="AB1854" s="36" t="str">
        <f t="shared" si="395"/>
        <v/>
      </c>
      <c r="AC1854" s="29" t="str">
        <f t="shared" si="396"/>
        <v/>
      </c>
      <c r="AE1854" s="28" t="str">
        <f t="shared" si="397"/>
        <v/>
      </c>
      <c r="AF1854" s="36" t="str">
        <f t="shared" si="398"/>
        <v/>
      </c>
      <c r="AG1854" s="36"/>
      <c r="AH1854" s="36"/>
      <c r="AI1854" s="36" t="str">
        <f t="shared" si="399"/>
        <v/>
      </c>
      <c r="AJ1854" s="36" t="str">
        <f t="shared" si="400"/>
        <v/>
      </c>
      <c r="AK1854" s="29"/>
      <c r="AM1854" s="41" t="str">
        <f t="shared" si="403"/>
        <v/>
      </c>
    </row>
    <row r="1855" spans="1:39" ht="14.45" customHeight="1" x14ac:dyDescent="0.25">
      <c r="A1855" s="13"/>
      <c r="B1855" s="84"/>
      <c r="C1855" s="85"/>
      <c r="D1855" s="86"/>
      <c r="E1855" s="86"/>
      <c r="F1855" s="87"/>
      <c r="G1855" s="87"/>
      <c r="H1855" s="88"/>
      <c r="I1855" s="13"/>
      <c r="J1855" s="17" t="str">
        <f t="shared" si="401"/>
        <v/>
      </c>
      <c r="K1855" s="13"/>
      <c r="L1855" s="21" t="str">
        <f t="shared" si="390"/>
        <v/>
      </c>
      <c r="M1855" s="22" t="str">
        <f t="shared" si="391"/>
        <v/>
      </c>
      <c r="N1855" s="13"/>
      <c r="Q1855" s="73" t="str">
        <f>IF(NOT($H1855=""), $H1855, IF($C1855="", "", IF(IFERROR(INDEX('Intro &amp; Setup'!$AO$17:$AO$66, MATCH($C1855, 'Intro &amp; Setup'!$AF$17:$AF$66, 0)), "")="", $Q$4, IFERROR(INDEX('Intro &amp; Setup'!$AO$17:$AO$66, MATCH($C1855, 'Intro &amp; Setup'!$AF$17:$AF$66, 0)), ""))))</f>
        <v/>
      </c>
      <c r="U1855" s="41" t="str">
        <f t="shared" si="402"/>
        <v/>
      </c>
      <c r="W1855" s="28" t="str">
        <f t="shared" si="392"/>
        <v/>
      </c>
      <c r="X1855" s="36" t="str">
        <f t="shared" si="393"/>
        <v/>
      </c>
      <c r="Y1855" s="36"/>
      <c r="Z1855" s="36"/>
      <c r="AA1855" s="36" t="str">
        <f t="shared" si="394"/>
        <v/>
      </c>
      <c r="AB1855" s="36" t="str">
        <f t="shared" si="395"/>
        <v/>
      </c>
      <c r="AC1855" s="29" t="str">
        <f t="shared" si="396"/>
        <v/>
      </c>
      <c r="AE1855" s="28" t="str">
        <f t="shared" si="397"/>
        <v/>
      </c>
      <c r="AF1855" s="36" t="str">
        <f t="shared" si="398"/>
        <v/>
      </c>
      <c r="AG1855" s="36"/>
      <c r="AH1855" s="36"/>
      <c r="AI1855" s="36" t="str">
        <f t="shared" si="399"/>
        <v/>
      </c>
      <c r="AJ1855" s="36" t="str">
        <f t="shared" si="400"/>
        <v/>
      </c>
      <c r="AK1855" s="29"/>
      <c r="AM1855" s="41" t="str">
        <f t="shared" si="403"/>
        <v/>
      </c>
    </row>
    <row r="1856" spans="1:39" ht="14.45" customHeight="1" x14ac:dyDescent="0.25">
      <c r="A1856" s="13"/>
      <c r="B1856" s="84"/>
      <c r="C1856" s="85"/>
      <c r="D1856" s="86"/>
      <c r="E1856" s="86"/>
      <c r="F1856" s="87"/>
      <c r="G1856" s="87"/>
      <c r="H1856" s="88"/>
      <c r="I1856" s="13"/>
      <c r="J1856" s="17" t="str">
        <f t="shared" si="401"/>
        <v/>
      </c>
      <c r="K1856" s="13"/>
      <c r="L1856" s="21" t="str">
        <f t="shared" si="390"/>
        <v/>
      </c>
      <c r="M1856" s="22" t="str">
        <f t="shared" si="391"/>
        <v/>
      </c>
      <c r="N1856" s="13"/>
      <c r="Q1856" s="73" t="str">
        <f>IF(NOT($H1856=""), $H1856, IF($C1856="", "", IF(IFERROR(INDEX('Intro &amp; Setup'!$AO$17:$AO$66, MATCH($C1856, 'Intro &amp; Setup'!$AF$17:$AF$66, 0)), "")="", $Q$4, IFERROR(INDEX('Intro &amp; Setup'!$AO$17:$AO$66, MATCH($C1856, 'Intro &amp; Setup'!$AF$17:$AF$66, 0)), ""))))</f>
        <v/>
      </c>
      <c r="U1856" s="41" t="str">
        <f t="shared" si="402"/>
        <v/>
      </c>
      <c r="W1856" s="28" t="str">
        <f t="shared" si="392"/>
        <v/>
      </c>
      <c r="X1856" s="36" t="str">
        <f t="shared" si="393"/>
        <v/>
      </c>
      <c r="Y1856" s="36"/>
      <c r="Z1856" s="36"/>
      <c r="AA1856" s="36" t="str">
        <f t="shared" si="394"/>
        <v/>
      </c>
      <c r="AB1856" s="36" t="str">
        <f t="shared" si="395"/>
        <v/>
      </c>
      <c r="AC1856" s="29" t="str">
        <f t="shared" si="396"/>
        <v/>
      </c>
      <c r="AE1856" s="28" t="str">
        <f t="shared" si="397"/>
        <v/>
      </c>
      <c r="AF1856" s="36" t="str">
        <f t="shared" si="398"/>
        <v/>
      </c>
      <c r="AG1856" s="36"/>
      <c r="AH1856" s="36"/>
      <c r="AI1856" s="36" t="str">
        <f t="shared" si="399"/>
        <v/>
      </c>
      <c r="AJ1856" s="36" t="str">
        <f t="shared" si="400"/>
        <v/>
      </c>
      <c r="AK1856" s="29"/>
      <c r="AM1856" s="41" t="str">
        <f t="shared" si="403"/>
        <v/>
      </c>
    </row>
    <row r="1857" spans="1:39" ht="14.45" customHeight="1" x14ac:dyDescent="0.25">
      <c r="A1857" s="13"/>
      <c r="B1857" s="84"/>
      <c r="C1857" s="85"/>
      <c r="D1857" s="86"/>
      <c r="E1857" s="86"/>
      <c r="F1857" s="87"/>
      <c r="G1857" s="87"/>
      <c r="H1857" s="88"/>
      <c r="I1857" s="13"/>
      <c r="J1857" s="17" t="str">
        <f t="shared" si="401"/>
        <v/>
      </c>
      <c r="K1857" s="13"/>
      <c r="L1857" s="21" t="str">
        <f t="shared" si="390"/>
        <v/>
      </c>
      <c r="M1857" s="22" t="str">
        <f t="shared" si="391"/>
        <v/>
      </c>
      <c r="N1857" s="13"/>
      <c r="Q1857" s="73" t="str">
        <f>IF(NOT($H1857=""), $H1857, IF($C1857="", "", IF(IFERROR(INDEX('Intro &amp; Setup'!$AO$17:$AO$66, MATCH($C1857, 'Intro &amp; Setup'!$AF$17:$AF$66, 0)), "")="", $Q$4, IFERROR(INDEX('Intro &amp; Setup'!$AO$17:$AO$66, MATCH($C1857, 'Intro &amp; Setup'!$AF$17:$AF$66, 0)), ""))))</f>
        <v/>
      </c>
      <c r="U1857" s="41" t="str">
        <f t="shared" si="402"/>
        <v/>
      </c>
      <c r="W1857" s="28" t="str">
        <f t="shared" si="392"/>
        <v/>
      </c>
      <c r="X1857" s="36" t="str">
        <f t="shared" si="393"/>
        <v/>
      </c>
      <c r="Y1857" s="36"/>
      <c r="Z1857" s="36"/>
      <c r="AA1857" s="36" t="str">
        <f t="shared" si="394"/>
        <v/>
      </c>
      <c r="AB1857" s="36" t="str">
        <f t="shared" si="395"/>
        <v/>
      </c>
      <c r="AC1857" s="29" t="str">
        <f t="shared" si="396"/>
        <v/>
      </c>
      <c r="AE1857" s="28" t="str">
        <f t="shared" si="397"/>
        <v/>
      </c>
      <c r="AF1857" s="36" t="str">
        <f t="shared" si="398"/>
        <v/>
      </c>
      <c r="AG1857" s="36"/>
      <c r="AH1857" s="36"/>
      <c r="AI1857" s="36" t="str">
        <f t="shared" si="399"/>
        <v/>
      </c>
      <c r="AJ1857" s="36" t="str">
        <f t="shared" si="400"/>
        <v/>
      </c>
      <c r="AK1857" s="29"/>
      <c r="AM1857" s="41" t="str">
        <f t="shared" si="403"/>
        <v/>
      </c>
    </row>
    <row r="1858" spans="1:39" ht="14.45" customHeight="1" x14ac:dyDescent="0.25">
      <c r="A1858" s="13"/>
      <c r="B1858" s="84"/>
      <c r="C1858" s="85"/>
      <c r="D1858" s="86"/>
      <c r="E1858" s="86"/>
      <c r="F1858" s="87"/>
      <c r="G1858" s="87"/>
      <c r="H1858" s="88"/>
      <c r="I1858" s="13"/>
      <c r="J1858" s="17" t="str">
        <f t="shared" si="401"/>
        <v/>
      </c>
      <c r="K1858" s="13"/>
      <c r="L1858" s="21" t="str">
        <f t="shared" si="390"/>
        <v/>
      </c>
      <c r="M1858" s="22" t="str">
        <f t="shared" si="391"/>
        <v/>
      </c>
      <c r="N1858" s="13"/>
      <c r="Q1858" s="73" t="str">
        <f>IF(NOT($H1858=""), $H1858, IF($C1858="", "", IF(IFERROR(INDEX('Intro &amp; Setup'!$AO$17:$AO$66, MATCH($C1858, 'Intro &amp; Setup'!$AF$17:$AF$66, 0)), "")="", $Q$4, IFERROR(INDEX('Intro &amp; Setup'!$AO$17:$AO$66, MATCH($C1858, 'Intro &amp; Setup'!$AF$17:$AF$66, 0)), ""))))</f>
        <v/>
      </c>
      <c r="U1858" s="41" t="str">
        <f t="shared" si="402"/>
        <v/>
      </c>
      <c r="W1858" s="28" t="str">
        <f t="shared" si="392"/>
        <v/>
      </c>
      <c r="X1858" s="36" t="str">
        <f t="shared" si="393"/>
        <v/>
      </c>
      <c r="Y1858" s="36"/>
      <c r="Z1858" s="36"/>
      <c r="AA1858" s="36" t="str">
        <f t="shared" si="394"/>
        <v/>
      </c>
      <c r="AB1858" s="36" t="str">
        <f t="shared" si="395"/>
        <v/>
      </c>
      <c r="AC1858" s="29" t="str">
        <f t="shared" si="396"/>
        <v/>
      </c>
      <c r="AE1858" s="28" t="str">
        <f t="shared" si="397"/>
        <v/>
      </c>
      <c r="AF1858" s="36" t="str">
        <f t="shared" si="398"/>
        <v/>
      </c>
      <c r="AG1858" s="36"/>
      <c r="AH1858" s="36"/>
      <c r="AI1858" s="36" t="str">
        <f t="shared" si="399"/>
        <v/>
      </c>
      <c r="AJ1858" s="36" t="str">
        <f t="shared" si="400"/>
        <v/>
      </c>
      <c r="AK1858" s="29"/>
      <c r="AM1858" s="41" t="str">
        <f t="shared" si="403"/>
        <v/>
      </c>
    </row>
    <row r="1859" spans="1:39" ht="14.45" customHeight="1" x14ac:dyDescent="0.25">
      <c r="A1859" s="13"/>
      <c r="B1859" s="84"/>
      <c r="C1859" s="85"/>
      <c r="D1859" s="86"/>
      <c r="E1859" s="86"/>
      <c r="F1859" s="87"/>
      <c r="G1859" s="87"/>
      <c r="H1859" s="88"/>
      <c r="I1859" s="13"/>
      <c r="J1859" s="17" t="str">
        <f t="shared" si="401"/>
        <v/>
      </c>
      <c r="K1859" s="13"/>
      <c r="L1859" s="21" t="str">
        <f t="shared" si="390"/>
        <v/>
      </c>
      <c r="M1859" s="22" t="str">
        <f t="shared" si="391"/>
        <v/>
      </c>
      <c r="N1859" s="13"/>
      <c r="Q1859" s="73" t="str">
        <f>IF(NOT($H1859=""), $H1859, IF($C1859="", "", IF(IFERROR(INDEX('Intro &amp; Setup'!$AO$17:$AO$66, MATCH($C1859, 'Intro &amp; Setup'!$AF$17:$AF$66, 0)), "")="", $Q$4, IFERROR(INDEX('Intro &amp; Setup'!$AO$17:$AO$66, MATCH($C1859, 'Intro &amp; Setup'!$AF$17:$AF$66, 0)), ""))))</f>
        <v/>
      </c>
      <c r="U1859" s="41" t="str">
        <f t="shared" si="402"/>
        <v/>
      </c>
      <c r="W1859" s="28" t="str">
        <f t="shared" si="392"/>
        <v/>
      </c>
      <c r="X1859" s="36" t="str">
        <f t="shared" si="393"/>
        <v/>
      </c>
      <c r="Y1859" s="36"/>
      <c r="Z1859" s="36"/>
      <c r="AA1859" s="36" t="str">
        <f t="shared" si="394"/>
        <v/>
      </c>
      <c r="AB1859" s="36" t="str">
        <f t="shared" si="395"/>
        <v/>
      </c>
      <c r="AC1859" s="29" t="str">
        <f t="shared" si="396"/>
        <v/>
      </c>
      <c r="AE1859" s="28" t="str">
        <f t="shared" si="397"/>
        <v/>
      </c>
      <c r="AF1859" s="36" t="str">
        <f t="shared" si="398"/>
        <v/>
      </c>
      <c r="AG1859" s="36"/>
      <c r="AH1859" s="36"/>
      <c r="AI1859" s="36" t="str">
        <f t="shared" si="399"/>
        <v/>
      </c>
      <c r="AJ1859" s="36" t="str">
        <f t="shared" si="400"/>
        <v/>
      </c>
      <c r="AK1859" s="29"/>
      <c r="AM1859" s="41" t="str">
        <f t="shared" si="403"/>
        <v/>
      </c>
    </row>
    <row r="1860" spans="1:39" ht="14.45" customHeight="1" x14ac:dyDescent="0.25">
      <c r="A1860" s="13"/>
      <c r="B1860" s="84"/>
      <c r="C1860" s="85"/>
      <c r="D1860" s="86"/>
      <c r="E1860" s="86"/>
      <c r="F1860" s="87"/>
      <c r="G1860" s="87"/>
      <c r="H1860" s="88"/>
      <c r="I1860" s="13"/>
      <c r="J1860" s="17" t="str">
        <f t="shared" si="401"/>
        <v/>
      </c>
      <c r="K1860" s="13"/>
      <c r="L1860" s="21" t="str">
        <f t="shared" si="390"/>
        <v/>
      </c>
      <c r="M1860" s="22" t="str">
        <f t="shared" si="391"/>
        <v/>
      </c>
      <c r="N1860" s="13"/>
      <c r="Q1860" s="73" t="str">
        <f>IF(NOT($H1860=""), $H1860, IF($C1860="", "", IF(IFERROR(INDEX('Intro &amp; Setup'!$AO$17:$AO$66, MATCH($C1860, 'Intro &amp; Setup'!$AF$17:$AF$66, 0)), "")="", $Q$4, IFERROR(INDEX('Intro &amp; Setup'!$AO$17:$AO$66, MATCH($C1860, 'Intro &amp; Setup'!$AF$17:$AF$66, 0)), ""))))</f>
        <v/>
      </c>
      <c r="U1860" s="41" t="str">
        <f t="shared" si="402"/>
        <v/>
      </c>
      <c r="W1860" s="28" t="str">
        <f t="shared" si="392"/>
        <v/>
      </c>
      <c r="X1860" s="36" t="str">
        <f t="shared" si="393"/>
        <v/>
      </c>
      <c r="Y1860" s="36"/>
      <c r="Z1860" s="36"/>
      <c r="AA1860" s="36" t="str">
        <f t="shared" si="394"/>
        <v/>
      </c>
      <c r="AB1860" s="36" t="str">
        <f t="shared" si="395"/>
        <v/>
      </c>
      <c r="AC1860" s="29" t="str">
        <f t="shared" si="396"/>
        <v/>
      </c>
      <c r="AE1860" s="28" t="str">
        <f t="shared" si="397"/>
        <v/>
      </c>
      <c r="AF1860" s="36" t="str">
        <f t="shared" si="398"/>
        <v/>
      </c>
      <c r="AG1860" s="36"/>
      <c r="AH1860" s="36"/>
      <c r="AI1860" s="36" t="str">
        <f t="shared" si="399"/>
        <v/>
      </c>
      <c r="AJ1860" s="36" t="str">
        <f t="shared" si="400"/>
        <v/>
      </c>
      <c r="AK1860" s="29"/>
      <c r="AM1860" s="41" t="str">
        <f t="shared" si="403"/>
        <v/>
      </c>
    </row>
    <row r="1861" spans="1:39" ht="14.45" customHeight="1" x14ac:dyDescent="0.25">
      <c r="A1861" s="13"/>
      <c r="B1861" s="84"/>
      <c r="C1861" s="85"/>
      <c r="D1861" s="86"/>
      <c r="E1861" s="86"/>
      <c r="F1861" s="87"/>
      <c r="G1861" s="87"/>
      <c r="H1861" s="88"/>
      <c r="I1861" s="13"/>
      <c r="J1861" s="17" t="str">
        <f t="shared" si="401"/>
        <v/>
      </c>
      <c r="K1861" s="13"/>
      <c r="L1861" s="21" t="str">
        <f t="shared" si="390"/>
        <v/>
      </c>
      <c r="M1861" s="22" t="str">
        <f t="shared" si="391"/>
        <v/>
      </c>
      <c r="N1861" s="13"/>
      <c r="Q1861" s="73" t="str">
        <f>IF(NOT($H1861=""), $H1861, IF($C1861="", "", IF(IFERROR(INDEX('Intro &amp; Setup'!$AO$17:$AO$66, MATCH($C1861, 'Intro &amp; Setup'!$AF$17:$AF$66, 0)), "")="", $Q$4, IFERROR(INDEX('Intro &amp; Setup'!$AO$17:$AO$66, MATCH($C1861, 'Intro &amp; Setup'!$AF$17:$AF$66, 0)), ""))))</f>
        <v/>
      </c>
      <c r="U1861" s="41" t="str">
        <f t="shared" si="402"/>
        <v/>
      </c>
      <c r="W1861" s="28" t="str">
        <f t="shared" si="392"/>
        <v/>
      </c>
      <c r="X1861" s="36" t="str">
        <f t="shared" si="393"/>
        <v/>
      </c>
      <c r="Y1861" s="36"/>
      <c r="Z1861" s="36"/>
      <c r="AA1861" s="36" t="str">
        <f t="shared" si="394"/>
        <v/>
      </c>
      <c r="AB1861" s="36" t="str">
        <f t="shared" si="395"/>
        <v/>
      </c>
      <c r="AC1861" s="29" t="str">
        <f t="shared" si="396"/>
        <v/>
      </c>
      <c r="AE1861" s="28" t="str">
        <f t="shared" si="397"/>
        <v/>
      </c>
      <c r="AF1861" s="36" t="str">
        <f t="shared" si="398"/>
        <v/>
      </c>
      <c r="AG1861" s="36"/>
      <c r="AH1861" s="36"/>
      <c r="AI1861" s="36" t="str">
        <f t="shared" si="399"/>
        <v/>
      </c>
      <c r="AJ1861" s="36" t="str">
        <f t="shared" si="400"/>
        <v/>
      </c>
      <c r="AK1861" s="29"/>
      <c r="AM1861" s="41" t="str">
        <f t="shared" si="403"/>
        <v/>
      </c>
    </row>
    <row r="1862" spans="1:39" ht="14.45" customHeight="1" x14ac:dyDescent="0.25">
      <c r="A1862" s="13"/>
      <c r="B1862" s="84"/>
      <c r="C1862" s="85"/>
      <c r="D1862" s="86"/>
      <c r="E1862" s="86"/>
      <c r="F1862" s="87"/>
      <c r="G1862" s="87"/>
      <c r="H1862" s="88"/>
      <c r="I1862" s="13"/>
      <c r="J1862" s="17" t="str">
        <f t="shared" si="401"/>
        <v/>
      </c>
      <c r="K1862" s="13"/>
      <c r="L1862" s="21" t="str">
        <f t="shared" si="390"/>
        <v/>
      </c>
      <c r="M1862" s="22" t="str">
        <f t="shared" si="391"/>
        <v/>
      </c>
      <c r="N1862" s="13"/>
      <c r="Q1862" s="73" t="str">
        <f>IF(NOT($H1862=""), $H1862, IF($C1862="", "", IF(IFERROR(INDEX('Intro &amp; Setup'!$AO$17:$AO$66, MATCH($C1862, 'Intro &amp; Setup'!$AF$17:$AF$66, 0)), "")="", $Q$4, IFERROR(INDEX('Intro &amp; Setup'!$AO$17:$AO$66, MATCH($C1862, 'Intro &amp; Setup'!$AF$17:$AF$66, 0)), ""))))</f>
        <v/>
      </c>
      <c r="U1862" s="41" t="str">
        <f t="shared" si="402"/>
        <v/>
      </c>
      <c r="W1862" s="28" t="str">
        <f t="shared" si="392"/>
        <v/>
      </c>
      <c r="X1862" s="36" t="str">
        <f t="shared" si="393"/>
        <v/>
      </c>
      <c r="Y1862" s="36"/>
      <c r="Z1862" s="36"/>
      <c r="AA1862" s="36" t="str">
        <f t="shared" si="394"/>
        <v/>
      </c>
      <c r="AB1862" s="36" t="str">
        <f t="shared" si="395"/>
        <v/>
      </c>
      <c r="AC1862" s="29" t="str">
        <f t="shared" si="396"/>
        <v/>
      </c>
      <c r="AE1862" s="28" t="str">
        <f t="shared" si="397"/>
        <v/>
      </c>
      <c r="AF1862" s="36" t="str">
        <f t="shared" si="398"/>
        <v/>
      </c>
      <c r="AG1862" s="36"/>
      <c r="AH1862" s="36"/>
      <c r="AI1862" s="36" t="str">
        <f t="shared" si="399"/>
        <v/>
      </c>
      <c r="AJ1862" s="36" t="str">
        <f t="shared" si="400"/>
        <v/>
      </c>
      <c r="AK1862" s="29"/>
      <c r="AM1862" s="41" t="str">
        <f t="shared" si="403"/>
        <v/>
      </c>
    </row>
    <row r="1863" spans="1:39" ht="14.45" customHeight="1" x14ac:dyDescent="0.25">
      <c r="A1863" s="13"/>
      <c r="B1863" s="84"/>
      <c r="C1863" s="85"/>
      <c r="D1863" s="86"/>
      <c r="E1863" s="86"/>
      <c r="F1863" s="87"/>
      <c r="G1863" s="87"/>
      <c r="H1863" s="88"/>
      <c r="I1863" s="13"/>
      <c r="J1863" s="17" t="str">
        <f t="shared" si="401"/>
        <v/>
      </c>
      <c r="K1863" s="13"/>
      <c r="L1863" s="21" t="str">
        <f t="shared" si="390"/>
        <v/>
      </c>
      <c r="M1863" s="22" t="str">
        <f t="shared" si="391"/>
        <v/>
      </c>
      <c r="N1863" s="13"/>
      <c r="Q1863" s="73" t="str">
        <f>IF(NOT($H1863=""), $H1863, IF($C1863="", "", IF(IFERROR(INDEX('Intro &amp; Setup'!$AO$17:$AO$66, MATCH($C1863, 'Intro &amp; Setup'!$AF$17:$AF$66, 0)), "")="", $Q$4, IFERROR(INDEX('Intro &amp; Setup'!$AO$17:$AO$66, MATCH($C1863, 'Intro &amp; Setup'!$AF$17:$AF$66, 0)), ""))))</f>
        <v/>
      </c>
      <c r="U1863" s="41" t="str">
        <f t="shared" si="402"/>
        <v/>
      </c>
      <c r="W1863" s="28" t="str">
        <f t="shared" si="392"/>
        <v/>
      </c>
      <c r="X1863" s="36" t="str">
        <f t="shared" si="393"/>
        <v/>
      </c>
      <c r="Y1863" s="36"/>
      <c r="Z1863" s="36"/>
      <c r="AA1863" s="36" t="str">
        <f t="shared" si="394"/>
        <v/>
      </c>
      <c r="AB1863" s="36" t="str">
        <f t="shared" si="395"/>
        <v/>
      </c>
      <c r="AC1863" s="29" t="str">
        <f t="shared" si="396"/>
        <v/>
      </c>
      <c r="AE1863" s="28" t="str">
        <f t="shared" si="397"/>
        <v/>
      </c>
      <c r="AF1863" s="36" t="str">
        <f t="shared" si="398"/>
        <v/>
      </c>
      <c r="AG1863" s="36"/>
      <c r="AH1863" s="36"/>
      <c r="AI1863" s="36" t="str">
        <f t="shared" si="399"/>
        <v/>
      </c>
      <c r="AJ1863" s="36" t="str">
        <f t="shared" si="400"/>
        <v/>
      </c>
      <c r="AK1863" s="29"/>
      <c r="AM1863" s="41" t="str">
        <f t="shared" si="403"/>
        <v/>
      </c>
    </row>
    <row r="1864" spans="1:39" ht="14.45" customHeight="1" x14ac:dyDescent="0.25">
      <c r="A1864" s="13"/>
      <c r="B1864" s="84"/>
      <c r="C1864" s="85"/>
      <c r="D1864" s="86"/>
      <c r="E1864" s="86"/>
      <c r="F1864" s="87"/>
      <c r="G1864" s="87"/>
      <c r="H1864" s="88"/>
      <c r="I1864" s="13"/>
      <c r="J1864" s="17" t="str">
        <f t="shared" si="401"/>
        <v/>
      </c>
      <c r="K1864" s="13"/>
      <c r="L1864" s="21" t="str">
        <f t="shared" si="390"/>
        <v/>
      </c>
      <c r="M1864" s="22" t="str">
        <f t="shared" si="391"/>
        <v/>
      </c>
      <c r="N1864" s="13"/>
      <c r="Q1864" s="73" t="str">
        <f>IF(NOT($H1864=""), $H1864, IF($C1864="", "", IF(IFERROR(INDEX('Intro &amp; Setup'!$AO$17:$AO$66, MATCH($C1864, 'Intro &amp; Setup'!$AF$17:$AF$66, 0)), "")="", $Q$4, IFERROR(INDEX('Intro &amp; Setup'!$AO$17:$AO$66, MATCH($C1864, 'Intro &amp; Setup'!$AF$17:$AF$66, 0)), ""))))</f>
        <v/>
      </c>
      <c r="U1864" s="41" t="str">
        <f t="shared" si="402"/>
        <v/>
      </c>
      <c r="W1864" s="28" t="str">
        <f t="shared" si="392"/>
        <v/>
      </c>
      <c r="X1864" s="36" t="str">
        <f t="shared" si="393"/>
        <v/>
      </c>
      <c r="Y1864" s="36"/>
      <c r="Z1864" s="36"/>
      <c r="AA1864" s="36" t="str">
        <f t="shared" si="394"/>
        <v/>
      </c>
      <c r="AB1864" s="36" t="str">
        <f t="shared" si="395"/>
        <v/>
      </c>
      <c r="AC1864" s="29" t="str">
        <f t="shared" si="396"/>
        <v/>
      </c>
      <c r="AE1864" s="28" t="str">
        <f t="shared" si="397"/>
        <v/>
      </c>
      <c r="AF1864" s="36" t="str">
        <f t="shared" si="398"/>
        <v/>
      </c>
      <c r="AG1864" s="36"/>
      <c r="AH1864" s="36"/>
      <c r="AI1864" s="36" t="str">
        <f t="shared" si="399"/>
        <v/>
      </c>
      <c r="AJ1864" s="36" t="str">
        <f t="shared" si="400"/>
        <v/>
      </c>
      <c r="AK1864" s="29"/>
      <c r="AM1864" s="41" t="str">
        <f t="shared" si="403"/>
        <v/>
      </c>
    </row>
    <row r="1865" spans="1:39" ht="14.45" customHeight="1" x14ac:dyDescent="0.25">
      <c r="A1865" s="13"/>
      <c r="B1865" s="84"/>
      <c r="C1865" s="85"/>
      <c r="D1865" s="86"/>
      <c r="E1865" s="86"/>
      <c r="F1865" s="87"/>
      <c r="G1865" s="87"/>
      <c r="H1865" s="88"/>
      <c r="I1865" s="13"/>
      <c r="J1865" s="17" t="str">
        <f t="shared" si="401"/>
        <v/>
      </c>
      <c r="K1865" s="13"/>
      <c r="L1865" s="21" t="str">
        <f t="shared" si="390"/>
        <v/>
      </c>
      <c r="M1865" s="22" t="str">
        <f t="shared" si="391"/>
        <v/>
      </c>
      <c r="N1865" s="13"/>
      <c r="Q1865" s="73" t="str">
        <f>IF(NOT($H1865=""), $H1865, IF($C1865="", "", IF(IFERROR(INDEX('Intro &amp; Setup'!$AO$17:$AO$66, MATCH($C1865, 'Intro &amp; Setup'!$AF$17:$AF$66, 0)), "")="", $Q$4, IFERROR(INDEX('Intro &amp; Setup'!$AO$17:$AO$66, MATCH($C1865, 'Intro &amp; Setup'!$AF$17:$AF$66, 0)), ""))))</f>
        <v/>
      </c>
      <c r="U1865" s="41" t="str">
        <f t="shared" si="402"/>
        <v/>
      </c>
      <c r="W1865" s="28" t="str">
        <f t="shared" si="392"/>
        <v/>
      </c>
      <c r="X1865" s="36" t="str">
        <f t="shared" si="393"/>
        <v/>
      </c>
      <c r="Y1865" s="36"/>
      <c r="Z1865" s="36"/>
      <c r="AA1865" s="36" t="str">
        <f t="shared" si="394"/>
        <v/>
      </c>
      <c r="AB1865" s="36" t="str">
        <f t="shared" si="395"/>
        <v/>
      </c>
      <c r="AC1865" s="29" t="str">
        <f t="shared" si="396"/>
        <v/>
      </c>
      <c r="AE1865" s="28" t="str">
        <f t="shared" si="397"/>
        <v/>
      </c>
      <c r="AF1865" s="36" t="str">
        <f t="shared" si="398"/>
        <v/>
      </c>
      <c r="AG1865" s="36"/>
      <c r="AH1865" s="36"/>
      <c r="AI1865" s="36" t="str">
        <f t="shared" si="399"/>
        <v/>
      </c>
      <c r="AJ1865" s="36" t="str">
        <f t="shared" si="400"/>
        <v/>
      </c>
      <c r="AK1865" s="29"/>
      <c r="AM1865" s="41" t="str">
        <f t="shared" si="403"/>
        <v/>
      </c>
    </row>
    <row r="1866" spans="1:39" ht="14.45" customHeight="1" x14ac:dyDescent="0.25">
      <c r="A1866" s="13"/>
      <c r="B1866" s="84"/>
      <c r="C1866" s="85"/>
      <c r="D1866" s="86"/>
      <c r="E1866" s="86"/>
      <c r="F1866" s="87"/>
      <c r="G1866" s="87"/>
      <c r="H1866" s="88"/>
      <c r="I1866" s="13"/>
      <c r="J1866" s="17" t="str">
        <f t="shared" si="401"/>
        <v/>
      </c>
      <c r="K1866" s="13"/>
      <c r="L1866" s="21" t="str">
        <f t="shared" si="390"/>
        <v/>
      </c>
      <c r="M1866" s="22" t="str">
        <f t="shared" si="391"/>
        <v/>
      </c>
      <c r="N1866" s="13"/>
      <c r="Q1866" s="73" t="str">
        <f>IF(NOT($H1866=""), $H1866, IF($C1866="", "", IF(IFERROR(INDEX('Intro &amp; Setup'!$AO$17:$AO$66, MATCH($C1866, 'Intro &amp; Setup'!$AF$17:$AF$66, 0)), "")="", $Q$4, IFERROR(INDEX('Intro &amp; Setup'!$AO$17:$AO$66, MATCH($C1866, 'Intro &amp; Setup'!$AF$17:$AF$66, 0)), ""))))</f>
        <v/>
      </c>
      <c r="U1866" s="41" t="str">
        <f t="shared" si="402"/>
        <v/>
      </c>
      <c r="W1866" s="28" t="str">
        <f t="shared" si="392"/>
        <v/>
      </c>
      <c r="X1866" s="36" t="str">
        <f t="shared" si="393"/>
        <v/>
      </c>
      <c r="Y1866" s="36"/>
      <c r="Z1866" s="36"/>
      <c r="AA1866" s="36" t="str">
        <f t="shared" si="394"/>
        <v/>
      </c>
      <c r="AB1866" s="36" t="str">
        <f t="shared" si="395"/>
        <v/>
      </c>
      <c r="AC1866" s="29" t="str">
        <f t="shared" si="396"/>
        <v/>
      </c>
      <c r="AE1866" s="28" t="str">
        <f t="shared" si="397"/>
        <v/>
      </c>
      <c r="AF1866" s="36" t="str">
        <f t="shared" si="398"/>
        <v/>
      </c>
      <c r="AG1866" s="36"/>
      <c r="AH1866" s="36"/>
      <c r="AI1866" s="36" t="str">
        <f t="shared" si="399"/>
        <v/>
      </c>
      <c r="AJ1866" s="36" t="str">
        <f t="shared" si="400"/>
        <v/>
      </c>
      <c r="AK1866" s="29"/>
      <c r="AM1866" s="41" t="str">
        <f t="shared" si="403"/>
        <v/>
      </c>
    </row>
    <row r="1867" spans="1:39" ht="14.45" customHeight="1" x14ac:dyDescent="0.25">
      <c r="A1867" s="13"/>
      <c r="B1867" s="84"/>
      <c r="C1867" s="85"/>
      <c r="D1867" s="86"/>
      <c r="E1867" s="86"/>
      <c r="F1867" s="87"/>
      <c r="G1867" s="87"/>
      <c r="H1867" s="88"/>
      <c r="I1867" s="13"/>
      <c r="J1867" s="17" t="str">
        <f t="shared" si="401"/>
        <v/>
      </c>
      <c r="K1867" s="13"/>
      <c r="L1867" s="21" t="str">
        <f t="shared" ref="L1867:L1930" si="404">IF($U1867="", "", IF($Q1867=$Q$5, "", F1867))</f>
        <v/>
      </c>
      <c r="M1867" s="22" t="str">
        <f t="shared" ref="M1867:M1930" si="405">IF($U1867="", "", IF($Q1867=$Q$5, "", G1867))</f>
        <v/>
      </c>
      <c r="N1867" s="13"/>
      <c r="Q1867" s="73" t="str">
        <f>IF(NOT($H1867=""), $H1867, IF($C1867="", "", IF(IFERROR(INDEX('Intro &amp; Setup'!$AO$17:$AO$66, MATCH($C1867, 'Intro &amp; Setup'!$AF$17:$AF$66, 0)), "")="", $Q$4, IFERROR(INDEX('Intro &amp; Setup'!$AO$17:$AO$66, MATCH($C1867, 'Intro &amp; Setup'!$AF$17:$AF$66, 0)), ""))))</f>
        <v/>
      </c>
      <c r="U1867" s="41" t="str">
        <f t="shared" si="402"/>
        <v/>
      </c>
      <c r="W1867" s="28" t="str">
        <f t="shared" ref="W1867:W1930" si="406">IF(OR($U1867="", B1867=""), "", IF(OR(B1867&lt;$S$3, B1867&gt;$S$4, ISNUMBER(B1867)=FALSE), "X", ""))</f>
        <v/>
      </c>
      <c r="X1867" s="36" t="str">
        <f t="shared" ref="X1867:X1930" si="407">IF(OR($U1867="", C1867=""), "", IF(COUNTIF($S$11:$S$60, C1867)=0, "X", ""))</f>
        <v/>
      </c>
      <c r="Y1867" s="36"/>
      <c r="Z1867" s="36"/>
      <c r="AA1867" s="36" t="str">
        <f t="shared" ref="AA1867:AA1930" si="408">IF(OR($U1867="", F1867=""), "", IF(ISNUMBER(F1867)=FALSE, "X", ""))</f>
        <v/>
      </c>
      <c r="AB1867" s="36" t="str">
        <f t="shared" ref="AB1867:AB1930" si="409">IF(OR($U1867="", G1867=""), "", IF(ISNUMBER(G1867)=FALSE, "X", ""))</f>
        <v/>
      </c>
      <c r="AC1867" s="29" t="str">
        <f t="shared" ref="AC1867:AC1930" si="410">IF(OR($U1867="", H1867=""), "", IF(COUNTIF($Q$4:$Q$5, H1867)=0, "X", ""))</f>
        <v/>
      </c>
      <c r="AE1867" s="28" t="str">
        <f t="shared" ref="AE1867:AE1930" si="411">IF($U1867="", "", IF(B1867="", "X", ""))</f>
        <v/>
      </c>
      <c r="AF1867" s="36" t="str">
        <f t="shared" ref="AF1867:AF1930" si="412">IF($U1867="", "", IF(C1867="", "X", ""))</f>
        <v/>
      </c>
      <c r="AG1867" s="36"/>
      <c r="AH1867" s="36"/>
      <c r="AI1867" s="36" t="str">
        <f t="shared" ref="AI1867:AI1930" si="413">IF(OR($U1867="", NOT($G1867="")), "", IF(F1867="", "X", ""))</f>
        <v/>
      </c>
      <c r="AJ1867" s="36" t="str">
        <f t="shared" ref="AJ1867:AJ1930" si="414">IF(OR($U1867="", NOT($F1867="")), "", IF(G1867="", "X", ""))</f>
        <v/>
      </c>
      <c r="AK1867" s="29"/>
      <c r="AM1867" s="41" t="str">
        <f t="shared" si="403"/>
        <v/>
      </c>
    </row>
    <row r="1868" spans="1:39" ht="14.45" customHeight="1" x14ac:dyDescent="0.25">
      <c r="A1868" s="13"/>
      <c r="B1868" s="84"/>
      <c r="C1868" s="85"/>
      <c r="D1868" s="86"/>
      <c r="E1868" s="86"/>
      <c r="F1868" s="87"/>
      <c r="G1868" s="87"/>
      <c r="H1868" s="88"/>
      <c r="I1868" s="13"/>
      <c r="J1868" s="17" t="str">
        <f t="shared" ref="J1868:J1931" si="415">IF(AND($F1868="", $G1868=""), "", IF($Q1868=$Q$5, "", IFERROR((($M1868-$L1868)*$J$7), "")))</f>
        <v/>
      </c>
      <c r="K1868" s="13"/>
      <c r="L1868" s="21" t="str">
        <f t="shared" si="404"/>
        <v/>
      </c>
      <c r="M1868" s="22" t="str">
        <f t="shared" si="405"/>
        <v/>
      </c>
      <c r="N1868" s="13"/>
      <c r="Q1868" s="73" t="str">
        <f>IF(NOT($H1868=""), $H1868, IF($C1868="", "", IF(IFERROR(INDEX('Intro &amp; Setup'!$AO$17:$AO$66, MATCH($C1868, 'Intro &amp; Setup'!$AF$17:$AF$66, 0)), "")="", $Q$4, IFERROR(INDEX('Intro &amp; Setup'!$AO$17:$AO$66, MATCH($C1868, 'Intro &amp; Setup'!$AF$17:$AF$66, 0)), ""))))</f>
        <v/>
      </c>
      <c r="U1868" s="41" t="str">
        <f t="shared" ref="U1868:U1931" si="416">IF(COUNTIF($B1868:$H1868, "")=7, "", "X")</f>
        <v/>
      </c>
      <c r="W1868" s="28" t="str">
        <f t="shared" si="406"/>
        <v/>
      </c>
      <c r="X1868" s="36" t="str">
        <f t="shared" si="407"/>
        <v/>
      </c>
      <c r="Y1868" s="36"/>
      <c r="Z1868" s="36"/>
      <c r="AA1868" s="36" t="str">
        <f t="shared" si="408"/>
        <v/>
      </c>
      <c r="AB1868" s="36" t="str">
        <f t="shared" si="409"/>
        <v/>
      </c>
      <c r="AC1868" s="29" t="str">
        <f t="shared" si="410"/>
        <v/>
      </c>
      <c r="AE1868" s="28" t="str">
        <f t="shared" si="411"/>
        <v/>
      </c>
      <c r="AF1868" s="36" t="str">
        <f t="shared" si="412"/>
        <v/>
      </c>
      <c r="AG1868" s="36"/>
      <c r="AH1868" s="36"/>
      <c r="AI1868" s="36" t="str">
        <f t="shared" si="413"/>
        <v/>
      </c>
      <c r="AJ1868" s="36" t="str">
        <f t="shared" si="414"/>
        <v/>
      </c>
      <c r="AK1868" s="29"/>
      <c r="AM1868" s="41" t="str">
        <f t="shared" ref="AM1868:AM1931" si="417">IF($B1868="", "", TEXT($B1868, "mmm yyyy"))</f>
        <v/>
      </c>
    </row>
    <row r="1869" spans="1:39" ht="14.45" customHeight="1" x14ac:dyDescent="0.25">
      <c r="A1869" s="13"/>
      <c r="B1869" s="84"/>
      <c r="C1869" s="85"/>
      <c r="D1869" s="86"/>
      <c r="E1869" s="86"/>
      <c r="F1869" s="87"/>
      <c r="G1869" s="87"/>
      <c r="H1869" s="88"/>
      <c r="I1869" s="13"/>
      <c r="J1869" s="17" t="str">
        <f t="shared" si="415"/>
        <v/>
      </c>
      <c r="K1869" s="13"/>
      <c r="L1869" s="21" t="str">
        <f t="shared" si="404"/>
        <v/>
      </c>
      <c r="M1869" s="22" t="str">
        <f t="shared" si="405"/>
        <v/>
      </c>
      <c r="N1869" s="13"/>
      <c r="Q1869" s="73" t="str">
        <f>IF(NOT($H1869=""), $H1869, IF($C1869="", "", IF(IFERROR(INDEX('Intro &amp; Setup'!$AO$17:$AO$66, MATCH($C1869, 'Intro &amp; Setup'!$AF$17:$AF$66, 0)), "")="", $Q$4, IFERROR(INDEX('Intro &amp; Setup'!$AO$17:$AO$66, MATCH($C1869, 'Intro &amp; Setup'!$AF$17:$AF$66, 0)), ""))))</f>
        <v/>
      </c>
      <c r="U1869" s="41" t="str">
        <f t="shared" si="416"/>
        <v/>
      </c>
      <c r="W1869" s="28" t="str">
        <f t="shared" si="406"/>
        <v/>
      </c>
      <c r="X1869" s="36" t="str">
        <f t="shared" si="407"/>
        <v/>
      </c>
      <c r="Y1869" s="36"/>
      <c r="Z1869" s="36"/>
      <c r="AA1869" s="36" t="str">
        <f t="shared" si="408"/>
        <v/>
      </c>
      <c r="AB1869" s="36" t="str">
        <f t="shared" si="409"/>
        <v/>
      </c>
      <c r="AC1869" s="29" t="str">
        <f t="shared" si="410"/>
        <v/>
      </c>
      <c r="AE1869" s="28" t="str">
        <f t="shared" si="411"/>
        <v/>
      </c>
      <c r="AF1869" s="36" t="str">
        <f t="shared" si="412"/>
        <v/>
      </c>
      <c r="AG1869" s="36"/>
      <c r="AH1869" s="36"/>
      <c r="AI1869" s="36" t="str">
        <f t="shared" si="413"/>
        <v/>
      </c>
      <c r="AJ1869" s="36" t="str">
        <f t="shared" si="414"/>
        <v/>
      </c>
      <c r="AK1869" s="29"/>
      <c r="AM1869" s="41" t="str">
        <f t="shared" si="417"/>
        <v/>
      </c>
    </row>
    <row r="1870" spans="1:39" ht="14.45" customHeight="1" x14ac:dyDescent="0.25">
      <c r="A1870" s="13"/>
      <c r="B1870" s="84"/>
      <c r="C1870" s="85"/>
      <c r="D1870" s="86"/>
      <c r="E1870" s="86"/>
      <c r="F1870" s="87"/>
      <c r="G1870" s="87"/>
      <c r="H1870" s="88"/>
      <c r="I1870" s="13"/>
      <c r="J1870" s="17" t="str">
        <f t="shared" si="415"/>
        <v/>
      </c>
      <c r="K1870" s="13"/>
      <c r="L1870" s="21" t="str">
        <f t="shared" si="404"/>
        <v/>
      </c>
      <c r="M1870" s="22" t="str">
        <f t="shared" si="405"/>
        <v/>
      </c>
      <c r="N1870" s="13"/>
      <c r="Q1870" s="73" t="str">
        <f>IF(NOT($H1870=""), $H1870, IF($C1870="", "", IF(IFERROR(INDEX('Intro &amp; Setup'!$AO$17:$AO$66, MATCH($C1870, 'Intro &amp; Setup'!$AF$17:$AF$66, 0)), "")="", $Q$4, IFERROR(INDEX('Intro &amp; Setup'!$AO$17:$AO$66, MATCH($C1870, 'Intro &amp; Setup'!$AF$17:$AF$66, 0)), ""))))</f>
        <v/>
      </c>
      <c r="U1870" s="41" t="str">
        <f t="shared" si="416"/>
        <v/>
      </c>
      <c r="W1870" s="28" t="str">
        <f t="shared" si="406"/>
        <v/>
      </c>
      <c r="X1870" s="36" t="str">
        <f t="shared" si="407"/>
        <v/>
      </c>
      <c r="Y1870" s="36"/>
      <c r="Z1870" s="36"/>
      <c r="AA1870" s="36" t="str">
        <f t="shared" si="408"/>
        <v/>
      </c>
      <c r="AB1870" s="36" t="str">
        <f t="shared" si="409"/>
        <v/>
      </c>
      <c r="AC1870" s="29" t="str">
        <f t="shared" si="410"/>
        <v/>
      </c>
      <c r="AE1870" s="28" t="str">
        <f t="shared" si="411"/>
        <v/>
      </c>
      <c r="AF1870" s="36" t="str">
        <f t="shared" si="412"/>
        <v/>
      </c>
      <c r="AG1870" s="36"/>
      <c r="AH1870" s="36"/>
      <c r="AI1870" s="36" t="str">
        <f t="shared" si="413"/>
        <v/>
      </c>
      <c r="AJ1870" s="36" t="str">
        <f t="shared" si="414"/>
        <v/>
      </c>
      <c r="AK1870" s="29"/>
      <c r="AM1870" s="41" t="str">
        <f t="shared" si="417"/>
        <v/>
      </c>
    </row>
    <row r="1871" spans="1:39" ht="14.45" customHeight="1" x14ac:dyDescent="0.25">
      <c r="A1871" s="13"/>
      <c r="B1871" s="84"/>
      <c r="C1871" s="85"/>
      <c r="D1871" s="86"/>
      <c r="E1871" s="86"/>
      <c r="F1871" s="87"/>
      <c r="G1871" s="87"/>
      <c r="H1871" s="88"/>
      <c r="I1871" s="13"/>
      <c r="J1871" s="17" t="str">
        <f t="shared" si="415"/>
        <v/>
      </c>
      <c r="K1871" s="13"/>
      <c r="L1871" s="21" t="str">
        <f t="shared" si="404"/>
        <v/>
      </c>
      <c r="M1871" s="22" t="str">
        <f t="shared" si="405"/>
        <v/>
      </c>
      <c r="N1871" s="13"/>
      <c r="Q1871" s="73" t="str">
        <f>IF(NOT($H1871=""), $H1871, IF($C1871="", "", IF(IFERROR(INDEX('Intro &amp; Setup'!$AO$17:$AO$66, MATCH($C1871, 'Intro &amp; Setup'!$AF$17:$AF$66, 0)), "")="", $Q$4, IFERROR(INDEX('Intro &amp; Setup'!$AO$17:$AO$66, MATCH($C1871, 'Intro &amp; Setup'!$AF$17:$AF$66, 0)), ""))))</f>
        <v/>
      </c>
      <c r="U1871" s="41" t="str">
        <f t="shared" si="416"/>
        <v/>
      </c>
      <c r="W1871" s="28" t="str">
        <f t="shared" si="406"/>
        <v/>
      </c>
      <c r="X1871" s="36" t="str">
        <f t="shared" si="407"/>
        <v/>
      </c>
      <c r="Y1871" s="36"/>
      <c r="Z1871" s="36"/>
      <c r="AA1871" s="36" t="str">
        <f t="shared" si="408"/>
        <v/>
      </c>
      <c r="AB1871" s="36" t="str">
        <f t="shared" si="409"/>
        <v/>
      </c>
      <c r="AC1871" s="29" t="str">
        <f t="shared" si="410"/>
        <v/>
      </c>
      <c r="AE1871" s="28" t="str">
        <f t="shared" si="411"/>
        <v/>
      </c>
      <c r="AF1871" s="36" t="str">
        <f t="shared" si="412"/>
        <v/>
      </c>
      <c r="AG1871" s="36"/>
      <c r="AH1871" s="36"/>
      <c r="AI1871" s="36" t="str">
        <f t="shared" si="413"/>
        <v/>
      </c>
      <c r="AJ1871" s="36" t="str">
        <f t="shared" si="414"/>
        <v/>
      </c>
      <c r="AK1871" s="29"/>
      <c r="AM1871" s="41" t="str">
        <f t="shared" si="417"/>
        <v/>
      </c>
    </row>
    <row r="1872" spans="1:39" ht="14.45" customHeight="1" x14ac:dyDescent="0.25">
      <c r="A1872" s="13"/>
      <c r="B1872" s="84"/>
      <c r="C1872" s="85"/>
      <c r="D1872" s="86"/>
      <c r="E1872" s="86"/>
      <c r="F1872" s="87"/>
      <c r="G1872" s="87"/>
      <c r="H1872" s="88"/>
      <c r="I1872" s="13"/>
      <c r="J1872" s="17" t="str">
        <f t="shared" si="415"/>
        <v/>
      </c>
      <c r="K1872" s="13"/>
      <c r="L1872" s="21" t="str">
        <f t="shared" si="404"/>
        <v/>
      </c>
      <c r="M1872" s="22" t="str">
        <f t="shared" si="405"/>
        <v/>
      </c>
      <c r="N1872" s="13"/>
      <c r="Q1872" s="73" t="str">
        <f>IF(NOT($H1872=""), $H1872, IF($C1872="", "", IF(IFERROR(INDEX('Intro &amp; Setup'!$AO$17:$AO$66, MATCH($C1872, 'Intro &amp; Setup'!$AF$17:$AF$66, 0)), "")="", $Q$4, IFERROR(INDEX('Intro &amp; Setup'!$AO$17:$AO$66, MATCH($C1872, 'Intro &amp; Setup'!$AF$17:$AF$66, 0)), ""))))</f>
        <v/>
      </c>
      <c r="U1872" s="41" t="str">
        <f t="shared" si="416"/>
        <v/>
      </c>
      <c r="W1872" s="28" t="str">
        <f t="shared" si="406"/>
        <v/>
      </c>
      <c r="X1872" s="36" t="str">
        <f t="shared" si="407"/>
        <v/>
      </c>
      <c r="Y1872" s="36"/>
      <c r="Z1872" s="36"/>
      <c r="AA1872" s="36" t="str">
        <f t="shared" si="408"/>
        <v/>
      </c>
      <c r="AB1872" s="36" t="str">
        <f t="shared" si="409"/>
        <v/>
      </c>
      <c r="AC1872" s="29" t="str">
        <f t="shared" si="410"/>
        <v/>
      </c>
      <c r="AE1872" s="28" t="str">
        <f t="shared" si="411"/>
        <v/>
      </c>
      <c r="AF1872" s="36" t="str">
        <f t="shared" si="412"/>
        <v/>
      </c>
      <c r="AG1872" s="36"/>
      <c r="AH1872" s="36"/>
      <c r="AI1872" s="36" t="str">
        <f t="shared" si="413"/>
        <v/>
      </c>
      <c r="AJ1872" s="36" t="str">
        <f t="shared" si="414"/>
        <v/>
      </c>
      <c r="AK1872" s="29"/>
      <c r="AM1872" s="41" t="str">
        <f t="shared" si="417"/>
        <v/>
      </c>
    </row>
    <row r="1873" spans="1:39" ht="14.45" customHeight="1" x14ac:dyDescent="0.25">
      <c r="A1873" s="13"/>
      <c r="B1873" s="84"/>
      <c r="C1873" s="85"/>
      <c r="D1873" s="86"/>
      <c r="E1873" s="86"/>
      <c r="F1873" s="87"/>
      <c r="G1873" s="87"/>
      <c r="H1873" s="88"/>
      <c r="I1873" s="13"/>
      <c r="J1873" s="17" t="str">
        <f t="shared" si="415"/>
        <v/>
      </c>
      <c r="K1873" s="13"/>
      <c r="L1873" s="21" t="str">
        <f t="shared" si="404"/>
        <v/>
      </c>
      <c r="M1873" s="22" t="str">
        <f t="shared" si="405"/>
        <v/>
      </c>
      <c r="N1873" s="13"/>
      <c r="Q1873" s="73" t="str">
        <f>IF(NOT($H1873=""), $H1873, IF($C1873="", "", IF(IFERROR(INDEX('Intro &amp; Setup'!$AO$17:$AO$66, MATCH($C1873, 'Intro &amp; Setup'!$AF$17:$AF$66, 0)), "")="", $Q$4, IFERROR(INDEX('Intro &amp; Setup'!$AO$17:$AO$66, MATCH($C1873, 'Intro &amp; Setup'!$AF$17:$AF$66, 0)), ""))))</f>
        <v/>
      </c>
      <c r="U1873" s="41" t="str">
        <f t="shared" si="416"/>
        <v/>
      </c>
      <c r="W1873" s="28" t="str">
        <f t="shared" si="406"/>
        <v/>
      </c>
      <c r="X1873" s="36" t="str">
        <f t="shared" si="407"/>
        <v/>
      </c>
      <c r="Y1873" s="36"/>
      <c r="Z1873" s="36"/>
      <c r="AA1873" s="36" t="str">
        <f t="shared" si="408"/>
        <v/>
      </c>
      <c r="AB1873" s="36" t="str">
        <f t="shared" si="409"/>
        <v/>
      </c>
      <c r="AC1873" s="29" t="str">
        <f t="shared" si="410"/>
        <v/>
      </c>
      <c r="AE1873" s="28" t="str">
        <f t="shared" si="411"/>
        <v/>
      </c>
      <c r="AF1873" s="36" t="str">
        <f t="shared" si="412"/>
        <v/>
      </c>
      <c r="AG1873" s="36"/>
      <c r="AH1873" s="36"/>
      <c r="AI1873" s="36" t="str">
        <f t="shared" si="413"/>
        <v/>
      </c>
      <c r="AJ1873" s="36" t="str">
        <f t="shared" si="414"/>
        <v/>
      </c>
      <c r="AK1873" s="29"/>
      <c r="AM1873" s="41" t="str">
        <f t="shared" si="417"/>
        <v/>
      </c>
    </row>
    <row r="1874" spans="1:39" ht="14.45" customHeight="1" x14ac:dyDescent="0.25">
      <c r="A1874" s="13"/>
      <c r="B1874" s="84"/>
      <c r="C1874" s="85"/>
      <c r="D1874" s="86"/>
      <c r="E1874" s="86"/>
      <c r="F1874" s="87"/>
      <c r="G1874" s="87"/>
      <c r="H1874" s="88"/>
      <c r="I1874" s="13"/>
      <c r="J1874" s="17" t="str">
        <f t="shared" si="415"/>
        <v/>
      </c>
      <c r="K1874" s="13"/>
      <c r="L1874" s="21" t="str">
        <f t="shared" si="404"/>
        <v/>
      </c>
      <c r="M1874" s="22" t="str">
        <f t="shared" si="405"/>
        <v/>
      </c>
      <c r="N1874" s="13"/>
      <c r="Q1874" s="73" t="str">
        <f>IF(NOT($H1874=""), $H1874, IF($C1874="", "", IF(IFERROR(INDEX('Intro &amp; Setup'!$AO$17:$AO$66, MATCH($C1874, 'Intro &amp; Setup'!$AF$17:$AF$66, 0)), "")="", $Q$4, IFERROR(INDEX('Intro &amp; Setup'!$AO$17:$AO$66, MATCH($C1874, 'Intro &amp; Setup'!$AF$17:$AF$66, 0)), ""))))</f>
        <v/>
      </c>
      <c r="U1874" s="41" t="str">
        <f t="shared" si="416"/>
        <v/>
      </c>
      <c r="W1874" s="28" t="str">
        <f t="shared" si="406"/>
        <v/>
      </c>
      <c r="X1874" s="36" t="str">
        <f t="shared" si="407"/>
        <v/>
      </c>
      <c r="Y1874" s="36"/>
      <c r="Z1874" s="36"/>
      <c r="AA1874" s="36" t="str">
        <f t="shared" si="408"/>
        <v/>
      </c>
      <c r="AB1874" s="36" t="str">
        <f t="shared" si="409"/>
        <v/>
      </c>
      <c r="AC1874" s="29" t="str">
        <f t="shared" si="410"/>
        <v/>
      </c>
      <c r="AE1874" s="28" t="str">
        <f t="shared" si="411"/>
        <v/>
      </c>
      <c r="AF1874" s="36" t="str">
        <f t="shared" si="412"/>
        <v/>
      </c>
      <c r="AG1874" s="36"/>
      <c r="AH1874" s="36"/>
      <c r="AI1874" s="36" t="str">
        <f t="shared" si="413"/>
        <v/>
      </c>
      <c r="AJ1874" s="36" t="str">
        <f t="shared" si="414"/>
        <v/>
      </c>
      <c r="AK1874" s="29"/>
      <c r="AM1874" s="41" t="str">
        <f t="shared" si="417"/>
        <v/>
      </c>
    </row>
    <row r="1875" spans="1:39" ht="14.45" customHeight="1" x14ac:dyDescent="0.25">
      <c r="A1875" s="13"/>
      <c r="B1875" s="84"/>
      <c r="C1875" s="85"/>
      <c r="D1875" s="86"/>
      <c r="E1875" s="86"/>
      <c r="F1875" s="87"/>
      <c r="G1875" s="87"/>
      <c r="H1875" s="88"/>
      <c r="I1875" s="13"/>
      <c r="J1875" s="17" t="str">
        <f t="shared" si="415"/>
        <v/>
      </c>
      <c r="K1875" s="13"/>
      <c r="L1875" s="21" t="str">
        <f t="shared" si="404"/>
        <v/>
      </c>
      <c r="M1875" s="22" t="str">
        <f t="shared" si="405"/>
        <v/>
      </c>
      <c r="N1875" s="13"/>
      <c r="Q1875" s="73" t="str">
        <f>IF(NOT($H1875=""), $H1875, IF($C1875="", "", IF(IFERROR(INDEX('Intro &amp; Setup'!$AO$17:$AO$66, MATCH($C1875, 'Intro &amp; Setup'!$AF$17:$AF$66, 0)), "")="", $Q$4, IFERROR(INDEX('Intro &amp; Setup'!$AO$17:$AO$66, MATCH($C1875, 'Intro &amp; Setup'!$AF$17:$AF$66, 0)), ""))))</f>
        <v/>
      </c>
      <c r="U1875" s="41" t="str">
        <f t="shared" si="416"/>
        <v/>
      </c>
      <c r="W1875" s="28" t="str">
        <f t="shared" si="406"/>
        <v/>
      </c>
      <c r="X1875" s="36" t="str">
        <f t="shared" si="407"/>
        <v/>
      </c>
      <c r="Y1875" s="36"/>
      <c r="Z1875" s="36"/>
      <c r="AA1875" s="36" t="str">
        <f t="shared" si="408"/>
        <v/>
      </c>
      <c r="AB1875" s="36" t="str">
        <f t="shared" si="409"/>
        <v/>
      </c>
      <c r="AC1875" s="29" t="str">
        <f t="shared" si="410"/>
        <v/>
      </c>
      <c r="AE1875" s="28" t="str">
        <f t="shared" si="411"/>
        <v/>
      </c>
      <c r="AF1875" s="36" t="str">
        <f t="shared" si="412"/>
        <v/>
      </c>
      <c r="AG1875" s="36"/>
      <c r="AH1875" s="36"/>
      <c r="AI1875" s="36" t="str">
        <f t="shared" si="413"/>
        <v/>
      </c>
      <c r="AJ1875" s="36" t="str">
        <f t="shared" si="414"/>
        <v/>
      </c>
      <c r="AK1875" s="29"/>
      <c r="AM1875" s="41" t="str">
        <f t="shared" si="417"/>
        <v/>
      </c>
    </row>
    <row r="1876" spans="1:39" ht="14.45" customHeight="1" x14ac:dyDescent="0.25">
      <c r="A1876" s="13"/>
      <c r="B1876" s="84"/>
      <c r="C1876" s="85"/>
      <c r="D1876" s="86"/>
      <c r="E1876" s="86"/>
      <c r="F1876" s="87"/>
      <c r="G1876" s="87"/>
      <c r="H1876" s="88"/>
      <c r="I1876" s="13"/>
      <c r="J1876" s="17" t="str">
        <f t="shared" si="415"/>
        <v/>
      </c>
      <c r="K1876" s="13"/>
      <c r="L1876" s="21" t="str">
        <f t="shared" si="404"/>
        <v/>
      </c>
      <c r="M1876" s="22" t="str">
        <f t="shared" si="405"/>
        <v/>
      </c>
      <c r="N1876" s="13"/>
      <c r="Q1876" s="73" t="str">
        <f>IF(NOT($H1876=""), $H1876, IF($C1876="", "", IF(IFERROR(INDEX('Intro &amp; Setup'!$AO$17:$AO$66, MATCH($C1876, 'Intro &amp; Setup'!$AF$17:$AF$66, 0)), "")="", $Q$4, IFERROR(INDEX('Intro &amp; Setup'!$AO$17:$AO$66, MATCH($C1876, 'Intro &amp; Setup'!$AF$17:$AF$66, 0)), ""))))</f>
        <v/>
      </c>
      <c r="U1876" s="41" t="str">
        <f t="shared" si="416"/>
        <v/>
      </c>
      <c r="W1876" s="28" t="str">
        <f t="shared" si="406"/>
        <v/>
      </c>
      <c r="X1876" s="36" t="str">
        <f t="shared" si="407"/>
        <v/>
      </c>
      <c r="Y1876" s="36"/>
      <c r="Z1876" s="36"/>
      <c r="AA1876" s="36" t="str">
        <f t="shared" si="408"/>
        <v/>
      </c>
      <c r="AB1876" s="36" t="str">
        <f t="shared" si="409"/>
        <v/>
      </c>
      <c r="AC1876" s="29" t="str">
        <f t="shared" si="410"/>
        <v/>
      </c>
      <c r="AE1876" s="28" t="str">
        <f t="shared" si="411"/>
        <v/>
      </c>
      <c r="AF1876" s="36" t="str">
        <f t="shared" si="412"/>
        <v/>
      </c>
      <c r="AG1876" s="36"/>
      <c r="AH1876" s="36"/>
      <c r="AI1876" s="36" t="str">
        <f t="shared" si="413"/>
        <v/>
      </c>
      <c r="AJ1876" s="36" t="str">
        <f t="shared" si="414"/>
        <v/>
      </c>
      <c r="AK1876" s="29"/>
      <c r="AM1876" s="41" t="str">
        <f t="shared" si="417"/>
        <v/>
      </c>
    </row>
    <row r="1877" spans="1:39" ht="14.45" customHeight="1" x14ac:dyDescent="0.25">
      <c r="A1877" s="13"/>
      <c r="B1877" s="84"/>
      <c r="C1877" s="85"/>
      <c r="D1877" s="86"/>
      <c r="E1877" s="86"/>
      <c r="F1877" s="87"/>
      <c r="G1877" s="87"/>
      <c r="H1877" s="88"/>
      <c r="I1877" s="13"/>
      <c r="J1877" s="17" t="str">
        <f t="shared" si="415"/>
        <v/>
      </c>
      <c r="K1877" s="13"/>
      <c r="L1877" s="21" t="str">
        <f t="shared" si="404"/>
        <v/>
      </c>
      <c r="M1877" s="22" t="str">
        <f t="shared" si="405"/>
        <v/>
      </c>
      <c r="N1877" s="13"/>
      <c r="Q1877" s="73" t="str">
        <f>IF(NOT($H1877=""), $H1877, IF($C1877="", "", IF(IFERROR(INDEX('Intro &amp; Setup'!$AO$17:$AO$66, MATCH($C1877, 'Intro &amp; Setup'!$AF$17:$AF$66, 0)), "")="", $Q$4, IFERROR(INDEX('Intro &amp; Setup'!$AO$17:$AO$66, MATCH($C1877, 'Intro &amp; Setup'!$AF$17:$AF$66, 0)), ""))))</f>
        <v/>
      </c>
      <c r="U1877" s="41" t="str">
        <f t="shared" si="416"/>
        <v/>
      </c>
      <c r="W1877" s="28" t="str">
        <f t="shared" si="406"/>
        <v/>
      </c>
      <c r="X1877" s="36" t="str">
        <f t="shared" si="407"/>
        <v/>
      </c>
      <c r="Y1877" s="36"/>
      <c r="Z1877" s="36"/>
      <c r="AA1877" s="36" t="str">
        <f t="shared" si="408"/>
        <v/>
      </c>
      <c r="AB1877" s="36" t="str">
        <f t="shared" si="409"/>
        <v/>
      </c>
      <c r="AC1877" s="29" t="str">
        <f t="shared" si="410"/>
        <v/>
      </c>
      <c r="AE1877" s="28" t="str">
        <f t="shared" si="411"/>
        <v/>
      </c>
      <c r="AF1877" s="36" t="str">
        <f t="shared" si="412"/>
        <v/>
      </c>
      <c r="AG1877" s="36"/>
      <c r="AH1877" s="36"/>
      <c r="AI1877" s="36" t="str">
        <f t="shared" si="413"/>
        <v/>
      </c>
      <c r="AJ1877" s="36" t="str">
        <f t="shared" si="414"/>
        <v/>
      </c>
      <c r="AK1877" s="29"/>
      <c r="AM1877" s="41" t="str">
        <f t="shared" si="417"/>
        <v/>
      </c>
    </row>
    <row r="1878" spans="1:39" ht="14.45" customHeight="1" x14ac:dyDescent="0.25">
      <c r="A1878" s="13"/>
      <c r="B1878" s="84"/>
      <c r="C1878" s="85"/>
      <c r="D1878" s="86"/>
      <c r="E1878" s="86"/>
      <c r="F1878" s="87"/>
      <c r="G1878" s="87"/>
      <c r="H1878" s="88"/>
      <c r="I1878" s="13"/>
      <c r="J1878" s="17" t="str">
        <f t="shared" si="415"/>
        <v/>
      </c>
      <c r="K1878" s="13"/>
      <c r="L1878" s="21" t="str">
        <f t="shared" si="404"/>
        <v/>
      </c>
      <c r="M1878" s="22" t="str">
        <f t="shared" si="405"/>
        <v/>
      </c>
      <c r="N1878" s="13"/>
      <c r="Q1878" s="73" t="str">
        <f>IF(NOT($H1878=""), $H1878, IF($C1878="", "", IF(IFERROR(INDEX('Intro &amp; Setup'!$AO$17:$AO$66, MATCH($C1878, 'Intro &amp; Setup'!$AF$17:$AF$66, 0)), "")="", $Q$4, IFERROR(INDEX('Intro &amp; Setup'!$AO$17:$AO$66, MATCH($C1878, 'Intro &amp; Setup'!$AF$17:$AF$66, 0)), ""))))</f>
        <v/>
      </c>
      <c r="U1878" s="41" t="str">
        <f t="shared" si="416"/>
        <v/>
      </c>
      <c r="W1878" s="28" t="str">
        <f t="shared" si="406"/>
        <v/>
      </c>
      <c r="X1878" s="36" t="str">
        <f t="shared" si="407"/>
        <v/>
      </c>
      <c r="Y1878" s="36"/>
      <c r="Z1878" s="36"/>
      <c r="AA1878" s="36" t="str">
        <f t="shared" si="408"/>
        <v/>
      </c>
      <c r="AB1878" s="36" t="str">
        <f t="shared" si="409"/>
        <v/>
      </c>
      <c r="AC1878" s="29" t="str">
        <f t="shared" si="410"/>
        <v/>
      </c>
      <c r="AE1878" s="28" t="str">
        <f t="shared" si="411"/>
        <v/>
      </c>
      <c r="AF1878" s="36" t="str">
        <f t="shared" si="412"/>
        <v/>
      </c>
      <c r="AG1878" s="36"/>
      <c r="AH1878" s="36"/>
      <c r="AI1878" s="36" t="str">
        <f t="shared" si="413"/>
        <v/>
      </c>
      <c r="AJ1878" s="36" t="str">
        <f t="shared" si="414"/>
        <v/>
      </c>
      <c r="AK1878" s="29"/>
      <c r="AM1878" s="41" t="str">
        <f t="shared" si="417"/>
        <v/>
      </c>
    </row>
    <row r="1879" spans="1:39" ht="14.45" customHeight="1" x14ac:dyDescent="0.25">
      <c r="A1879" s="13"/>
      <c r="B1879" s="84"/>
      <c r="C1879" s="85"/>
      <c r="D1879" s="86"/>
      <c r="E1879" s="86"/>
      <c r="F1879" s="87"/>
      <c r="G1879" s="87"/>
      <c r="H1879" s="88"/>
      <c r="I1879" s="13"/>
      <c r="J1879" s="17" t="str">
        <f t="shared" si="415"/>
        <v/>
      </c>
      <c r="K1879" s="13"/>
      <c r="L1879" s="21" t="str">
        <f t="shared" si="404"/>
        <v/>
      </c>
      <c r="M1879" s="22" t="str">
        <f t="shared" si="405"/>
        <v/>
      </c>
      <c r="N1879" s="13"/>
      <c r="Q1879" s="73" t="str">
        <f>IF(NOT($H1879=""), $H1879, IF($C1879="", "", IF(IFERROR(INDEX('Intro &amp; Setup'!$AO$17:$AO$66, MATCH($C1879, 'Intro &amp; Setup'!$AF$17:$AF$66, 0)), "")="", $Q$4, IFERROR(INDEX('Intro &amp; Setup'!$AO$17:$AO$66, MATCH($C1879, 'Intro &amp; Setup'!$AF$17:$AF$66, 0)), ""))))</f>
        <v/>
      </c>
      <c r="U1879" s="41" t="str">
        <f t="shared" si="416"/>
        <v/>
      </c>
      <c r="W1879" s="28" t="str">
        <f t="shared" si="406"/>
        <v/>
      </c>
      <c r="X1879" s="36" t="str">
        <f t="shared" si="407"/>
        <v/>
      </c>
      <c r="Y1879" s="36"/>
      <c r="Z1879" s="36"/>
      <c r="AA1879" s="36" t="str">
        <f t="shared" si="408"/>
        <v/>
      </c>
      <c r="AB1879" s="36" t="str">
        <f t="shared" si="409"/>
        <v/>
      </c>
      <c r="AC1879" s="29" t="str">
        <f t="shared" si="410"/>
        <v/>
      </c>
      <c r="AE1879" s="28" t="str">
        <f t="shared" si="411"/>
        <v/>
      </c>
      <c r="AF1879" s="36" t="str">
        <f t="shared" si="412"/>
        <v/>
      </c>
      <c r="AG1879" s="36"/>
      <c r="AH1879" s="36"/>
      <c r="AI1879" s="36" t="str">
        <f t="shared" si="413"/>
        <v/>
      </c>
      <c r="AJ1879" s="36" t="str">
        <f t="shared" si="414"/>
        <v/>
      </c>
      <c r="AK1879" s="29"/>
      <c r="AM1879" s="41" t="str">
        <f t="shared" si="417"/>
        <v/>
      </c>
    </row>
    <row r="1880" spans="1:39" ht="14.45" customHeight="1" x14ac:dyDescent="0.25">
      <c r="A1880" s="13"/>
      <c r="B1880" s="84"/>
      <c r="C1880" s="85"/>
      <c r="D1880" s="86"/>
      <c r="E1880" s="86"/>
      <c r="F1880" s="87"/>
      <c r="G1880" s="87"/>
      <c r="H1880" s="88"/>
      <c r="I1880" s="13"/>
      <c r="J1880" s="17" t="str">
        <f t="shared" si="415"/>
        <v/>
      </c>
      <c r="K1880" s="13"/>
      <c r="L1880" s="21" t="str">
        <f t="shared" si="404"/>
        <v/>
      </c>
      <c r="M1880" s="22" t="str">
        <f t="shared" si="405"/>
        <v/>
      </c>
      <c r="N1880" s="13"/>
      <c r="Q1880" s="73" t="str">
        <f>IF(NOT($H1880=""), $H1880, IF($C1880="", "", IF(IFERROR(INDEX('Intro &amp; Setup'!$AO$17:$AO$66, MATCH($C1880, 'Intro &amp; Setup'!$AF$17:$AF$66, 0)), "")="", $Q$4, IFERROR(INDEX('Intro &amp; Setup'!$AO$17:$AO$66, MATCH($C1880, 'Intro &amp; Setup'!$AF$17:$AF$66, 0)), ""))))</f>
        <v/>
      </c>
      <c r="U1880" s="41" t="str">
        <f t="shared" si="416"/>
        <v/>
      </c>
      <c r="W1880" s="28" t="str">
        <f t="shared" si="406"/>
        <v/>
      </c>
      <c r="X1880" s="36" t="str">
        <f t="shared" si="407"/>
        <v/>
      </c>
      <c r="Y1880" s="36"/>
      <c r="Z1880" s="36"/>
      <c r="AA1880" s="36" t="str">
        <f t="shared" si="408"/>
        <v/>
      </c>
      <c r="AB1880" s="36" t="str">
        <f t="shared" si="409"/>
        <v/>
      </c>
      <c r="AC1880" s="29" t="str">
        <f t="shared" si="410"/>
        <v/>
      </c>
      <c r="AE1880" s="28" t="str">
        <f t="shared" si="411"/>
        <v/>
      </c>
      <c r="AF1880" s="36" t="str">
        <f t="shared" si="412"/>
        <v/>
      </c>
      <c r="AG1880" s="36"/>
      <c r="AH1880" s="36"/>
      <c r="AI1880" s="36" t="str">
        <f t="shared" si="413"/>
        <v/>
      </c>
      <c r="AJ1880" s="36" t="str">
        <f t="shared" si="414"/>
        <v/>
      </c>
      <c r="AK1880" s="29"/>
      <c r="AM1880" s="41" t="str">
        <f t="shared" si="417"/>
        <v/>
      </c>
    </row>
    <row r="1881" spans="1:39" ht="14.45" customHeight="1" x14ac:dyDescent="0.25">
      <c r="A1881" s="13"/>
      <c r="B1881" s="84"/>
      <c r="C1881" s="85"/>
      <c r="D1881" s="86"/>
      <c r="E1881" s="86"/>
      <c r="F1881" s="87"/>
      <c r="G1881" s="87"/>
      <c r="H1881" s="88"/>
      <c r="I1881" s="13"/>
      <c r="J1881" s="17" t="str">
        <f t="shared" si="415"/>
        <v/>
      </c>
      <c r="K1881" s="13"/>
      <c r="L1881" s="21" t="str">
        <f t="shared" si="404"/>
        <v/>
      </c>
      <c r="M1881" s="22" t="str">
        <f t="shared" si="405"/>
        <v/>
      </c>
      <c r="N1881" s="13"/>
      <c r="Q1881" s="73" t="str">
        <f>IF(NOT($H1881=""), $H1881, IF($C1881="", "", IF(IFERROR(INDEX('Intro &amp; Setup'!$AO$17:$AO$66, MATCH($C1881, 'Intro &amp; Setup'!$AF$17:$AF$66, 0)), "")="", $Q$4, IFERROR(INDEX('Intro &amp; Setup'!$AO$17:$AO$66, MATCH($C1881, 'Intro &amp; Setup'!$AF$17:$AF$66, 0)), ""))))</f>
        <v/>
      </c>
      <c r="U1881" s="41" t="str">
        <f t="shared" si="416"/>
        <v/>
      </c>
      <c r="W1881" s="28" t="str">
        <f t="shared" si="406"/>
        <v/>
      </c>
      <c r="X1881" s="36" t="str">
        <f t="shared" si="407"/>
        <v/>
      </c>
      <c r="Y1881" s="36"/>
      <c r="Z1881" s="36"/>
      <c r="AA1881" s="36" t="str">
        <f t="shared" si="408"/>
        <v/>
      </c>
      <c r="AB1881" s="36" t="str">
        <f t="shared" si="409"/>
        <v/>
      </c>
      <c r="AC1881" s="29" t="str">
        <f t="shared" si="410"/>
        <v/>
      </c>
      <c r="AE1881" s="28" t="str">
        <f t="shared" si="411"/>
        <v/>
      </c>
      <c r="AF1881" s="36" t="str">
        <f t="shared" si="412"/>
        <v/>
      </c>
      <c r="AG1881" s="36"/>
      <c r="AH1881" s="36"/>
      <c r="AI1881" s="36" t="str">
        <f t="shared" si="413"/>
        <v/>
      </c>
      <c r="AJ1881" s="36" t="str">
        <f t="shared" si="414"/>
        <v/>
      </c>
      <c r="AK1881" s="29"/>
      <c r="AM1881" s="41" t="str">
        <f t="shared" si="417"/>
        <v/>
      </c>
    </row>
    <row r="1882" spans="1:39" ht="14.45" customHeight="1" x14ac:dyDescent="0.25">
      <c r="A1882" s="13"/>
      <c r="B1882" s="84"/>
      <c r="C1882" s="85"/>
      <c r="D1882" s="86"/>
      <c r="E1882" s="86"/>
      <c r="F1882" s="87"/>
      <c r="G1882" s="87"/>
      <c r="H1882" s="88"/>
      <c r="I1882" s="13"/>
      <c r="J1882" s="17" t="str">
        <f t="shared" si="415"/>
        <v/>
      </c>
      <c r="K1882" s="13"/>
      <c r="L1882" s="21" t="str">
        <f t="shared" si="404"/>
        <v/>
      </c>
      <c r="M1882" s="22" t="str">
        <f t="shared" si="405"/>
        <v/>
      </c>
      <c r="N1882" s="13"/>
      <c r="Q1882" s="73" t="str">
        <f>IF(NOT($H1882=""), $H1882, IF($C1882="", "", IF(IFERROR(INDEX('Intro &amp; Setup'!$AO$17:$AO$66, MATCH($C1882, 'Intro &amp; Setup'!$AF$17:$AF$66, 0)), "")="", $Q$4, IFERROR(INDEX('Intro &amp; Setup'!$AO$17:$AO$66, MATCH($C1882, 'Intro &amp; Setup'!$AF$17:$AF$66, 0)), ""))))</f>
        <v/>
      </c>
      <c r="U1882" s="41" t="str">
        <f t="shared" si="416"/>
        <v/>
      </c>
      <c r="W1882" s="28" t="str">
        <f t="shared" si="406"/>
        <v/>
      </c>
      <c r="X1882" s="36" t="str">
        <f t="shared" si="407"/>
        <v/>
      </c>
      <c r="Y1882" s="36"/>
      <c r="Z1882" s="36"/>
      <c r="AA1882" s="36" t="str">
        <f t="shared" si="408"/>
        <v/>
      </c>
      <c r="AB1882" s="36" t="str">
        <f t="shared" si="409"/>
        <v/>
      </c>
      <c r="AC1882" s="29" t="str">
        <f t="shared" si="410"/>
        <v/>
      </c>
      <c r="AE1882" s="28" t="str">
        <f t="shared" si="411"/>
        <v/>
      </c>
      <c r="AF1882" s="36" t="str">
        <f t="shared" si="412"/>
        <v/>
      </c>
      <c r="AG1882" s="36"/>
      <c r="AH1882" s="36"/>
      <c r="AI1882" s="36" t="str">
        <f t="shared" si="413"/>
        <v/>
      </c>
      <c r="AJ1882" s="36" t="str">
        <f t="shared" si="414"/>
        <v/>
      </c>
      <c r="AK1882" s="29"/>
      <c r="AM1882" s="41" t="str">
        <f t="shared" si="417"/>
        <v/>
      </c>
    </row>
    <row r="1883" spans="1:39" ht="14.45" customHeight="1" x14ac:dyDescent="0.25">
      <c r="A1883" s="13"/>
      <c r="B1883" s="84"/>
      <c r="C1883" s="85"/>
      <c r="D1883" s="86"/>
      <c r="E1883" s="86"/>
      <c r="F1883" s="87"/>
      <c r="G1883" s="87"/>
      <c r="H1883" s="88"/>
      <c r="I1883" s="13"/>
      <c r="J1883" s="17" t="str">
        <f t="shared" si="415"/>
        <v/>
      </c>
      <c r="K1883" s="13"/>
      <c r="L1883" s="21" t="str">
        <f t="shared" si="404"/>
        <v/>
      </c>
      <c r="M1883" s="22" t="str">
        <f t="shared" si="405"/>
        <v/>
      </c>
      <c r="N1883" s="13"/>
      <c r="Q1883" s="73" t="str">
        <f>IF(NOT($H1883=""), $H1883, IF($C1883="", "", IF(IFERROR(INDEX('Intro &amp; Setup'!$AO$17:$AO$66, MATCH($C1883, 'Intro &amp; Setup'!$AF$17:$AF$66, 0)), "")="", $Q$4, IFERROR(INDEX('Intro &amp; Setup'!$AO$17:$AO$66, MATCH($C1883, 'Intro &amp; Setup'!$AF$17:$AF$66, 0)), ""))))</f>
        <v/>
      </c>
      <c r="U1883" s="41" t="str">
        <f t="shared" si="416"/>
        <v/>
      </c>
      <c r="W1883" s="28" t="str">
        <f t="shared" si="406"/>
        <v/>
      </c>
      <c r="X1883" s="36" t="str">
        <f t="shared" si="407"/>
        <v/>
      </c>
      <c r="Y1883" s="36"/>
      <c r="Z1883" s="36"/>
      <c r="AA1883" s="36" t="str">
        <f t="shared" si="408"/>
        <v/>
      </c>
      <c r="AB1883" s="36" t="str">
        <f t="shared" si="409"/>
        <v/>
      </c>
      <c r="AC1883" s="29" t="str">
        <f t="shared" si="410"/>
        <v/>
      </c>
      <c r="AE1883" s="28" t="str">
        <f t="shared" si="411"/>
        <v/>
      </c>
      <c r="AF1883" s="36" t="str">
        <f t="shared" si="412"/>
        <v/>
      </c>
      <c r="AG1883" s="36"/>
      <c r="AH1883" s="36"/>
      <c r="AI1883" s="36" t="str">
        <f t="shared" si="413"/>
        <v/>
      </c>
      <c r="AJ1883" s="36" t="str">
        <f t="shared" si="414"/>
        <v/>
      </c>
      <c r="AK1883" s="29"/>
      <c r="AM1883" s="41" t="str">
        <f t="shared" si="417"/>
        <v/>
      </c>
    </row>
    <row r="1884" spans="1:39" ht="14.45" customHeight="1" x14ac:dyDescent="0.25">
      <c r="A1884" s="13"/>
      <c r="B1884" s="84"/>
      <c r="C1884" s="85"/>
      <c r="D1884" s="86"/>
      <c r="E1884" s="86"/>
      <c r="F1884" s="87"/>
      <c r="G1884" s="87"/>
      <c r="H1884" s="88"/>
      <c r="I1884" s="13"/>
      <c r="J1884" s="17" t="str">
        <f t="shared" si="415"/>
        <v/>
      </c>
      <c r="K1884" s="13"/>
      <c r="L1884" s="21" t="str">
        <f t="shared" si="404"/>
        <v/>
      </c>
      <c r="M1884" s="22" t="str">
        <f t="shared" si="405"/>
        <v/>
      </c>
      <c r="N1884" s="13"/>
      <c r="Q1884" s="73" t="str">
        <f>IF(NOT($H1884=""), $H1884, IF($C1884="", "", IF(IFERROR(INDEX('Intro &amp; Setup'!$AO$17:$AO$66, MATCH($C1884, 'Intro &amp; Setup'!$AF$17:$AF$66, 0)), "")="", $Q$4, IFERROR(INDEX('Intro &amp; Setup'!$AO$17:$AO$66, MATCH($C1884, 'Intro &amp; Setup'!$AF$17:$AF$66, 0)), ""))))</f>
        <v/>
      </c>
      <c r="U1884" s="41" t="str">
        <f t="shared" si="416"/>
        <v/>
      </c>
      <c r="W1884" s="28" t="str">
        <f t="shared" si="406"/>
        <v/>
      </c>
      <c r="X1884" s="36" t="str">
        <f t="shared" si="407"/>
        <v/>
      </c>
      <c r="Y1884" s="36"/>
      <c r="Z1884" s="36"/>
      <c r="AA1884" s="36" t="str">
        <f t="shared" si="408"/>
        <v/>
      </c>
      <c r="AB1884" s="36" t="str">
        <f t="shared" si="409"/>
        <v/>
      </c>
      <c r="AC1884" s="29" t="str">
        <f t="shared" si="410"/>
        <v/>
      </c>
      <c r="AE1884" s="28" t="str">
        <f t="shared" si="411"/>
        <v/>
      </c>
      <c r="AF1884" s="36" t="str">
        <f t="shared" si="412"/>
        <v/>
      </c>
      <c r="AG1884" s="36"/>
      <c r="AH1884" s="36"/>
      <c r="AI1884" s="36" t="str">
        <f t="shared" si="413"/>
        <v/>
      </c>
      <c r="AJ1884" s="36" t="str">
        <f t="shared" si="414"/>
        <v/>
      </c>
      <c r="AK1884" s="29"/>
      <c r="AM1884" s="41" t="str">
        <f t="shared" si="417"/>
        <v/>
      </c>
    </row>
    <row r="1885" spans="1:39" ht="14.45" customHeight="1" x14ac:dyDescent="0.25">
      <c r="A1885" s="13"/>
      <c r="B1885" s="84"/>
      <c r="C1885" s="85"/>
      <c r="D1885" s="86"/>
      <c r="E1885" s="86"/>
      <c r="F1885" s="87"/>
      <c r="G1885" s="87"/>
      <c r="H1885" s="88"/>
      <c r="I1885" s="13"/>
      <c r="J1885" s="17" t="str">
        <f t="shared" si="415"/>
        <v/>
      </c>
      <c r="K1885" s="13"/>
      <c r="L1885" s="21" t="str">
        <f t="shared" si="404"/>
        <v/>
      </c>
      <c r="M1885" s="22" t="str">
        <f t="shared" si="405"/>
        <v/>
      </c>
      <c r="N1885" s="13"/>
      <c r="Q1885" s="73" t="str">
        <f>IF(NOT($H1885=""), $H1885, IF($C1885="", "", IF(IFERROR(INDEX('Intro &amp; Setup'!$AO$17:$AO$66, MATCH($C1885, 'Intro &amp; Setup'!$AF$17:$AF$66, 0)), "")="", $Q$4, IFERROR(INDEX('Intro &amp; Setup'!$AO$17:$AO$66, MATCH($C1885, 'Intro &amp; Setup'!$AF$17:$AF$66, 0)), ""))))</f>
        <v/>
      </c>
      <c r="U1885" s="41" t="str">
        <f t="shared" si="416"/>
        <v/>
      </c>
      <c r="W1885" s="28" t="str">
        <f t="shared" si="406"/>
        <v/>
      </c>
      <c r="X1885" s="36" t="str">
        <f t="shared" si="407"/>
        <v/>
      </c>
      <c r="Y1885" s="36"/>
      <c r="Z1885" s="36"/>
      <c r="AA1885" s="36" t="str">
        <f t="shared" si="408"/>
        <v/>
      </c>
      <c r="AB1885" s="36" t="str">
        <f t="shared" si="409"/>
        <v/>
      </c>
      <c r="AC1885" s="29" t="str">
        <f t="shared" si="410"/>
        <v/>
      </c>
      <c r="AE1885" s="28" t="str">
        <f t="shared" si="411"/>
        <v/>
      </c>
      <c r="AF1885" s="36" t="str">
        <f t="shared" si="412"/>
        <v/>
      </c>
      <c r="AG1885" s="36"/>
      <c r="AH1885" s="36"/>
      <c r="AI1885" s="36" t="str">
        <f t="shared" si="413"/>
        <v/>
      </c>
      <c r="AJ1885" s="36" t="str">
        <f t="shared" si="414"/>
        <v/>
      </c>
      <c r="AK1885" s="29"/>
      <c r="AM1885" s="41" t="str">
        <f t="shared" si="417"/>
        <v/>
      </c>
    </row>
    <row r="1886" spans="1:39" ht="14.45" customHeight="1" x14ac:dyDescent="0.25">
      <c r="A1886" s="13"/>
      <c r="B1886" s="84"/>
      <c r="C1886" s="85"/>
      <c r="D1886" s="86"/>
      <c r="E1886" s="86"/>
      <c r="F1886" s="87"/>
      <c r="G1886" s="87"/>
      <c r="H1886" s="88"/>
      <c r="I1886" s="13"/>
      <c r="J1886" s="17" t="str">
        <f t="shared" si="415"/>
        <v/>
      </c>
      <c r="K1886" s="13"/>
      <c r="L1886" s="21" t="str">
        <f t="shared" si="404"/>
        <v/>
      </c>
      <c r="M1886" s="22" t="str">
        <f t="shared" si="405"/>
        <v/>
      </c>
      <c r="N1886" s="13"/>
      <c r="Q1886" s="73" t="str">
        <f>IF(NOT($H1886=""), $H1886, IF($C1886="", "", IF(IFERROR(INDEX('Intro &amp; Setup'!$AO$17:$AO$66, MATCH($C1886, 'Intro &amp; Setup'!$AF$17:$AF$66, 0)), "")="", $Q$4, IFERROR(INDEX('Intro &amp; Setup'!$AO$17:$AO$66, MATCH($C1886, 'Intro &amp; Setup'!$AF$17:$AF$66, 0)), ""))))</f>
        <v/>
      </c>
      <c r="U1886" s="41" t="str">
        <f t="shared" si="416"/>
        <v/>
      </c>
      <c r="W1886" s="28" t="str">
        <f t="shared" si="406"/>
        <v/>
      </c>
      <c r="X1886" s="36" t="str">
        <f t="shared" si="407"/>
        <v/>
      </c>
      <c r="Y1886" s="36"/>
      <c r="Z1886" s="36"/>
      <c r="AA1886" s="36" t="str">
        <f t="shared" si="408"/>
        <v/>
      </c>
      <c r="AB1886" s="36" t="str">
        <f t="shared" si="409"/>
        <v/>
      </c>
      <c r="AC1886" s="29" t="str">
        <f t="shared" si="410"/>
        <v/>
      </c>
      <c r="AE1886" s="28" t="str">
        <f t="shared" si="411"/>
        <v/>
      </c>
      <c r="AF1886" s="36" t="str">
        <f t="shared" si="412"/>
        <v/>
      </c>
      <c r="AG1886" s="36"/>
      <c r="AH1886" s="36"/>
      <c r="AI1886" s="36" t="str">
        <f t="shared" si="413"/>
        <v/>
      </c>
      <c r="AJ1886" s="36" t="str">
        <f t="shared" si="414"/>
        <v/>
      </c>
      <c r="AK1886" s="29"/>
      <c r="AM1886" s="41" t="str">
        <f t="shared" si="417"/>
        <v/>
      </c>
    </row>
    <row r="1887" spans="1:39" ht="14.45" customHeight="1" x14ac:dyDescent="0.25">
      <c r="A1887" s="13"/>
      <c r="B1887" s="84"/>
      <c r="C1887" s="85"/>
      <c r="D1887" s="86"/>
      <c r="E1887" s="86"/>
      <c r="F1887" s="87"/>
      <c r="G1887" s="87"/>
      <c r="H1887" s="88"/>
      <c r="I1887" s="13"/>
      <c r="J1887" s="17" t="str">
        <f t="shared" si="415"/>
        <v/>
      </c>
      <c r="K1887" s="13"/>
      <c r="L1887" s="21" t="str">
        <f t="shared" si="404"/>
        <v/>
      </c>
      <c r="M1887" s="22" t="str">
        <f t="shared" si="405"/>
        <v/>
      </c>
      <c r="N1887" s="13"/>
      <c r="Q1887" s="73" t="str">
        <f>IF(NOT($H1887=""), $H1887, IF($C1887="", "", IF(IFERROR(INDEX('Intro &amp; Setup'!$AO$17:$AO$66, MATCH($C1887, 'Intro &amp; Setup'!$AF$17:$AF$66, 0)), "")="", $Q$4, IFERROR(INDEX('Intro &amp; Setup'!$AO$17:$AO$66, MATCH($C1887, 'Intro &amp; Setup'!$AF$17:$AF$66, 0)), ""))))</f>
        <v/>
      </c>
      <c r="U1887" s="41" t="str">
        <f t="shared" si="416"/>
        <v/>
      </c>
      <c r="W1887" s="28" t="str">
        <f t="shared" si="406"/>
        <v/>
      </c>
      <c r="X1887" s="36" t="str">
        <f t="shared" si="407"/>
        <v/>
      </c>
      <c r="Y1887" s="36"/>
      <c r="Z1887" s="36"/>
      <c r="AA1887" s="36" t="str">
        <f t="shared" si="408"/>
        <v/>
      </c>
      <c r="AB1887" s="36" t="str">
        <f t="shared" si="409"/>
        <v/>
      </c>
      <c r="AC1887" s="29" t="str">
        <f t="shared" si="410"/>
        <v/>
      </c>
      <c r="AE1887" s="28" t="str">
        <f t="shared" si="411"/>
        <v/>
      </c>
      <c r="AF1887" s="36" t="str">
        <f t="shared" si="412"/>
        <v/>
      </c>
      <c r="AG1887" s="36"/>
      <c r="AH1887" s="36"/>
      <c r="AI1887" s="36" t="str">
        <f t="shared" si="413"/>
        <v/>
      </c>
      <c r="AJ1887" s="36" t="str">
        <f t="shared" si="414"/>
        <v/>
      </c>
      <c r="AK1887" s="29"/>
      <c r="AM1887" s="41" t="str">
        <f t="shared" si="417"/>
        <v/>
      </c>
    </row>
    <row r="1888" spans="1:39" ht="14.45" customHeight="1" x14ac:dyDescent="0.25">
      <c r="A1888" s="13"/>
      <c r="B1888" s="84"/>
      <c r="C1888" s="85"/>
      <c r="D1888" s="86"/>
      <c r="E1888" s="86"/>
      <c r="F1888" s="87"/>
      <c r="G1888" s="87"/>
      <c r="H1888" s="88"/>
      <c r="I1888" s="13"/>
      <c r="J1888" s="17" t="str">
        <f t="shared" si="415"/>
        <v/>
      </c>
      <c r="K1888" s="13"/>
      <c r="L1888" s="21" t="str">
        <f t="shared" si="404"/>
        <v/>
      </c>
      <c r="M1888" s="22" t="str">
        <f t="shared" si="405"/>
        <v/>
      </c>
      <c r="N1888" s="13"/>
      <c r="Q1888" s="73" t="str">
        <f>IF(NOT($H1888=""), $H1888, IF($C1888="", "", IF(IFERROR(INDEX('Intro &amp; Setup'!$AO$17:$AO$66, MATCH($C1888, 'Intro &amp; Setup'!$AF$17:$AF$66, 0)), "")="", $Q$4, IFERROR(INDEX('Intro &amp; Setup'!$AO$17:$AO$66, MATCH($C1888, 'Intro &amp; Setup'!$AF$17:$AF$66, 0)), ""))))</f>
        <v/>
      </c>
      <c r="U1888" s="41" t="str">
        <f t="shared" si="416"/>
        <v/>
      </c>
      <c r="W1888" s="28" t="str">
        <f t="shared" si="406"/>
        <v/>
      </c>
      <c r="X1888" s="36" t="str">
        <f t="shared" si="407"/>
        <v/>
      </c>
      <c r="Y1888" s="36"/>
      <c r="Z1888" s="36"/>
      <c r="AA1888" s="36" t="str">
        <f t="shared" si="408"/>
        <v/>
      </c>
      <c r="AB1888" s="36" t="str">
        <f t="shared" si="409"/>
        <v/>
      </c>
      <c r="AC1888" s="29" t="str">
        <f t="shared" si="410"/>
        <v/>
      </c>
      <c r="AE1888" s="28" t="str">
        <f t="shared" si="411"/>
        <v/>
      </c>
      <c r="AF1888" s="36" t="str">
        <f t="shared" si="412"/>
        <v/>
      </c>
      <c r="AG1888" s="36"/>
      <c r="AH1888" s="36"/>
      <c r="AI1888" s="36" t="str">
        <f t="shared" si="413"/>
        <v/>
      </c>
      <c r="AJ1888" s="36" t="str">
        <f t="shared" si="414"/>
        <v/>
      </c>
      <c r="AK1888" s="29"/>
      <c r="AM1888" s="41" t="str">
        <f t="shared" si="417"/>
        <v/>
      </c>
    </row>
    <row r="1889" spans="1:39" ht="14.45" customHeight="1" x14ac:dyDescent="0.25">
      <c r="A1889" s="13"/>
      <c r="B1889" s="84"/>
      <c r="C1889" s="85"/>
      <c r="D1889" s="86"/>
      <c r="E1889" s="86"/>
      <c r="F1889" s="87"/>
      <c r="G1889" s="87"/>
      <c r="H1889" s="88"/>
      <c r="I1889" s="13"/>
      <c r="J1889" s="17" t="str">
        <f t="shared" si="415"/>
        <v/>
      </c>
      <c r="K1889" s="13"/>
      <c r="L1889" s="21" t="str">
        <f t="shared" si="404"/>
        <v/>
      </c>
      <c r="M1889" s="22" t="str">
        <f t="shared" si="405"/>
        <v/>
      </c>
      <c r="N1889" s="13"/>
      <c r="Q1889" s="73" t="str">
        <f>IF(NOT($H1889=""), $H1889, IF($C1889="", "", IF(IFERROR(INDEX('Intro &amp; Setup'!$AO$17:$AO$66, MATCH($C1889, 'Intro &amp; Setup'!$AF$17:$AF$66, 0)), "")="", $Q$4, IFERROR(INDEX('Intro &amp; Setup'!$AO$17:$AO$66, MATCH($C1889, 'Intro &amp; Setup'!$AF$17:$AF$66, 0)), ""))))</f>
        <v/>
      </c>
      <c r="U1889" s="41" t="str">
        <f t="shared" si="416"/>
        <v/>
      </c>
      <c r="W1889" s="28" t="str">
        <f t="shared" si="406"/>
        <v/>
      </c>
      <c r="X1889" s="36" t="str">
        <f t="shared" si="407"/>
        <v/>
      </c>
      <c r="Y1889" s="36"/>
      <c r="Z1889" s="36"/>
      <c r="AA1889" s="36" t="str">
        <f t="shared" si="408"/>
        <v/>
      </c>
      <c r="AB1889" s="36" t="str">
        <f t="shared" si="409"/>
        <v/>
      </c>
      <c r="AC1889" s="29" t="str">
        <f t="shared" si="410"/>
        <v/>
      </c>
      <c r="AE1889" s="28" t="str">
        <f t="shared" si="411"/>
        <v/>
      </c>
      <c r="AF1889" s="36" t="str">
        <f t="shared" si="412"/>
        <v/>
      </c>
      <c r="AG1889" s="36"/>
      <c r="AH1889" s="36"/>
      <c r="AI1889" s="36" t="str">
        <f t="shared" si="413"/>
        <v/>
      </c>
      <c r="AJ1889" s="36" t="str">
        <f t="shared" si="414"/>
        <v/>
      </c>
      <c r="AK1889" s="29"/>
      <c r="AM1889" s="41" t="str">
        <f t="shared" si="417"/>
        <v/>
      </c>
    </row>
    <row r="1890" spans="1:39" ht="14.45" customHeight="1" x14ac:dyDescent="0.25">
      <c r="A1890" s="13"/>
      <c r="B1890" s="84"/>
      <c r="C1890" s="85"/>
      <c r="D1890" s="86"/>
      <c r="E1890" s="86"/>
      <c r="F1890" s="87"/>
      <c r="G1890" s="87"/>
      <c r="H1890" s="88"/>
      <c r="I1890" s="13"/>
      <c r="J1890" s="17" t="str">
        <f t="shared" si="415"/>
        <v/>
      </c>
      <c r="K1890" s="13"/>
      <c r="L1890" s="21" t="str">
        <f t="shared" si="404"/>
        <v/>
      </c>
      <c r="M1890" s="22" t="str">
        <f t="shared" si="405"/>
        <v/>
      </c>
      <c r="N1890" s="13"/>
      <c r="Q1890" s="73" t="str">
        <f>IF(NOT($H1890=""), $H1890, IF($C1890="", "", IF(IFERROR(INDEX('Intro &amp; Setup'!$AO$17:$AO$66, MATCH($C1890, 'Intro &amp; Setup'!$AF$17:$AF$66, 0)), "")="", $Q$4, IFERROR(INDEX('Intro &amp; Setup'!$AO$17:$AO$66, MATCH($C1890, 'Intro &amp; Setup'!$AF$17:$AF$66, 0)), ""))))</f>
        <v/>
      </c>
      <c r="U1890" s="41" t="str">
        <f t="shared" si="416"/>
        <v/>
      </c>
      <c r="W1890" s="28" t="str">
        <f t="shared" si="406"/>
        <v/>
      </c>
      <c r="X1890" s="36" t="str">
        <f t="shared" si="407"/>
        <v/>
      </c>
      <c r="Y1890" s="36"/>
      <c r="Z1890" s="36"/>
      <c r="AA1890" s="36" t="str">
        <f t="shared" si="408"/>
        <v/>
      </c>
      <c r="AB1890" s="36" t="str">
        <f t="shared" si="409"/>
        <v/>
      </c>
      <c r="AC1890" s="29" t="str">
        <f t="shared" si="410"/>
        <v/>
      </c>
      <c r="AE1890" s="28" t="str">
        <f t="shared" si="411"/>
        <v/>
      </c>
      <c r="AF1890" s="36" t="str">
        <f t="shared" si="412"/>
        <v/>
      </c>
      <c r="AG1890" s="36"/>
      <c r="AH1890" s="36"/>
      <c r="AI1890" s="36" t="str">
        <f t="shared" si="413"/>
        <v/>
      </c>
      <c r="AJ1890" s="36" t="str">
        <f t="shared" si="414"/>
        <v/>
      </c>
      <c r="AK1890" s="29"/>
      <c r="AM1890" s="41" t="str">
        <f t="shared" si="417"/>
        <v/>
      </c>
    </row>
    <row r="1891" spans="1:39" ht="14.45" customHeight="1" x14ac:dyDescent="0.25">
      <c r="A1891" s="13"/>
      <c r="B1891" s="84"/>
      <c r="C1891" s="85"/>
      <c r="D1891" s="86"/>
      <c r="E1891" s="86"/>
      <c r="F1891" s="87"/>
      <c r="G1891" s="87"/>
      <c r="H1891" s="88"/>
      <c r="I1891" s="13"/>
      <c r="J1891" s="17" t="str">
        <f t="shared" si="415"/>
        <v/>
      </c>
      <c r="K1891" s="13"/>
      <c r="L1891" s="21" t="str">
        <f t="shared" si="404"/>
        <v/>
      </c>
      <c r="M1891" s="22" t="str">
        <f t="shared" si="405"/>
        <v/>
      </c>
      <c r="N1891" s="13"/>
      <c r="Q1891" s="73" t="str">
        <f>IF(NOT($H1891=""), $H1891, IF($C1891="", "", IF(IFERROR(INDEX('Intro &amp; Setup'!$AO$17:$AO$66, MATCH($C1891, 'Intro &amp; Setup'!$AF$17:$AF$66, 0)), "")="", $Q$4, IFERROR(INDEX('Intro &amp; Setup'!$AO$17:$AO$66, MATCH($C1891, 'Intro &amp; Setup'!$AF$17:$AF$66, 0)), ""))))</f>
        <v/>
      </c>
      <c r="U1891" s="41" t="str">
        <f t="shared" si="416"/>
        <v/>
      </c>
      <c r="W1891" s="28" t="str">
        <f t="shared" si="406"/>
        <v/>
      </c>
      <c r="X1891" s="36" t="str">
        <f t="shared" si="407"/>
        <v/>
      </c>
      <c r="Y1891" s="36"/>
      <c r="Z1891" s="36"/>
      <c r="AA1891" s="36" t="str">
        <f t="shared" si="408"/>
        <v/>
      </c>
      <c r="AB1891" s="36" t="str">
        <f t="shared" si="409"/>
        <v/>
      </c>
      <c r="AC1891" s="29" t="str">
        <f t="shared" si="410"/>
        <v/>
      </c>
      <c r="AE1891" s="28" t="str">
        <f t="shared" si="411"/>
        <v/>
      </c>
      <c r="AF1891" s="36" t="str">
        <f t="shared" si="412"/>
        <v/>
      </c>
      <c r="AG1891" s="36"/>
      <c r="AH1891" s="36"/>
      <c r="AI1891" s="36" t="str">
        <f t="shared" si="413"/>
        <v/>
      </c>
      <c r="AJ1891" s="36" t="str">
        <f t="shared" si="414"/>
        <v/>
      </c>
      <c r="AK1891" s="29"/>
      <c r="AM1891" s="41" t="str">
        <f t="shared" si="417"/>
        <v/>
      </c>
    </row>
    <row r="1892" spans="1:39" ht="14.45" customHeight="1" x14ac:dyDescent="0.25">
      <c r="A1892" s="13"/>
      <c r="B1892" s="84"/>
      <c r="C1892" s="85"/>
      <c r="D1892" s="86"/>
      <c r="E1892" s="86"/>
      <c r="F1892" s="87"/>
      <c r="G1892" s="87"/>
      <c r="H1892" s="88"/>
      <c r="I1892" s="13"/>
      <c r="J1892" s="17" t="str">
        <f t="shared" si="415"/>
        <v/>
      </c>
      <c r="K1892" s="13"/>
      <c r="L1892" s="21" t="str">
        <f t="shared" si="404"/>
        <v/>
      </c>
      <c r="M1892" s="22" t="str">
        <f t="shared" si="405"/>
        <v/>
      </c>
      <c r="N1892" s="13"/>
      <c r="Q1892" s="73" t="str">
        <f>IF(NOT($H1892=""), $H1892, IF($C1892="", "", IF(IFERROR(INDEX('Intro &amp; Setup'!$AO$17:$AO$66, MATCH($C1892, 'Intro &amp; Setup'!$AF$17:$AF$66, 0)), "")="", $Q$4, IFERROR(INDEX('Intro &amp; Setup'!$AO$17:$AO$66, MATCH($C1892, 'Intro &amp; Setup'!$AF$17:$AF$66, 0)), ""))))</f>
        <v/>
      </c>
      <c r="U1892" s="41" t="str">
        <f t="shared" si="416"/>
        <v/>
      </c>
      <c r="W1892" s="28" t="str">
        <f t="shared" si="406"/>
        <v/>
      </c>
      <c r="X1892" s="36" t="str">
        <f t="shared" si="407"/>
        <v/>
      </c>
      <c r="Y1892" s="36"/>
      <c r="Z1892" s="36"/>
      <c r="AA1892" s="36" t="str">
        <f t="shared" si="408"/>
        <v/>
      </c>
      <c r="AB1892" s="36" t="str">
        <f t="shared" si="409"/>
        <v/>
      </c>
      <c r="AC1892" s="29" t="str">
        <f t="shared" si="410"/>
        <v/>
      </c>
      <c r="AE1892" s="28" t="str">
        <f t="shared" si="411"/>
        <v/>
      </c>
      <c r="AF1892" s="36" t="str">
        <f t="shared" si="412"/>
        <v/>
      </c>
      <c r="AG1892" s="36"/>
      <c r="AH1892" s="36"/>
      <c r="AI1892" s="36" t="str">
        <f t="shared" si="413"/>
        <v/>
      </c>
      <c r="AJ1892" s="36" t="str">
        <f t="shared" si="414"/>
        <v/>
      </c>
      <c r="AK1892" s="29"/>
      <c r="AM1892" s="41" t="str">
        <f t="shared" si="417"/>
        <v/>
      </c>
    </row>
    <row r="1893" spans="1:39" ht="14.45" customHeight="1" x14ac:dyDescent="0.25">
      <c r="A1893" s="13"/>
      <c r="B1893" s="84"/>
      <c r="C1893" s="85"/>
      <c r="D1893" s="86"/>
      <c r="E1893" s="86"/>
      <c r="F1893" s="87"/>
      <c r="G1893" s="87"/>
      <c r="H1893" s="88"/>
      <c r="I1893" s="13"/>
      <c r="J1893" s="17" t="str">
        <f t="shared" si="415"/>
        <v/>
      </c>
      <c r="K1893" s="13"/>
      <c r="L1893" s="21" t="str">
        <f t="shared" si="404"/>
        <v/>
      </c>
      <c r="M1893" s="22" t="str">
        <f t="shared" si="405"/>
        <v/>
      </c>
      <c r="N1893" s="13"/>
      <c r="Q1893" s="73" t="str">
        <f>IF(NOT($H1893=""), $H1893, IF($C1893="", "", IF(IFERROR(INDEX('Intro &amp; Setup'!$AO$17:$AO$66, MATCH($C1893, 'Intro &amp; Setup'!$AF$17:$AF$66, 0)), "")="", $Q$4, IFERROR(INDEX('Intro &amp; Setup'!$AO$17:$AO$66, MATCH($C1893, 'Intro &amp; Setup'!$AF$17:$AF$66, 0)), ""))))</f>
        <v/>
      </c>
      <c r="U1893" s="41" t="str">
        <f t="shared" si="416"/>
        <v/>
      </c>
      <c r="W1893" s="28" t="str">
        <f t="shared" si="406"/>
        <v/>
      </c>
      <c r="X1893" s="36" t="str">
        <f t="shared" si="407"/>
        <v/>
      </c>
      <c r="Y1893" s="36"/>
      <c r="Z1893" s="36"/>
      <c r="AA1893" s="36" t="str">
        <f t="shared" si="408"/>
        <v/>
      </c>
      <c r="AB1893" s="36" t="str">
        <f t="shared" si="409"/>
        <v/>
      </c>
      <c r="AC1893" s="29" t="str">
        <f t="shared" si="410"/>
        <v/>
      </c>
      <c r="AE1893" s="28" t="str">
        <f t="shared" si="411"/>
        <v/>
      </c>
      <c r="AF1893" s="36" t="str">
        <f t="shared" si="412"/>
        <v/>
      </c>
      <c r="AG1893" s="36"/>
      <c r="AH1893" s="36"/>
      <c r="AI1893" s="36" t="str">
        <f t="shared" si="413"/>
        <v/>
      </c>
      <c r="AJ1893" s="36" t="str">
        <f t="shared" si="414"/>
        <v/>
      </c>
      <c r="AK1893" s="29"/>
      <c r="AM1893" s="41" t="str">
        <f t="shared" si="417"/>
        <v/>
      </c>
    </row>
    <row r="1894" spans="1:39" ht="14.45" customHeight="1" x14ac:dyDescent="0.25">
      <c r="A1894" s="13"/>
      <c r="B1894" s="84"/>
      <c r="C1894" s="85"/>
      <c r="D1894" s="86"/>
      <c r="E1894" s="86"/>
      <c r="F1894" s="87"/>
      <c r="G1894" s="87"/>
      <c r="H1894" s="88"/>
      <c r="I1894" s="13"/>
      <c r="J1894" s="17" t="str">
        <f t="shared" si="415"/>
        <v/>
      </c>
      <c r="K1894" s="13"/>
      <c r="L1894" s="21" t="str">
        <f t="shared" si="404"/>
        <v/>
      </c>
      <c r="M1894" s="22" t="str">
        <f t="shared" si="405"/>
        <v/>
      </c>
      <c r="N1894" s="13"/>
      <c r="Q1894" s="73" t="str">
        <f>IF(NOT($H1894=""), $H1894, IF($C1894="", "", IF(IFERROR(INDEX('Intro &amp; Setup'!$AO$17:$AO$66, MATCH($C1894, 'Intro &amp; Setup'!$AF$17:$AF$66, 0)), "")="", $Q$4, IFERROR(INDEX('Intro &amp; Setup'!$AO$17:$AO$66, MATCH($C1894, 'Intro &amp; Setup'!$AF$17:$AF$66, 0)), ""))))</f>
        <v/>
      </c>
      <c r="U1894" s="41" t="str">
        <f t="shared" si="416"/>
        <v/>
      </c>
      <c r="W1894" s="28" t="str">
        <f t="shared" si="406"/>
        <v/>
      </c>
      <c r="X1894" s="36" t="str">
        <f t="shared" si="407"/>
        <v/>
      </c>
      <c r="Y1894" s="36"/>
      <c r="Z1894" s="36"/>
      <c r="AA1894" s="36" t="str">
        <f t="shared" si="408"/>
        <v/>
      </c>
      <c r="AB1894" s="36" t="str">
        <f t="shared" si="409"/>
        <v/>
      </c>
      <c r="AC1894" s="29" t="str">
        <f t="shared" si="410"/>
        <v/>
      </c>
      <c r="AE1894" s="28" t="str">
        <f t="shared" si="411"/>
        <v/>
      </c>
      <c r="AF1894" s="36" t="str">
        <f t="shared" si="412"/>
        <v/>
      </c>
      <c r="AG1894" s="36"/>
      <c r="AH1894" s="36"/>
      <c r="AI1894" s="36" t="str">
        <f t="shared" si="413"/>
        <v/>
      </c>
      <c r="AJ1894" s="36" t="str">
        <f t="shared" si="414"/>
        <v/>
      </c>
      <c r="AK1894" s="29"/>
      <c r="AM1894" s="41" t="str">
        <f t="shared" si="417"/>
        <v/>
      </c>
    </row>
    <row r="1895" spans="1:39" ht="14.45" customHeight="1" x14ac:dyDescent="0.25">
      <c r="A1895" s="13"/>
      <c r="B1895" s="84"/>
      <c r="C1895" s="85"/>
      <c r="D1895" s="86"/>
      <c r="E1895" s="86"/>
      <c r="F1895" s="87"/>
      <c r="G1895" s="87"/>
      <c r="H1895" s="88"/>
      <c r="I1895" s="13"/>
      <c r="J1895" s="17" t="str">
        <f t="shared" si="415"/>
        <v/>
      </c>
      <c r="K1895" s="13"/>
      <c r="L1895" s="21" t="str">
        <f t="shared" si="404"/>
        <v/>
      </c>
      <c r="M1895" s="22" t="str">
        <f t="shared" si="405"/>
        <v/>
      </c>
      <c r="N1895" s="13"/>
      <c r="Q1895" s="73" t="str">
        <f>IF(NOT($H1895=""), $H1895, IF($C1895="", "", IF(IFERROR(INDEX('Intro &amp; Setup'!$AO$17:$AO$66, MATCH($C1895, 'Intro &amp; Setup'!$AF$17:$AF$66, 0)), "")="", $Q$4, IFERROR(INDEX('Intro &amp; Setup'!$AO$17:$AO$66, MATCH($C1895, 'Intro &amp; Setup'!$AF$17:$AF$66, 0)), ""))))</f>
        <v/>
      </c>
      <c r="U1895" s="41" t="str">
        <f t="shared" si="416"/>
        <v/>
      </c>
      <c r="W1895" s="28" t="str">
        <f t="shared" si="406"/>
        <v/>
      </c>
      <c r="X1895" s="36" t="str">
        <f t="shared" si="407"/>
        <v/>
      </c>
      <c r="Y1895" s="36"/>
      <c r="Z1895" s="36"/>
      <c r="AA1895" s="36" t="str">
        <f t="shared" si="408"/>
        <v/>
      </c>
      <c r="AB1895" s="36" t="str">
        <f t="shared" si="409"/>
        <v/>
      </c>
      <c r="AC1895" s="29" t="str">
        <f t="shared" si="410"/>
        <v/>
      </c>
      <c r="AE1895" s="28" t="str">
        <f t="shared" si="411"/>
        <v/>
      </c>
      <c r="AF1895" s="36" t="str">
        <f t="shared" si="412"/>
        <v/>
      </c>
      <c r="AG1895" s="36"/>
      <c r="AH1895" s="36"/>
      <c r="AI1895" s="36" t="str">
        <f t="shared" si="413"/>
        <v/>
      </c>
      <c r="AJ1895" s="36" t="str">
        <f t="shared" si="414"/>
        <v/>
      </c>
      <c r="AK1895" s="29"/>
      <c r="AM1895" s="41" t="str">
        <f t="shared" si="417"/>
        <v/>
      </c>
    </row>
    <row r="1896" spans="1:39" ht="14.45" customHeight="1" x14ac:dyDescent="0.25">
      <c r="A1896" s="13"/>
      <c r="B1896" s="84"/>
      <c r="C1896" s="85"/>
      <c r="D1896" s="86"/>
      <c r="E1896" s="86"/>
      <c r="F1896" s="87"/>
      <c r="G1896" s="87"/>
      <c r="H1896" s="88"/>
      <c r="I1896" s="13"/>
      <c r="J1896" s="17" t="str">
        <f t="shared" si="415"/>
        <v/>
      </c>
      <c r="K1896" s="13"/>
      <c r="L1896" s="21" t="str">
        <f t="shared" si="404"/>
        <v/>
      </c>
      <c r="M1896" s="22" t="str">
        <f t="shared" si="405"/>
        <v/>
      </c>
      <c r="N1896" s="13"/>
      <c r="Q1896" s="73" t="str">
        <f>IF(NOT($H1896=""), $H1896, IF($C1896="", "", IF(IFERROR(INDEX('Intro &amp; Setup'!$AO$17:$AO$66, MATCH($C1896, 'Intro &amp; Setup'!$AF$17:$AF$66, 0)), "")="", $Q$4, IFERROR(INDEX('Intro &amp; Setup'!$AO$17:$AO$66, MATCH($C1896, 'Intro &amp; Setup'!$AF$17:$AF$66, 0)), ""))))</f>
        <v/>
      </c>
      <c r="U1896" s="41" t="str">
        <f t="shared" si="416"/>
        <v/>
      </c>
      <c r="W1896" s="28" t="str">
        <f t="shared" si="406"/>
        <v/>
      </c>
      <c r="X1896" s="36" t="str">
        <f t="shared" si="407"/>
        <v/>
      </c>
      <c r="Y1896" s="36"/>
      <c r="Z1896" s="36"/>
      <c r="AA1896" s="36" t="str">
        <f t="shared" si="408"/>
        <v/>
      </c>
      <c r="AB1896" s="36" t="str">
        <f t="shared" si="409"/>
        <v/>
      </c>
      <c r="AC1896" s="29" t="str">
        <f t="shared" si="410"/>
        <v/>
      </c>
      <c r="AE1896" s="28" t="str">
        <f t="shared" si="411"/>
        <v/>
      </c>
      <c r="AF1896" s="36" t="str">
        <f t="shared" si="412"/>
        <v/>
      </c>
      <c r="AG1896" s="36"/>
      <c r="AH1896" s="36"/>
      <c r="AI1896" s="36" t="str">
        <f t="shared" si="413"/>
        <v/>
      </c>
      <c r="AJ1896" s="36" t="str">
        <f t="shared" si="414"/>
        <v/>
      </c>
      <c r="AK1896" s="29"/>
      <c r="AM1896" s="41" t="str">
        <f t="shared" si="417"/>
        <v/>
      </c>
    </row>
    <row r="1897" spans="1:39" ht="14.45" customHeight="1" x14ac:dyDescent="0.25">
      <c r="A1897" s="13"/>
      <c r="B1897" s="84"/>
      <c r="C1897" s="85"/>
      <c r="D1897" s="86"/>
      <c r="E1897" s="86"/>
      <c r="F1897" s="87"/>
      <c r="G1897" s="87"/>
      <c r="H1897" s="88"/>
      <c r="I1897" s="13"/>
      <c r="J1897" s="17" t="str">
        <f t="shared" si="415"/>
        <v/>
      </c>
      <c r="K1897" s="13"/>
      <c r="L1897" s="21" t="str">
        <f t="shared" si="404"/>
        <v/>
      </c>
      <c r="M1897" s="22" t="str">
        <f t="shared" si="405"/>
        <v/>
      </c>
      <c r="N1897" s="13"/>
      <c r="Q1897" s="73" t="str">
        <f>IF(NOT($H1897=""), $H1897, IF($C1897="", "", IF(IFERROR(INDEX('Intro &amp; Setup'!$AO$17:$AO$66, MATCH($C1897, 'Intro &amp; Setup'!$AF$17:$AF$66, 0)), "")="", $Q$4, IFERROR(INDEX('Intro &amp; Setup'!$AO$17:$AO$66, MATCH($C1897, 'Intro &amp; Setup'!$AF$17:$AF$66, 0)), ""))))</f>
        <v/>
      </c>
      <c r="U1897" s="41" t="str">
        <f t="shared" si="416"/>
        <v/>
      </c>
      <c r="W1897" s="28" t="str">
        <f t="shared" si="406"/>
        <v/>
      </c>
      <c r="X1897" s="36" t="str">
        <f t="shared" si="407"/>
        <v/>
      </c>
      <c r="Y1897" s="36"/>
      <c r="Z1897" s="36"/>
      <c r="AA1897" s="36" t="str">
        <f t="shared" si="408"/>
        <v/>
      </c>
      <c r="AB1897" s="36" t="str">
        <f t="shared" si="409"/>
        <v/>
      </c>
      <c r="AC1897" s="29" t="str">
        <f t="shared" si="410"/>
        <v/>
      </c>
      <c r="AE1897" s="28" t="str">
        <f t="shared" si="411"/>
        <v/>
      </c>
      <c r="AF1897" s="36" t="str">
        <f t="shared" si="412"/>
        <v/>
      </c>
      <c r="AG1897" s="36"/>
      <c r="AH1897" s="36"/>
      <c r="AI1897" s="36" t="str">
        <f t="shared" si="413"/>
        <v/>
      </c>
      <c r="AJ1897" s="36" t="str">
        <f t="shared" si="414"/>
        <v/>
      </c>
      <c r="AK1897" s="29"/>
      <c r="AM1897" s="41" t="str">
        <f t="shared" si="417"/>
        <v/>
      </c>
    </row>
    <row r="1898" spans="1:39" ht="14.45" customHeight="1" x14ac:dyDescent="0.25">
      <c r="A1898" s="13"/>
      <c r="B1898" s="84"/>
      <c r="C1898" s="85"/>
      <c r="D1898" s="86"/>
      <c r="E1898" s="86"/>
      <c r="F1898" s="87"/>
      <c r="G1898" s="87"/>
      <c r="H1898" s="88"/>
      <c r="I1898" s="13"/>
      <c r="J1898" s="17" t="str">
        <f t="shared" si="415"/>
        <v/>
      </c>
      <c r="K1898" s="13"/>
      <c r="L1898" s="21" t="str">
        <f t="shared" si="404"/>
        <v/>
      </c>
      <c r="M1898" s="22" t="str">
        <f t="shared" si="405"/>
        <v/>
      </c>
      <c r="N1898" s="13"/>
      <c r="Q1898" s="73" t="str">
        <f>IF(NOT($H1898=""), $H1898, IF($C1898="", "", IF(IFERROR(INDEX('Intro &amp; Setup'!$AO$17:$AO$66, MATCH($C1898, 'Intro &amp; Setup'!$AF$17:$AF$66, 0)), "")="", $Q$4, IFERROR(INDEX('Intro &amp; Setup'!$AO$17:$AO$66, MATCH($C1898, 'Intro &amp; Setup'!$AF$17:$AF$66, 0)), ""))))</f>
        <v/>
      </c>
      <c r="U1898" s="41" t="str">
        <f t="shared" si="416"/>
        <v/>
      </c>
      <c r="W1898" s="28" t="str">
        <f t="shared" si="406"/>
        <v/>
      </c>
      <c r="X1898" s="36" t="str">
        <f t="shared" si="407"/>
        <v/>
      </c>
      <c r="Y1898" s="36"/>
      <c r="Z1898" s="36"/>
      <c r="AA1898" s="36" t="str">
        <f t="shared" si="408"/>
        <v/>
      </c>
      <c r="AB1898" s="36" t="str">
        <f t="shared" si="409"/>
        <v/>
      </c>
      <c r="AC1898" s="29" t="str">
        <f t="shared" si="410"/>
        <v/>
      </c>
      <c r="AE1898" s="28" t="str">
        <f t="shared" si="411"/>
        <v/>
      </c>
      <c r="AF1898" s="36" t="str">
        <f t="shared" si="412"/>
        <v/>
      </c>
      <c r="AG1898" s="36"/>
      <c r="AH1898" s="36"/>
      <c r="AI1898" s="36" t="str">
        <f t="shared" si="413"/>
        <v/>
      </c>
      <c r="AJ1898" s="36" t="str">
        <f t="shared" si="414"/>
        <v/>
      </c>
      <c r="AK1898" s="29"/>
      <c r="AM1898" s="41" t="str">
        <f t="shared" si="417"/>
        <v/>
      </c>
    </row>
    <row r="1899" spans="1:39" ht="14.45" customHeight="1" x14ac:dyDescent="0.25">
      <c r="A1899" s="13"/>
      <c r="B1899" s="84"/>
      <c r="C1899" s="85"/>
      <c r="D1899" s="86"/>
      <c r="E1899" s="86"/>
      <c r="F1899" s="87"/>
      <c r="G1899" s="87"/>
      <c r="H1899" s="88"/>
      <c r="I1899" s="13"/>
      <c r="J1899" s="17" t="str">
        <f t="shared" si="415"/>
        <v/>
      </c>
      <c r="K1899" s="13"/>
      <c r="L1899" s="21" t="str">
        <f t="shared" si="404"/>
        <v/>
      </c>
      <c r="M1899" s="22" t="str">
        <f t="shared" si="405"/>
        <v/>
      </c>
      <c r="N1899" s="13"/>
      <c r="Q1899" s="73" t="str">
        <f>IF(NOT($H1899=""), $H1899, IF($C1899="", "", IF(IFERROR(INDEX('Intro &amp; Setup'!$AO$17:$AO$66, MATCH($C1899, 'Intro &amp; Setup'!$AF$17:$AF$66, 0)), "")="", $Q$4, IFERROR(INDEX('Intro &amp; Setup'!$AO$17:$AO$66, MATCH($C1899, 'Intro &amp; Setup'!$AF$17:$AF$66, 0)), ""))))</f>
        <v/>
      </c>
      <c r="U1899" s="41" t="str">
        <f t="shared" si="416"/>
        <v/>
      </c>
      <c r="W1899" s="28" t="str">
        <f t="shared" si="406"/>
        <v/>
      </c>
      <c r="X1899" s="36" t="str">
        <f t="shared" si="407"/>
        <v/>
      </c>
      <c r="Y1899" s="36"/>
      <c r="Z1899" s="36"/>
      <c r="AA1899" s="36" t="str">
        <f t="shared" si="408"/>
        <v/>
      </c>
      <c r="AB1899" s="36" t="str">
        <f t="shared" si="409"/>
        <v/>
      </c>
      <c r="AC1899" s="29" t="str">
        <f t="shared" si="410"/>
        <v/>
      </c>
      <c r="AE1899" s="28" t="str">
        <f t="shared" si="411"/>
        <v/>
      </c>
      <c r="AF1899" s="36" t="str">
        <f t="shared" si="412"/>
        <v/>
      </c>
      <c r="AG1899" s="36"/>
      <c r="AH1899" s="36"/>
      <c r="AI1899" s="36" t="str">
        <f t="shared" si="413"/>
        <v/>
      </c>
      <c r="AJ1899" s="36" t="str">
        <f t="shared" si="414"/>
        <v/>
      </c>
      <c r="AK1899" s="29"/>
      <c r="AM1899" s="41" t="str">
        <f t="shared" si="417"/>
        <v/>
      </c>
    </row>
    <row r="1900" spans="1:39" ht="14.45" customHeight="1" x14ac:dyDescent="0.25">
      <c r="A1900" s="13"/>
      <c r="B1900" s="84"/>
      <c r="C1900" s="85"/>
      <c r="D1900" s="86"/>
      <c r="E1900" s="86"/>
      <c r="F1900" s="87"/>
      <c r="G1900" s="87"/>
      <c r="H1900" s="88"/>
      <c r="I1900" s="13"/>
      <c r="J1900" s="17" t="str">
        <f t="shared" si="415"/>
        <v/>
      </c>
      <c r="K1900" s="13"/>
      <c r="L1900" s="21" t="str">
        <f t="shared" si="404"/>
        <v/>
      </c>
      <c r="M1900" s="22" t="str">
        <f t="shared" si="405"/>
        <v/>
      </c>
      <c r="N1900" s="13"/>
      <c r="Q1900" s="73" t="str">
        <f>IF(NOT($H1900=""), $H1900, IF($C1900="", "", IF(IFERROR(INDEX('Intro &amp; Setup'!$AO$17:$AO$66, MATCH($C1900, 'Intro &amp; Setup'!$AF$17:$AF$66, 0)), "")="", $Q$4, IFERROR(INDEX('Intro &amp; Setup'!$AO$17:$AO$66, MATCH($C1900, 'Intro &amp; Setup'!$AF$17:$AF$66, 0)), ""))))</f>
        <v/>
      </c>
      <c r="U1900" s="41" t="str">
        <f t="shared" si="416"/>
        <v/>
      </c>
      <c r="W1900" s="28" t="str">
        <f t="shared" si="406"/>
        <v/>
      </c>
      <c r="X1900" s="36" t="str">
        <f t="shared" si="407"/>
        <v/>
      </c>
      <c r="Y1900" s="36"/>
      <c r="Z1900" s="36"/>
      <c r="AA1900" s="36" t="str">
        <f t="shared" si="408"/>
        <v/>
      </c>
      <c r="AB1900" s="36" t="str">
        <f t="shared" si="409"/>
        <v/>
      </c>
      <c r="AC1900" s="29" t="str">
        <f t="shared" si="410"/>
        <v/>
      </c>
      <c r="AE1900" s="28" t="str">
        <f t="shared" si="411"/>
        <v/>
      </c>
      <c r="AF1900" s="36" t="str">
        <f t="shared" si="412"/>
        <v/>
      </c>
      <c r="AG1900" s="36"/>
      <c r="AH1900" s="36"/>
      <c r="AI1900" s="36" t="str">
        <f t="shared" si="413"/>
        <v/>
      </c>
      <c r="AJ1900" s="36" t="str">
        <f t="shared" si="414"/>
        <v/>
      </c>
      <c r="AK1900" s="29"/>
      <c r="AM1900" s="41" t="str">
        <f t="shared" si="417"/>
        <v/>
      </c>
    </row>
    <row r="1901" spans="1:39" ht="14.45" customHeight="1" x14ac:dyDescent="0.25">
      <c r="A1901" s="13"/>
      <c r="B1901" s="84"/>
      <c r="C1901" s="85"/>
      <c r="D1901" s="86"/>
      <c r="E1901" s="86"/>
      <c r="F1901" s="87"/>
      <c r="G1901" s="87"/>
      <c r="H1901" s="88"/>
      <c r="I1901" s="13"/>
      <c r="J1901" s="17" t="str">
        <f t="shared" si="415"/>
        <v/>
      </c>
      <c r="K1901" s="13"/>
      <c r="L1901" s="21" t="str">
        <f t="shared" si="404"/>
        <v/>
      </c>
      <c r="M1901" s="22" t="str">
        <f t="shared" si="405"/>
        <v/>
      </c>
      <c r="N1901" s="13"/>
      <c r="Q1901" s="73" t="str">
        <f>IF(NOT($H1901=""), $H1901, IF($C1901="", "", IF(IFERROR(INDEX('Intro &amp; Setup'!$AO$17:$AO$66, MATCH($C1901, 'Intro &amp; Setup'!$AF$17:$AF$66, 0)), "")="", $Q$4, IFERROR(INDEX('Intro &amp; Setup'!$AO$17:$AO$66, MATCH($C1901, 'Intro &amp; Setup'!$AF$17:$AF$66, 0)), ""))))</f>
        <v/>
      </c>
      <c r="U1901" s="41" t="str">
        <f t="shared" si="416"/>
        <v/>
      </c>
      <c r="W1901" s="28" t="str">
        <f t="shared" si="406"/>
        <v/>
      </c>
      <c r="X1901" s="36" t="str">
        <f t="shared" si="407"/>
        <v/>
      </c>
      <c r="Y1901" s="36"/>
      <c r="Z1901" s="36"/>
      <c r="AA1901" s="36" t="str">
        <f t="shared" si="408"/>
        <v/>
      </c>
      <c r="AB1901" s="36" t="str">
        <f t="shared" si="409"/>
        <v/>
      </c>
      <c r="AC1901" s="29" t="str">
        <f t="shared" si="410"/>
        <v/>
      </c>
      <c r="AE1901" s="28" t="str">
        <f t="shared" si="411"/>
        <v/>
      </c>
      <c r="AF1901" s="36" t="str">
        <f t="shared" si="412"/>
        <v/>
      </c>
      <c r="AG1901" s="36"/>
      <c r="AH1901" s="36"/>
      <c r="AI1901" s="36" t="str">
        <f t="shared" si="413"/>
        <v/>
      </c>
      <c r="AJ1901" s="36" t="str">
        <f t="shared" si="414"/>
        <v/>
      </c>
      <c r="AK1901" s="29"/>
      <c r="AM1901" s="41" t="str">
        <f t="shared" si="417"/>
        <v/>
      </c>
    </row>
    <row r="1902" spans="1:39" ht="14.45" customHeight="1" x14ac:dyDescent="0.25">
      <c r="A1902" s="13"/>
      <c r="B1902" s="84"/>
      <c r="C1902" s="85"/>
      <c r="D1902" s="86"/>
      <c r="E1902" s="86"/>
      <c r="F1902" s="87"/>
      <c r="G1902" s="87"/>
      <c r="H1902" s="88"/>
      <c r="I1902" s="13"/>
      <c r="J1902" s="17" t="str">
        <f t="shared" si="415"/>
        <v/>
      </c>
      <c r="K1902" s="13"/>
      <c r="L1902" s="21" t="str">
        <f t="shared" si="404"/>
        <v/>
      </c>
      <c r="M1902" s="22" t="str">
        <f t="shared" si="405"/>
        <v/>
      </c>
      <c r="N1902" s="13"/>
      <c r="Q1902" s="73" t="str">
        <f>IF(NOT($H1902=""), $H1902, IF($C1902="", "", IF(IFERROR(INDEX('Intro &amp; Setup'!$AO$17:$AO$66, MATCH($C1902, 'Intro &amp; Setup'!$AF$17:$AF$66, 0)), "")="", $Q$4, IFERROR(INDEX('Intro &amp; Setup'!$AO$17:$AO$66, MATCH($C1902, 'Intro &amp; Setup'!$AF$17:$AF$66, 0)), ""))))</f>
        <v/>
      </c>
      <c r="U1902" s="41" t="str">
        <f t="shared" si="416"/>
        <v/>
      </c>
      <c r="W1902" s="28" t="str">
        <f t="shared" si="406"/>
        <v/>
      </c>
      <c r="X1902" s="36" t="str">
        <f t="shared" si="407"/>
        <v/>
      </c>
      <c r="Y1902" s="36"/>
      <c r="Z1902" s="36"/>
      <c r="AA1902" s="36" t="str">
        <f t="shared" si="408"/>
        <v/>
      </c>
      <c r="AB1902" s="36" t="str">
        <f t="shared" si="409"/>
        <v/>
      </c>
      <c r="AC1902" s="29" t="str">
        <f t="shared" si="410"/>
        <v/>
      </c>
      <c r="AE1902" s="28" t="str">
        <f t="shared" si="411"/>
        <v/>
      </c>
      <c r="AF1902" s="36" t="str">
        <f t="shared" si="412"/>
        <v/>
      </c>
      <c r="AG1902" s="36"/>
      <c r="AH1902" s="36"/>
      <c r="AI1902" s="36" t="str">
        <f t="shared" si="413"/>
        <v/>
      </c>
      <c r="AJ1902" s="36" t="str">
        <f t="shared" si="414"/>
        <v/>
      </c>
      <c r="AK1902" s="29"/>
      <c r="AM1902" s="41" t="str">
        <f t="shared" si="417"/>
        <v/>
      </c>
    </row>
    <row r="1903" spans="1:39" ht="14.45" customHeight="1" x14ac:dyDescent="0.25">
      <c r="A1903" s="13"/>
      <c r="B1903" s="84"/>
      <c r="C1903" s="85"/>
      <c r="D1903" s="86"/>
      <c r="E1903" s="86"/>
      <c r="F1903" s="87"/>
      <c r="G1903" s="87"/>
      <c r="H1903" s="88"/>
      <c r="I1903" s="13"/>
      <c r="J1903" s="17" t="str">
        <f t="shared" si="415"/>
        <v/>
      </c>
      <c r="K1903" s="13"/>
      <c r="L1903" s="21" t="str">
        <f t="shared" si="404"/>
        <v/>
      </c>
      <c r="M1903" s="22" t="str">
        <f t="shared" si="405"/>
        <v/>
      </c>
      <c r="N1903" s="13"/>
      <c r="Q1903" s="73" t="str">
        <f>IF(NOT($H1903=""), $H1903, IF($C1903="", "", IF(IFERROR(INDEX('Intro &amp; Setup'!$AO$17:$AO$66, MATCH($C1903, 'Intro &amp; Setup'!$AF$17:$AF$66, 0)), "")="", $Q$4, IFERROR(INDEX('Intro &amp; Setup'!$AO$17:$AO$66, MATCH($C1903, 'Intro &amp; Setup'!$AF$17:$AF$66, 0)), ""))))</f>
        <v/>
      </c>
      <c r="U1903" s="41" t="str">
        <f t="shared" si="416"/>
        <v/>
      </c>
      <c r="W1903" s="28" t="str">
        <f t="shared" si="406"/>
        <v/>
      </c>
      <c r="X1903" s="36" t="str">
        <f t="shared" si="407"/>
        <v/>
      </c>
      <c r="Y1903" s="36"/>
      <c r="Z1903" s="36"/>
      <c r="AA1903" s="36" t="str">
        <f t="shared" si="408"/>
        <v/>
      </c>
      <c r="AB1903" s="36" t="str">
        <f t="shared" si="409"/>
        <v/>
      </c>
      <c r="AC1903" s="29" t="str">
        <f t="shared" si="410"/>
        <v/>
      </c>
      <c r="AE1903" s="28" t="str">
        <f t="shared" si="411"/>
        <v/>
      </c>
      <c r="AF1903" s="36" t="str">
        <f t="shared" si="412"/>
        <v/>
      </c>
      <c r="AG1903" s="36"/>
      <c r="AH1903" s="36"/>
      <c r="AI1903" s="36" t="str">
        <f t="shared" si="413"/>
        <v/>
      </c>
      <c r="AJ1903" s="36" t="str">
        <f t="shared" si="414"/>
        <v/>
      </c>
      <c r="AK1903" s="29"/>
      <c r="AM1903" s="41" t="str">
        <f t="shared" si="417"/>
        <v/>
      </c>
    </row>
    <row r="1904" spans="1:39" ht="14.45" customHeight="1" x14ac:dyDescent="0.25">
      <c r="A1904" s="13"/>
      <c r="B1904" s="84"/>
      <c r="C1904" s="85"/>
      <c r="D1904" s="86"/>
      <c r="E1904" s="86"/>
      <c r="F1904" s="87"/>
      <c r="G1904" s="87"/>
      <c r="H1904" s="88"/>
      <c r="I1904" s="13"/>
      <c r="J1904" s="17" t="str">
        <f t="shared" si="415"/>
        <v/>
      </c>
      <c r="K1904" s="13"/>
      <c r="L1904" s="21" t="str">
        <f t="shared" si="404"/>
        <v/>
      </c>
      <c r="M1904" s="22" t="str">
        <f t="shared" si="405"/>
        <v/>
      </c>
      <c r="N1904" s="13"/>
      <c r="Q1904" s="73" t="str">
        <f>IF(NOT($H1904=""), $H1904, IF($C1904="", "", IF(IFERROR(INDEX('Intro &amp; Setup'!$AO$17:$AO$66, MATCH($C1904, 'Intro &amp; Setup'!$AF$17:$AF$66, 0)), "")="", $Q$4, IFERROR(INDEX('Intro &amp; Setup'!$AO$17:$AO$66, MATCH($C1904, 'Intro &amp; Setup'!$AF$17:$AF$66, 0)), ""))))</f>
        <v/>
      </c>
      <c r="U1904" s="41" t="str">
        <f t="shared" si="416"/>
        <v/>
      </c>
      <c r="W1904" s="28" t="str">
        <f t="shared" si="406"/>
        <v/>
      </c>
      <c r="X1904" s="36" t="str">
        <f t="shared" si="407"/>
        <v/>
      </c>
      <c r="Y1904" s="36"/>
      <c r="Z1904" s="36"/>
      <c r="AA1904" s="36" t="str">
        <f t="shared" si="408"/>
        <v/>
      </c>
      <c r="AB1904" s="36" t="str">
        <f t="shared" si="409"/>
        <v/>
      </c>
      <c r="AC1904" s="29" t="str">
        <f t="shared" si="410"/>
        <v/>
      </c>
      <c r="AE1904" s="28" t="str">
        <f t="shared" si="411"/>
        <v/>
      </c>
      <c r="AF1904" s="36" t="str">
        <f t="shared" si="412"/>
        <v/>
      </c>
      <c r="AG1904" s="36"/>
      <c r="AH1904" s="36"/>
      <c r="AI1904" s="36" t="str">
        <f t="shared" si="413"/>
        <v/>
      </c>
      <c r="AJ1904" s="36" t="str">
        <f t="shared" si="414"/>
        <v/>
      </c>
      <c r="AK1904" s="29"/>
      <c r="AM1904" s="41" t="str">
        <f t="shared" si="417"/>
        <v/>
      </c>
    </row>
    <row r="1905" spans="1:39" ht="14.45" customHeight="1" x14ac:dyDescent="0.25">
      <c r="A1905" s="13"/>
      <c r="B1905" s="84"/>
      <c r="C1905" s="85"/>
      <c r="D1905" s="86"/>
      <c r="E1905" s="86"/>
      <c r="F1905" s="87"/>
      <c r="G1905" s="87"/>
      <c r="H1905" s="88"/>
      <c r="I1905" s="13"/>
      <c r="J1905" s="17" t="str">
        <f t="shared" si="415"/>
        <v/>
      </c>
      <c r="K1905" s="13"/>
      <c r="L1905" s="21" t="str">
        <f t="shared" si="404"/>
        <v/>
      </c>
      <c r="M1905" s="22" t="str">
        <f t="shared" si="405"/>
        <v/>
      </c>
      <c r="N1905" s="13"/>
      <c r="Q1905" s="73" t="str">
        <f>IF(NOT($H1905=""), $H1905, IF($C1905="", "", IF(IFERROR(INDEX('Intro &amp; Setup'!$AO$17:$AO$66, MATCH($C1905, 'Intro &amp; Setup'!$AF$17:$AF$66, 0)), "")="", $Q$4, IFERROR(INDEX('Intro &amp; Setup'!$AO$17:$AO$66, MATCH($C1905, 'Intro &amp; Setup'!$AF$17:$AF$66, 0)), ""))))</f>
        <v/>
      </c>
      <c r="U1905" s="41" t="str">
        <f t="shared" si="416"/>
        <v/>
      </c>
      <c r="W1905" s="28" t="str">
        <f t="shared" si="406"/>
        <v/>
      </c>
      <c r="X1905" s="36" t="str">
        <f t="shared" si="407"/>
        <v/>
      </c>
      <c r="Y1905" s="36"/>
      <c r="Z1905" s="36"/>
      <c r="AA1905" s="36" t="str">
        <f t="shared" si="408"/>
        <v/>
      </c>
      <c r="AB1905" s="36" t="str">
        <f t="shared" si="409"/>
        <v/>
      </c>
      <c r="AC1905" s="29" t="str">
        <f t="shared" si="410"/>
        <v/>
      </c>
      <c r="AE1905" s="28" t="str">
        <f t="shared" si="411"/>
        <v/>
      </c>
      <c r="AF1905" s="36" t="str">
        <f t="shared" si="412"/>
        <v/>
      </c>
      <c r="AG1905" s="36"/>
      <c r="AH1905" s="36"/>
      <c r="AI1905" s="36" t="str">
        <f t="shared" si="413"/>
        <v/>
      </c>
      <c r="AJ1905" s="36" t="str">
        <f t="shared" si="414"/>
        <v/>
      </c>
      <c r="AK1905" s="29"/>
      <c r="AM1905" s="41" t="str">
        <f t="shared" si="417"/>
        <v/>
      </c>
    </row>
    <row r="1906" spans="1:39" ht="14.45" customHeight="1" x14ac:dyDescent="0.25">
      <c r="A1906" s="13"/>
      <c r="B1906" s="84"/>
      <c r="C1906" s="85"/>
      <c r="D1906" s="86"/>
      <c r="E1906" s="86"/>
      <c r="F1906" s="87"/>
      <c r="G1906" s="87"/>
      <c r="H1906" s="88"/>
      <c r="I1906" s="13"/>
      <c r="J1906" s="17" t="str">
        <f t="shared" si="415"/>
        <v/>
      </c>
      <c r="K1906" s="13"/>
      <c r="L1906" s="21" t="str">
        <f t="shared" si="404"/>
        <v/>
      </c>
      <c r="M1906" s="22" t="str">
        <f t="shared" si="405"/>
        <v/>
      </c>
      <c r="N1906" s="13"/>
      <c r="Q1906" s="73" t="str">
        <f>IF(NOT($H1906=""), $H1906, IF($C1906="", "", IF(IFERROR(INDEX('Intro &amp; Setup'!$AO$17:$AO$66, MATCH($C1906, 'Intro &amp; Setup'!$AF$17:$AF$66, 0)), "")="", $Q$4, IFERROR(INDEX('Intro &amp; Setup'!$AO$17:$AO$66, MATCH($C1906, 'Intro &amp; Setup'!$AF$17:$AF$66, 0)), ""))))</f>
        <v/>
      </c>
      <c r="U1906" s="41" t="str">
        <f t="shared" si="416"/>
        <v/>
      </c>
      <c r="W1906" s="28" t="str">
        <f t="shared" si="406"/>
        <v/>
      </c>
      <c r="X1906" s="36" t="str">
        <f t="shared" si="407"/>
        <v/>
      </c>
      <c r="Y1906" s="36"/>
      <c r="Z1906" s="36"/>
      <c r="AA1906" s="36" t="str">
        <f t="shared" si="408"/>
        <v/>
      </c>
      <c r="AB1906" s="36" t="str">
        <f t="shared" si="409"/>
        <v/>
      </c>
      <c r="AC1906" s="29" t="str">
        <f t="shared" si="410"/>
        <v/>
      </c>
      <c r="AE1906" s="28" t="str">
        <f t="shared" si="411"/>
        <v/>
      </c>
      <c r="AF1906" s="36" t="str">
        <f t="shared" si="412"/>
        <v/>
      </c>
      <c r="AG1906" s="36"/>
      <c r="AH1906" s="36"/>
      <c r="AI1906" s="36" t="str">
        <f t="shared" si="413"/>
        <v/>
      </c>
      <c r="AJ1906" s="36" t="str">
        <f t="shared" si="414"/>
        <v/>
      </c>
      <c r="AK1906" s="29"/>
      <c r="AM1906" s="41" t="str">
        <f t="shared" si="417"/>
        <v/>
      </c>
    </row>
    <row r="1907" spans="1:39" ht="14.45" customHeight="1" x14ac:dyDescent="0.25">
      <c r="A1907" s="13"/>
      <c r="B1907" s="84"/>
      <c r="C1907" s="85"/>
      <c r="D1907" s="86"/>
      <c r="E1907" s="86"/>
      <c r="F1907" s="87"/>
      <c r="G1907" s="87"/>
      <c r="H1907" s="88"/>
      <c r="I1907" s="13"/>
      <c r="J1907" s="17" t="str">
        <f t="shared" si="415"/>
        <v/>
      </c>
      <c r="K1907" s="13"/>
      <c r="L1907" s="21" t="str">
        <f t="shared" si="404"/>
        <v/>
      </c>
      <c r="M1907" s="22" t="str">
        <f t="shared" si="405"/>
        <v/>
      </c>
      <c r="N1907" s="13"/>
      <c r="Q1907" s="73" t="str">
        <f>IF(NOT($H1907=""), $H1907, IF($C1907="", "", IF(IFERROR(INDEX('Intro &amp; Setup'!$AO$17:$AO$66, MATCH($C1907, 'Intro &amp; Setup'!$AF$17:$AF$66, 0)), "")="", $Q$4, IFERROR(INDEX('Intro &amp; Setup'!$AO$17:$AO$66, MATCH($C1907, 'Intro &amp; Setup'!$AF$17:$AF$66, 0)), ""))))</f>
        <v/>
      </c>
      <c r="U1907" s="41" t="str">
        <f t="shared" si="416"/>
        <v/>
      </c>
      <c r="W1907" s="28" t="str">
        <f t="shared" si="406"/>
        <v/>
      </c>
      <c r="X1907" s="36" t="str">
        <f t="shared" si="407"/>
        <v/>
      </c>
      <c r="Y1907" s="36"/>
      <c r="Z1907" s="36"/>
      <c r="AA1907" s="36" t="str">
        <f t="shared" si="408"/>
        <v/>
      </c>
      <c r="AB1907" s="36" t="str">
        <f t="shared" si="409"/>
        <v/>
      </c>
      <c r="AC1907" s="29" t="str">
        <f t="shared" si="410"/>
        <v/>
      </c>
      <c r="AE1907" s="28" t="str">
        <f t="shared" si="411"/>
        <v/>
      </c>
      <c r="AF1907" s="36" t="str">
        <f t="shared" si="412"/>
        <v/>
      </c>
      <c r="AG1907" s="36"/>
      <c r="AH1907" s="36"/>
      <c r="AI1907" s="36" t="str">
        <f t="shared" si="413"/>
        <v/>
      </c>
      <c r="AJ1907" s="36" t="str">
        <f t="shared" si="414"/>
        <v/>
      </c>
      <c r="AK1907" s="29"/>
      <c r="AM1907" s="41" t="str">
        <f t="shared" si="417"/>
        <v/>
      </c>
    </row>
    <row r="1908" spans="1:39" ht="14.45" customHeight="1" x14ac:dyDescent="0.25">
      <c r="A1908" s="13"/>
      <c r="B1908" s="84"/>
      <c r="C1908" s="85"/>
      <c r="D1908" s="86"/>
      <c r="E1908" s="86"/>
      <c r="F1908" s="87"/>
      <c r="G1908" s="87"/>
      <c r="H1908" s="88"/>
      <c r="I1908" s="13"/>
      <c r="J1908" s="17" t="str">
        <f t="shared" si="415"/>
        <v/>
      </c>
      <c r="K1908" s="13"/>
      <c r="L1908" s="21" t="str">
        <f t="shared" si="404"/>
        <v/>
      </c>
      <c r="M1908" s="22" t="str">
        <f t="shared" si="405"/>
        <v/>
      </c>
      <c r="N1908" s="13"/>
      <c r="Q1908" s="73" t="str">
        <f>IF(NOT($H1908=""), $H1908, IF($C1908="", "", IF(IFERROR(INDEX('Intro &amp; Setup'!$AO$17:$AO$66, MATCH($C1908, 'Intro &amp; Setup'!$AF$17:$AF$66, 0)), "")="", $Q$4, IFERROR(INDEX('Intro &amp; Setup'!$AO$17:$AO$66, MATCH($C1908, 'Intro &amp; Setup'!$AF$17:$AF$66, 0)), ""))))</f>
        <v/>
      </c>
      <c r="U1908" s="41" t="str">
        <f t="shared" si="416"/>
        <v/>
      </c>
      <c r="W1908" s="28" t="str">
        <f t="shared" si="406"/>
        <v/>
      </c>
      <c r="X1908" s="36" t="str">
        <f t="shared" si="407"/>
        <v/>
      </c>
      <c r="Y1908" s="36"/>
      <c r="Z1908" s="36"/>
      <c r="AA1908" s="36" t="str">
        <f t="shared" si="408"/>
        <v/>
      </c>
      <c r="AB1908" s="36" t="str">
        <f t="shared" si="409"/>
        <v/>
      </c>
      <c r="AC1908" s="29" t="str">
        <f t="shared" si="410"/>
        <v/>
      </c>
      <c r="AE1908" s="28" t="str">
        <f t="shared" si="411"/>
        <v/>
      </c>
      <c r="AF1908" s="36" t="str">
        <f t="shared" si="412"/>
        <v/>
      </c>
      <c r="AG1908" s="36"/>
      <c r="AH1908" s="36"/>
      <c r="AI1908" s="36" t="str">
        <f t="shared" si="413"/>
        <v/>
      </c>
      <c r="AJ1908" s="36" t="str">
        <f t="shared" si="414"/>
        <v/>
      </c>
      <c r="AK1908" s="29"/>
      <c r="AM1908" s="41" t="str">
        <f t="shared" si="417"/>
        <v/>
      </c>
    </row>
    <row r="1909" spans="1:39" ht="14.45" customHeight="1" x14ac:dyDescent="0.25">
      <c r="A1909" s="13"/>
      <c r="B1909" s="84"/>
      <c r="C1909" s="85"/>
      <c r="D1909" s="86"/>
      <c r="E1909" s="86"/>
      <c r="F1909" s="87"/>
      <c r="G1909" s="87"/>
      <c r="H1909" s="88"/>
      <c r="I1909" s="13"/>
      <c r="J1909" s="17" t="str">
        <f t="shared" si="415"/>
        <v/>
      </c>
      <c r="K1909" s="13"/>
      <c r="L1909" s="21" t="str">
        <f t="shared" si="404"/>
        <v/>
      </c>
      <c r="M1909" s="22" t="str">
        <f t="shared" si="405"/>
        <v/>
      </c>
      <c r="N1909" s="13"/>
      <c r="Q1909" s="73" t="str">
        <f>IF(NOT($H1909=""), $H1909, IF($C1909="", "", IF(IFERROR(INDEX('Intro &amp; Setup'!$AO$17:$AO$66, MATCH($C1909, 'Intro &amp; Setup'!$AF$17:$AF$66, 0)), "")="", $Q$4, IFERROR(INDEX('Intro &amp; Setup'!$AO$17:$AO$66, MATCH($C1909, 'Intro &amp; Setup'!$AF$17:$AF$66, 0)), ""))))</f>
        <v/>
      </c>
      <c r="U1909" s="41" t="str">
        <f t="shared" si="416"/>
        <v/>
      </c>
      <c r="W1909" s="28" t="str">
        <f t="shared" si="406"/>
        <v/>
      </c>
      <c r="X1909" s="36" t="str">
        <f t="shared" si="407"/>
        <v/>
      </c>
      <c r="Y1909" s="36"/>
      <c r="Z1909" s="36"/>
      <c r="AA1909" s="36" t="str">
        <f t="shared" si="408"/>
        <v/>
      </c>
      <c r="AB1909" s="36" t="str">
        <f t="shared" si="409"/>
        <v/>
      </c>
      <c r="AC1909" s="29" t="str">
        <f t="shared" si="410"/>
        <v/>
      </c>
      <c r="AE1909" s="28" t="str">
        <f t="shared" si="411"/>
        <v/>
      </c>
      <c r="AF1909" s="36" t="str">
        <f t="shared" si="412"/>
        <v/>
      </c>
      <c r="AG1909" s="36"/>
      <c r="AH1909" s="36"/>
      <c r="AI1909" s="36" t="str">
        <f t="shared" si="413"/>
        <v/>
      </c>
      <c r="AJ1909" s="36" t="str">
        <f t="shared" si="414"/>
        <v/>
      </c>
      <c r="AK1909" s="29"/>
      <c r="AM1909" s="41" t="str">
        <f t="shared" si="417"/>
        <v/>
      </c>
    </row>
    <row r="1910" spans="1:39" ht="14.45" customHeight="1" x14ac:dyDescent="0.25">
      <c r="A1910" s="13"/>
      <c r="B1910" s="84"/>
      <c r="C1910" s="85"/>
      <c r="D1910" s="86"/>
      <c r="E1910" s="86"/>
      <c r="F1910" s="87"/>
      <c r="G1910" s="87"/>
      <c r="H1910" s="88"/>
      <c r="I1910" s="13"/>
      <c r="J1910" s="17" t="str">
        <f t="shared" si="415"/>
        <v/>
      </c>
      <c r="K1910" s="13"/>
      <c r="L1910" s="21" t="str">
        <f t="shared" si="404"/>
        <v/>
      </c>
      <c r="M1910" s="22" t="str">
        <f t="shared" si="405"/>
        <v/>
      </c>
      <c r="N1910" s="13"/>
      <c r="Q1910" s="73" t="str">
        <f>IF(NOT($H1910=""), $H1910, IF($C1910="", "", IF(IFERROR(INDEX('Intro &amp; Setup'!$AO$17:$AO$66, MATCH($C1910, 'Intro &amp; Setup'!$AF$17:$AF$66, 0)), "")="", $Q$4, IFERROR(INDEX('Intro &amp; Setup'!$AO$17:$AO$66, MATCH($C1910, 'Intro &amp; Setup'!$AF$17:$AF$66, 0)), ""))))</f>
        <v/>
      </c>
      <c r="U1910" s="41" t="str">
        <f t="shared" si="416"/>
        <v/>
      </c>
      <c r="W1910" s="28" t="str">
        <f t="shared" si="406"/>
        <v/>
      </c>
      <c r="X1910" s="36" t="str">
        <f t="shared" si="407"/>
        <v/>
      </c>
      <c r="Y1910" s="36"/>
      <c r="Z1910" s="36"/>
      <c r="AA1910" s="36" t="str">
        <f t="shared" si="408"/>
        <v/>
      </c>
      <c r="AB1910" s="36" t="str">
        <f t="shared" si="409"/>
        <v/>
      </c>
      <c r="AC1910" s="29" t="str">
        <f t="shared" si="410"/>
        <v/>
      </c>
      <c r="AE1910" s="28" t="str">
        <f t="shared" si="411"/>
        <v/>
      </c>
      <c r="AF1910" s="36" t="str">
        <f t="shared" si="412"/>
        <v/>
      </c>
      <c r="AG1910" s="36"/>
      <c r="AH1910" s="36"/>
      <c r="AI1910" s="36" t="str">
        <f t="shared" si="413"/>
        <v/>
      </c>
      <c r="AJ1910" s="36" t="str">
        <f t="shared" si="414"/>
        <v/>
      </c>
      <c r="AK1910" s="29"/>
      <c r="AM1910" s="41" t="str">
        <f t="shared" si="417"/>
        <v/>
      </c>
    </row>
    <row r="1911" spans="1:39" ht="14.45" customHeight="1" x14ac:dyDescent="0.25">
      <c r="A1911" s="13"/>
      <c r="B1911" s="84"/>
      <c r="C1911" s="85"/>
      <c r="D1911" s="86"/>
      <c r="E1911" s="86"/>
      <c r="F1911" s="87"/>
      <c r="G1911" s="87"/>
      <c r="H1911" s="88"/>
      <c r="I1911" s="13"/>
      <c r="J1911" s="17" t="str">
        <f t="shared" si="415"/>
        <v/>
      </c>
      <c r="K1911" s="13"/>
      <c r="L1911" s="21" t="str">
        <f t="shared" si="404"/>
        <v/>
      </c>
      <c r="M1911" s="22" t="str">
        <f t="shared" si="405"/>
        <v/>
      </c>
      <c r="N1911" s="13"/>
      <c r="Q1911" s="73" t="str">
        <f>IF(NOT($H1911=""), $H1911, IF($C1911="", "", IF(IFERROR(INDEX('Intro &amp; Setup'!$AO$17:$AO$66, MATCH($C1911, 'Intro &amp; Setup'!$AF$17:$AF$66, 0)), "")="", $Q$4, IFERROR(INDEX('Intro &amp; Setup'!$AO$17:$AO$66, MATCH($C1911, 'Intro &amp; Setup'!$AF$17:$AF$66, 0)), ""))))</f>
        <v/>
      </c>
      <c r="U1911" s="41" t="str">
        <f t="shared" si="416"/>
        <v/>
      </c>
      <c r="W1911" s="28" t="str">
        <f t="shared" si="406"/>
        <v/>
      </c>
      <c r="X1911" s="36" t="str">
        <f t="shared" si="407"/>
        <v/>
      </c>
      <c r="Y1911" s="36"/>
      <c r="Z1911" s="36"/>
      <c r="AA1911" s="36" t="str">
        <f t="shared" si="408"/>
        <v/>
      </c>
      <c r="AB1911" s="36" t="str">
        <f t="shared" si="409"/>
        <v/>
      </c>
      <c r="AC1911" s="29" t="str">
        <f t="shared" si="410"/>
        <v/>
      </c>
      <c r="AE1911" s="28" t="str">
        <f t="shared" si="411"/>
        <v/>
      </c>
      <c r="AF1911" s="36" t="str">
        <f t="shared" si="412"/>
        <v/>
      </c>
      <c r="AG1911" s="36"/>
      <c r="AH1911" s="36"/>
      <c r="AI1911" s="36" t="str">
        <f t="shared" si="413"/>
        <v/>
      </c>
      <c r="AJ1911" s="36" t="str">
        <f t="shared" si="414"/>
        <v/>
      </c>
      <c r="AK1911" s="29"/>
      <c r="AM1911" s="41" t="str">
        <f t="shared" si="417"/>
        <v/>
      </c>
    </row>
    <row r="1912" spans="1:39" ht="14.45" customHeight="1" x14ac:dyDescent="0.25">
      <c r="A1912" s="13"/>
      <c r="B1912" s="84"/>
      <c r="C1912" s="85"/>
      <c r="D1912" s="86"/>
      <c r="E1912" s="86"/>
      <c r="F1912" s="87"/>
      <c r="G1912" s="87"/>
      <c r="H1912" s="88"/>
      <c r="I1912" s="13"/>
      <c r="J1912" s="17" t="str">
        <f t="shared" si="415"/>
        <v/>
      </c>
      <c r="K1912" s="13"/>
      <c r="L1912" s="21" t="str">
        <f t="shared" si="404"/>
        <v/>
      </c>
      <c r="M1912" s="22" t="str">
        <f t="shared" si="405"/>
        <v/>
      </c>
      <c r="N1912" s="13"/>
      <c r="Q1912" s="73" t="str">
        <f>IF(NOT($H1912=""), $H1912, IF($C1912="", "", IF(IFERROR(INDEX('Intro &amp; Setup'!$AO$17:$AO$66, MATCH($C1912, 'Intro &amp; Setup'!$AF$17:$AF$66, 0)), "")="", $Q$4, IFERROR(INDEX('Intro &amp; Setup'!$AO$17:$AO$66, MATCH($C1912, 'Intro &amp; Setup'!$AF$17:$AF$66, 0)), ""))))</f>
        <v/>
      </c>
      <c r="U1912" s="41" t="str">
        <f t="shared" si="416"/>
        <v/>
      </c>
      <c r="W1912" s="28" t="str">
        <f t="shared" si="406"/>
        <v/>
      </c>
      <c r="X1912" s="36" t="str">
        <f t="shared" si="407"/>
        <v/>
      </c>
      <c r="Y1912" s="36"/>
      <c r="Z1912" s="36"/>
      <c r="AA1912" s="36" t="str">
        <f t="shared" si="408"/>
        <v/>
      </c>
      <c r="AB1912" s="36" t="str">
        <f t="shared" si="409"/>
        <v/>
      </c>
      <c r="AC1912" s="29" t="str">
        <f t="shared" si="410"/>
        <v/>
      </c>
      <c r="AE1912" s="28" t="str">
        <f t="shared" si="411"/>
        <v/>
      </c>
      <c r="AF1912" s="36" t="str">
        <f t="shared" si="412"/>
        <v/>
      </c>
      <c r="AG1912" s="36"/>
      <c r="AH1912" s="36"/>
      <c r="AI1912" s="36" t="str">
        <f t="shared" si="413"/>
        <v/>
      </c>
      <c r="AJ1912" s="36" t="str">
        <f t="shared" si="414"/>
        <v/>
      </c>
      <c r="AK1912" s="29"/>
      <c r="AM1912" s="41" t="str">
        <f t="shared" si="417"/>
        <v/>
      </c>
    </row>
    <row r="1913" spans="1:39" ht="14.45" customHeight="1" x14ac:dyDescent="0.25">
      <c r="A1913" s="13"/>
      <c r="B1913" s="84"/>
      <c r="C1913" s="85"/>
      <c r="D1913" s="86"/>
      <c r="E1913" s="86"/>
      <c r="F1913" s="87"/>
      <c r="G1913" s="87"/>
      <c r="H1913" s="88"/>
      <c r="I1913" s="13"/>
      <c r="J1913" s="17" t="str">
        <f t="shared" si="415"/>
        <v/>
      </c>
      <c r="K1913" s="13"/>
      <c r="L1913" s="21" t="str">
        <f t="shared" si="404"/>
        <v/>
      </c>
      <c r="M1913" s="22" t="str">
        <f t="shared" si="405"/>
        <v/>
      </c>
      <c r="N1913" s="13"/>
      <c r="Q1913" s="73" t="str">
        <f>IF(NOT($H1913=""), $H1913, IF($C1913="", "", IF(IFERROR(INDEX('Intro &amp; Setup'!$AO$17:$AO$66, MATCH($C1913, 'Intro &amp; Setup'!$AF$17:$AF$66, 0)), "")="", $Q$4, IFERROR(INDEX('Intro &amp; Setup'!$AO$17:$AO$66, MATCH($C1913, 'Intro &amp; Setup'!$AF$17:$AF$66, 0)), ""))))</f>
        <v/>
      </c>
      <c r="U1913" s="41" t="str">
        <f t="shared" si="416"/>
        <v/>
      </c>
      <c r="W1913" s="28" t="str">
        <f t="shared" si="406"/>
        <v/>
      </c>
      <c r="X1913" s="36" t="str">
        <f t="shared" si="407"/>
        <v/>
      </c>
      <c r="Y1913" s="36"/>
      <c r="Z1913" s="36"/>
      <c r="AA1913" s="36" t="str">
        <f t="shared" si="408"/>
        <v/>
      </c>
      <c r="AB1913" s="36" t="str">
        <f t="shared" si="409"/>
        <v/>
      </c>
      <c r="AC1913" s="29" t="str">
        <f t="shared" si="410"/>
        <v/>
      </c>
      <c r="AE1913" s="28" t="str">
        <f t="shared" si="411"/>
        <v/>
      </c>
      <c r="AF1913" s="36" t="str">
        <f t="shared" si="412"/>
        <v/>
      </c>
      <c r="AG1913" s="36"/>
      <c r="AH1913" s="36"/>
      <c r="AI1913" s="36" t="str">
        <f t="shared" si="413"/>
        <v/>
      </c>
      <c r="AJ1913" s="36" t="str">
        <f t="shared" si="414"/>
        <v/>
      </c>
      <c r="AK1913" s="29"/>
      <c r="AM1913" s="41" t="str">
        <f t="shared" si="417"/>
        <v/>
      </c>
    </row>
    <row r="1914" spans="1:39" ht="14.45" customHeight="1" x14ac:dyDescent="0.25">
      <c r="A1914" s="13"/>
      <c r="B1914" s="84"/>
      <c r="C1914" s="85"/>
      <c r="D1914" s="86"/>
      <c r="E1914" s="86"/>
      <c r="F1914" s="87"/>
      <c r="G1914" s="87"/>
      <c r="H1914" s="88"/>
      <c r="I1914" s="13"/>
      <c r="J1914" s="17" t="str">
        <f t="shared" si="415"/>
        <v/>
      </c>
      <c r="K1914" s="13"/>
      <c r="L1914" s="21" t="str">
        <f t="shared" si="404"/>
        <v/>
      </c>
      <c r="M1914" s="22" t="str">
        <f t="shared" si="405"/>
        <v/>
      </c>
      <c r="N1914" s="13"/>
      <c r="Q1914" s="73" t="str">
        <f>IF(NOT($H1914=""), $H1914, IF($C1914="", "", IF(IFERROR(INDEX('Intro &amp; Setup'!$AO$17:$AO$66, MATCH($C1914, 'Intro &amp; Setup'!$AF$17:$AF$66, 0)), "")="", $Q$4, IFERROR(INDEX('Intro &amp; Setup'!$AO$17:$AO$66, MATCH($C1914, 'Intro &amp; Setup'!$AF$17:$AF$66, 0)), ""))))</f>
        <v/>
      </c>
      <c r="U1914" s="41" t="str">
        <f t="shared" si="416"/>
        <v/>
      </c>
      <c r="W1914" s="28" t="str">
        <f t="shared" si="406"/>
        <v/>
      </c>
      <c r="X1914" s="36" t="str">
        <f t="shared" si="407"/>
        <v/>
      </c>
      <c r="Y1914" s="36"/>
      <c r="Z1914" s="36"/>
      <c r="AA1914" s="36" t="str">
        <f t="shared" si="408"/>
        <v/>
      </c>
      <c r="AB1914" s="36" t="str">
        <f t="shared" si="409"/>
        <v/>
      </c>
      <c r="AC1914" s="29" t="str">
        <f t="shared" si="410"/>
        <v/>
      </c>
      <c r="AE1914" s="28" t="str">
        <f t="shared" si="411"/>
        <v/>
      </c>
      <c r="AF1914" s="36" t="str">
        <f t="shared" si="412"/>
        <v/>
      </c>
      <c r="AG1914" s="36"/>
      <c r="AH1914" s="36"/>
      <c r="AI1914" s="36" t="str">
        <f t="shared" si="413"/>
        <v/>
      </c>
      <c r="AJ1914" s="36" t="str">
        <f t="shared" si="414"/>
        <v/>
      </c>
      <c r="AK1914" s="29"/>
      <c r="AM1914" s="41" t="str">
        <f t="shared" si="417"/>
        <v/>
      </c>
    </row>
    <row r="1915" spans="1:39" ht="14.45" customHeight="1" x14ac:dyDescent="0.25">
      <c r="A1915" s="13"/>
      <c r="B1915" s="84"/>
      <c r="C1915" s="85"/>
      <c r="D1915" s="86"/>
      <c r="E1915" s="86"/>
      <c r="F1915" s="87"/>
      <c r="G1915" s="87"/>
      <c r="H1915" s="88"/>
      <c r="I1915" s="13"/>
      <c r="J1915" s="17" t="str">
        <f t="shared" si="415"/>
        <v/>
      </c>
      <c r="K1915" s="13"/>
      <c r="L1915" s="21" t="str">
        <f t="shared" si="404"/>
        <v/>
      </c>
      <c r="M1915" s="22" t="str">
        <f t="shared" si="405"/>
        <v/>
      </c>
      <c r="N1915" s="13"/>
      <c r="Q1915" s="73" t="str">
        <f>IF(NOT($H1915=""), $H1915, IF($C1915="", "", IF(IFERROR(INDEX('Intro &amp; Setup'!$AO$17:$AO$66, MATCH($C1915, 'Intro &amp; Setup'!$AF$17:$AF$66, 0)), "")="", $Q$4, IFERROR(INDEX('Intro &amp; Setup'!$AO$17:$AO$66, MATCH($C1915, 'Intro &amp; Setup'!$AF$17:$AF$66, 0)), ""))))</f>
        <v/>
      </c>
      <c r="U1915" s="41" t="str">
        <f t="shared" si="416"/>
        <v/>
      </c>
      <c r="W1915" s="28" t="str">
        <f t="shared" si="406"/>
        <v/>
      </c>
      <c r="X1915" s="36" t="str">
        <f t="shared" si="407"/>
        <v/>
      </c>
      <c r="Y1915" s="36"/>
      <c r="Z1915" s="36"/>
      <c r="AA1915" s="36" t="str">
        <f t="shared" si="408"/>
        <v/>
      </c>
      <c r="AB1915" s="36" t="str">
        <f t="shared" si="409"/>
        <v/>
      </c>
      <c r="AC1915" s="29" t="str">
        <f t="shared" si="410"/>
        <v/>
      </c>
      <c r="AE1915" s="28" t="str">
        <f t="shared" si="411"/>
        <v/>
      </c>
      <c r="AF1915" s="36" t="str">
        <f t="shared" si="412"/>
        <v/>
      </c>
      <c r="AG1915" s="36"/>
      <c r="AH1915" s="36"/>
      <c r="AI1915" s="36" t="str">
        <f t="shared" si="413"/>
        <v/>
      </c>
      <c r="AJ1915" s="36" t="str">
        <f t="shared" si="414"/>
        <v/>
      </c>
      <c r="AK1915" s="29"/>
      <c r="AM1915" s="41" t="str">
        <f t="shared" si="417"/>
        <v/>
      </c>
    </row>
    <row r="1916" spans="1:39" ht="14.45" customHeight="1" x14ac:dyDescent="0.25">
      <c r="A1916" s="13"/>
      <c r="B1916" s="84"/>
      <c r="C1916" s="85"/>
      <c r="D1916" s="86"/>
      <c r="E1916" s="86"/>
      <c r="F1916" s="87"/>
      <c r="G1916" s="87"/>
      <c r="H1916" s="88"/>
      <c r="I1916" s="13"/>
      <c r="J1916" s="17" t="str">
        <f t="shared" si="415"/>
        <v/>
      </c>
      <c r="K1916" s="13"/>
      <c r="L1916" s="21" t="str">
        <f t="shared" si="404"/>
        <v/>
      </c>
      <c r="M1916" s="22" t="str">
        <f t="shared" si="405"/>
        <v/>
      </c>
      <c r="N1916" s="13"/>
      <c r="Q1916" s="73" t="str">
        <f>IF(NOT($H1916=""), $H1916, IF($C1916="", "", IF(IFERROR(INDEX('Intro &amp; Setup'!$AO$17:$AO$66, MATCH($C1916, 'Intro &amp; Setup'!$AF$17:$AF$66, 0)), "")="", $Q$4, IFERROR(INDEX('Intro &amp; Setup'!$AO$17:$AO$66, MATCH($C1916, 'Intro &amp; Setup'!$AF$17:$AF$66, 0)), ""))))</f>
        <v/>
      </c>
      <c r="U1916" s="41" t="str">
        <f t="shared" si="416"/>
        <v/>
      </c>
      <c r="W1916" s="28" t="str">
        <f t="shared" si="406"/>
        <v/>
      </c>
      <c r="X1916" s="36" t="str">
        <f t="shared" si="407"/>
        <v/>
      </c>
      <c r="Y1916" s="36"/>
      <c r="Z1916" s="36"/>
      <c r="AA1916" s="36" t="str">
        <f t="shared" si="408"/>
        <v/>
      </c>
      <c r="AB1916" s="36" t="str">
        <f t="shared" si="409"/>
        <v/>
      </c>
      <c r="AC1916" s="29" t="str">
        <f t="shared" si="410"/>
        <v/>
      </c>
      <c r="AE1916" s="28" t="str">
        <f t="shared" si="411"/>
        <v/>
      </c>
      <c r="AF1916" s="36" t="str">
        <f t="shared" si="412"/>
        <v/>
      </c>
      <c r="AG1916" s="36"/>
      <c r="AH1916" s="36"/>
      <c r="AI1916" s="36" t="str">
        <f t="shared" si="413"/>
        <v/>
      </c>
      <c r="AJ1916" s="36" t="str">
        <f t="shared" si="414"/>
        <v/>
      </c>
      <c r="AK1916" s="29"/>
      <c r="AM1916" s="41" t="str">
        <f t="shared" si="417"/>
        <v/>
      </c>
    </row>
    <row r="1917" spans="1:39" ht="14.45" customHeight="1" x14ac:dyDescent="0.25">
      <c r="A1917" s="13"/>
      <c r="B1917" s="84"/>
      <c r="C1917" s="85"/>
      <c r="D1917" s="86"/>
      <c r="E1917" s="86"/>
      <c r="F1917" s="87"/>
      <c r="G1917" s="87"/>
      <c r="H1917" s="88"/>
      <c r="I1917" s="13"/>
      <c r="J1917" s="17" t="str">
        <f t="shared" si="415"/>
        <v/>
      </c>
      <c r="K1917" s="13"/>
      <c r="L1917" s="21" t="str">
        <f t="shared" si="404"/>
        <v/>
      </c>
      <c r="M1917" s="22" t="str">
        <f t="shared" si="405"/>
        <v/>
      </c>
      <c r="N1917" s="13"/>
      <c r="Q1917" s="73" t="str">
        <f>IF(NOT($H1917=""), $H1917, IF($C1917="", "", IF(IFERROR(INDEX('Intro &amp; Setup'!$AO$17:$AO$66, MATCH($C1917, 'Intro &amp; Setup'!$AF$17:$AF$66, 0)), "")="", $Q$4, IFERROR(INDEX('Intro &amp; Setup'!$AO$17:$AO$66, MATCH($C1917, 'Intro &amp; Setup'!$AF$17:$AF$66, 0)), ""))))</f>
        <v/>
      </c>
      <c r="U1917" s="41" t="str">
        <f t="shared" si="416"/>
        <v/>
      </c>
      <c r="W1917" s="28" t="str">
        <f t="shared" si="406"/>
        <v/>
      </c>
      <c r="X1917" s="36" t="str">
        <f t="shared" si="407"/>
        <v/>
      </c>
      <c r="Y1917" s="36"/>
      <c r="Z1917" s="36"/>
      <c r="AA1917" s="36" t="str">
        <f t="shared" si="408"/>
        <v/>
      </c>
      <c r="AB1917" s="36" t="str">
        <f t="shared" si="409"/>
        <v/>
      </c>
      <c r="AC1917" s="29" t="str">
        <f t="shared" si="410"/>
        <v/>
      </c>
      <c r="AE1917" s="28" t="str">
        <f t="shared" si="411"/>
        <v/>
      </c>
      <c r="AF1917" s="36" t="str">
        <f t="shared" si="412"/>
        <v/>
      </c>
      <c r="AG1917" s="36"/>
      <c r="AH1917" s="36"/>
      <c r="AI1917" s="36" t="str">
        <f t="shared" si="413"/>
        <v/>
      </c>
      <c r="AJ1917" s="36" t="str">
        <f t="shared" si="414"/>
        <v/>
      </c>
      <c r="AK1917" s="29"/>
      <c r="AM1917" s="41" t="str">
        <f t="shared" si="417"/>
        <v/>
      </c>
    </row>
    <row r="1918" spans="1:39" ht="14.45" customHeight="1" x14ac:dyDescent="0.25">
      <c r="A1918" s="13"/>
      <c r="B1918" s="84"/>
      <c r="C1918" s="85"/>
      <c r="D1918" s="86"/>
      <c r="E1918" s="86"/>
      <c r="F1918" s="87"/>
      <c r="G1918" s="87"/>
      <c r="H1918" s="88"/>
      <c r="I1918" s="13"/>
      <c r="J1918" s="17" t="str">
        <f t="shared" si="415"/>
        <v/>
      </c>
      <c r="K1918" s="13"/>
      <c r="L1918" s="21" t="str">
        <f t="shared" si="404"/>
        <v/>
      </c>
      <c r="M1918" s="22" t="str">
        <f t="shared" si="405"/>
        <v/>
      </c>
      <c r="N1918" s="13"/>
      <c r="Q1918" s="73" t="str">
        <f>IF(NOT($H1918=""), $H1918, IF($C1918="", "", IF(IFERROR(INDEX('Intro &amp; Setup'!$AO$17:$AO$66, MATCH($C1918, 'Intro &amp; Setup'!$AF$17:$AF$66, 0)), "")="", $Q$4, IFERROR(INDEX('Intro &amp; Setup'!$AO$17:$AO$66, MATCH($C1918, 'Intro &amp; Setup'!$AF$17:$AF$66, 0)), ""))))</f>
        <v/>
      </c>
      <c r="U1918" s="41" t="str">
        <f t="shared" si="416"/>
        <v/>
      </c>
      <c r="W1918" s="28" t="str">
        <f t="shared" si="406"/>
        <v/>
      </c>
      <c r="X1918" s="36" t="str">
        <f t="shared" si="407"/>
        <v/>
      </c>
      <c r="Y1918" s="36"/>
      <c r="Z1918" s="36"/>
      <c r="AA1918" s="36" t="str">
        <f t="shared" si="408"/>
        <v/>
      </c>
      <c r="AB1918" s="36" t="str">
        <f t="shared" si="409"/>
        <v/>
      </c>
      <c r="AC1918" s="29" t="str">
        <f t="shared" si="410"/>
        <v/>
      </c>
      <c r="AE1918" s="28" t="str">
        <f t="shared" si="411"/>
        <v/>
      </c>
      <c r="AF1918" s="36" t="str">
        <f t="shared" si="412"/>
        <v/>
      </c>
      <c r="AG1918" s="36"/>
      <c r="AH1918" s="36"/>
      <c r="AI1918" s="36" t="str">
        <f t="shared" si="413"/>
        <v/>
      </c>
      <c r="AJ1918" s="36" t="str">
        <f t="shared" si="414"/>
        <v/>
      </c>
      <c r="AK1918" s="29"/>
      <c r="AM1918" s="41" t="str">
        <f t="shared" si="417"/>
        <v/>
      </c>
    </row>
    <row r="1919" spans="1:39" ht="14.45" customHeight="1" x14ac:dyDescent="0.25">
      <c r="A1919" s="13"/>
      <c r="B1919" s="84"/>
      <c r="C1919" s="85"/>
      <c r="D1919" s="86"/>
      <c r="E1919" s="86"/>
      <c r="F1919" s="87"/>
      <c r="G1919" s="87"/>
      <c r="H1919" s="88"/>
      <c r="I1919" s="13"/>
      <c r="J1919" s="17" t="str">
        <f t="shared" si="415"/>
        <v/>
      </c>
      <c r="K1919" s="13"/>
      <c r="L1919" s="21" t="str">
        <f t="shared" si="404"/>
        <v/>
      </c>
      <c r="M1919" s="22" t="str">
        <f t="shared" si="405"/>
        <v/>
      </c>
      <c r="N1919" s="13"/>
      <c r="Q1919" s="73" t="str">
        <f>IF(NOT($H1919=""), $H1919, IF($C1919="", "", IF(IFERROR(INDEX('Intro &amp; Setup'!$AO$17:$AO$66, MATCH($C1919, 'Intro &amp; Setup'!$AF$17:$AF$66, 0)), "")="", $Q$4, IFERROR(INDEX('Intro &amp; Setup'!$AO$17:$AO$66, MATCH($C1919, 'Intro &amp; Setup'!$AF$17:$AF$66, 0)), ""))))</f>
        <v/>
      </c>
      <c r="U1919" s="41" t="str">
        <f t="shared" si="416"/>
        <v/>
      </c>
      <c r="W1919" s="28" t="str">
        <f t="shared" si="406"/>
        <v/>
      </c>
      <c r="X1919" s="36" t="str">
        <f t="shared" si="407"/>
        <v/>
      </c>
      <c r="Y1919" s="36"/>
      <c r="Z1919" s="36"/>
      <c r="AA1919" s="36" t="str">
        <f t="shared" si="408"/>
        <v/>
      </c>
      <c r="AB1919" s="36" t="str">
        <f t="shared" si="409"/>
        <v/>
      </c>
      <c r="AC1919" s="29" t="str">
        <f t="shared" si="410"/>
        <v/>
      </c>
      <c r="AE1919" s="28" t="str">
        <f t="shared" si="411"/>
        <v/>
      </c>
      <c r="AF1919" s="36" t="str">
        <f t="shared" si="412"/>
        <v/>
      </c>
      <c r="AG1919" s="36"/>
      <c r="AH1919" s="36"/>
      <c r="AI1919" s="36" t="str">
        <f t="shared" si="413"/>
        <v/>
      </c>
      <c r="AJ1919" s="36" t="str">
        <f t="shared" si="414"/>
        <v/>
      </c>
      <c r="AK1919" s="29"/>
      <c r="AM1919" s="41" t="str">
        <f t="shared" si="417"/>
        <v/>
      </c>
    </row>
    <row r="1920" spans="1:39" ht="14.45" customHeight="1" x14ac:dyDescent="0.25">
      <c r="A1920" s="13"/>
      <c r="B1920" s="84"/>
      <c r="C1920" s="85"/>
      <c r="D1920" s="86"/>
      <c r="E1920" s="86"/>
      <c r="F1920" s="87"/>
      <c r="G1920" s="87"/>
      <c r="H1920" s="88"/>
      <c r="I1920" s="13"/>
      <c r="J1920" s="17" t="str">
        <f t="shared" si="415"/>
        <v/>
      </c>
      <c r="K1920" s="13"/>
      <c r="L1920" s="21" t="str">
        <f t="shared" si="404"/>
        <v/>
      </c>
      <c r="M1920" s="22" t="str">
        <f t="shared" si="405"/>
        <v/>
      </c>
      <c r="N1920" s="13"/>
      <c r="Q1920" s="73" t="str">
        <f>IF(NOT($H1920=""), $H1920, IF($C1920="", "", IF(IFERROR(INDEX('Intro &amp; Setup'!$AO$17:$AO$66, MATCH($C1920, 'Intro &amp; Setup'!$AF$17:$AF$66, 0)), "")="", $Q$4, IFERROR(INDEX('Intro &amp; Setup'!$AO$17:$AO$66, MATCH($C1920, 'Intro &amp; Setup'!$AF$17:$AF$66, 0)), ""))))</f>
        <v/>
      </c>
      <c r="U1920" s="41" t="str">
        <f t="shared" si="416"/>
        <v/>
      </c>
      <c r="W1920" s="28" t="str">
        <f t="shared" si="406"/>
        <v/>
      </c>
      <c r="X1920" s="36" t="str">
        <f t="shared" si="407"/>
        <v/>
      </c>
      <c r="Y1920" s="36"/>
      <c r="Z1920" s="36"/>
      <c r="AA1920" s="36" t="str">
        <f t="shared" si="408"/>
        <v/>
      </c>
      <c r="AB1920" s="36" t="str">
        <f t="shared" si="409"/>
        <v/>
      </c>
      <c r="AC1920" s="29" t="str">
        <f t="shared" si="410"/>
        <v/>
      </c>
      <c r="AE1920" s="28" t="str">
        <f t="shared" si="411"/>
        <v/>
      </c>
      <c r="AF1920" s="36" t="str">
        <f t="shared" si="412"/>
        <v/>
      </c>
      <c r="AG1920" s="36"/>
      <c r="AH1920" s="36"/>
      <c r="AI1920" s="36" t="str">
        <f t="shared" si="413"/>
        <v/>
      </c>
      <c r="AJ1920" s="36" t="str">
        <f t="shared" si="414"/>
        <v/>
      </c>
      <c r="AK1920" s="29"/>
      <c r="AM1920" s="41" t="str">
        <f t="shared" si="417"/>
        <v/>
      </c>
    </row>
    <row r="1921" spans="1:39" ht="14.45" customHeight="1" x14ac:dyDescent="0.25">
      <c r="A1921" s="13"/>
      <c r="B1921" s="84"/>
      <c r="C1921" s="85"/>
      <c r="D1921" s="86"/>
      <c r="E1921" s="86"/>
      <c r="F1921" s="87"/>
      <c r="G1921" s="87"/>
      <c r="H1921" s="88"/>
      <c r="I1921" s="13"/>
      <c r="J1921" s="17" t="str">
        <f t="shared" si="415"/>
        <v/>
      </c>
      <c r="K1921" s="13"/>
      <c r="L1921" s="21" t="str">
        <f t="shared" si="404"/>
        <v/>
      </c>
      <c r="M1921" s="22" t="str">
        <f t="shared" si="405"/>
        <v/>
      </c>
      <c r="N1921" s="13"/>
      <c r="Q1921" s="73" t="str">
        <f>IF(NOT($H1921=""), $H1921, IF($C1921="", "", IF(IFERROR(INDEX('Intro &amp; Setup'!$AO$17:$AO$66, MATCH($C1921, 'Intro &amp; Setup'!$AF$17:$AF$66, 0)), "")="", $Q$4, IFERROR(INDEX('Intro &amp; Setup'!$AO$17:$AO$66, MATCH($C1921, 'Intro &amp; Setup'!$AF$17:$AF$66, 0)), ""))))</f>
        <v/>
      </c>
      <c r="U1921" s="41" t="str">
        <f t="shared" si="416"/>
        <v/>
      </c>
      <c r="W1921" s="28" t="str">
        <f t="shared" si="406"/>
        <v/>
      </c>
      <c r="X1921" s="36" t="str">
        <f t="shared" si="407"/>
        <v/>
      </c>
      <c r="Y1921" s="36"/>
      <c r="Z1921" s="36"/>
      <c r="AA1921" s="36" t="str">
        <f t="shared" si="408"/>
        <v/>
      </c>
      <c r="AB1921" s="36" t="str">
        <f t="shared" si="409"/>
        <v/>
      </c>
      <c r="AC1921" s="29" t="str">
        <f t="shared" si="410"/>
        <v/>
      </c>
      <c r="AE1921" s="28" t="str">
        <f t="shared" si="411"/>
        <v/>
      </c>
      <c r="AF1921" s="36" t="str">
        <f t="shared" si="412"/>
        <v/>
      </c>
      <c r="AG1921" s="36"/>
      <c r="AH1921" s="36"/>
      <c r="AI1921" s="36" t="str">
        <f t="shared" si="413"/>
        <v/>
      </c>
      <c r="AJ1921" s="36" t="str">
        <f t="shared" si="414"/>
        <v/>
      </c>
      <c r="AK1921" s="29"/>
      <c r="AM1921" s="41" t="str">
        <f t="shared" si="417"/>
        <v/>
      </c>
    </row>
    <row r="1922" spans="1:39" ht="14.45" customHeight="1" x14ac:dyDescent="0.25">
      <c r="A1922" s="13"/>
      <c r="B1922" s="84"/>
      <c r="C1922" s="85"/>
      <c r="D1922" s="86"/>
      <c r="E1922" s="86"/>
      <c r="F1922" s="87"/>
      <c r="G1922" s="87"/>
      <c r="H1922" s="88"/>
      <c r="I1922" s="13"/>
      <c r="J1922" s="17" t="str">
        <f t="shared" si="415"/>
        <v/>
      </c>
      <c r="K1922" s="13"/>
      <c r="L1922" s="21" t="str">
        <f t="shared" si="404"/>
        <v/>
      </c>
      <c r="M1922" s="22" t="str">
        <f t="shared" si="405"/>
        <v/>
      </c>
      <c r="N1922" s="13"/>
      <c r="Q1922" s="73" t="str">
        <f>IF(NOT($H1922=""), $H1922, IF($C1922="", "", IF(IFERROR(INDEX('Intro &amp; Setup'!$AO$17:$AO$66, MATCH($C1922, 'Intro &amp; Setup'!$AF$17:$AF$66, 0)), "")="", $Q$4, IFERROR(INDEX('Intro &amp; Setup'!$AO$17:$AO$66, MATCH($C1922, 'Intro &amp; Setup'!$AF$17:$AF$66, 0)), ""))))</f>
        <v/>
      </c>
      <c r="U1922" s="41" t="str">
        <f t="shared" si="416"/>
        <v/>
      </c>
      <c r="W1922" s="28" t="str">
        <f t="shared" si="406"/>
        <v/>
      </c>
      <c r="X1922" s="36" t="str">
        <f t="shared" si="407"/>
        <v/>
      </c>
      <c r="Y1922" s="36"/>
      <c r="Z1922" s="36"/>
      <c r="AA1922" s="36" t="str">
        <f t="shared" si="408"/>
        <v/>
      </c>
      <c r="AB1922" s="36" t="str">
        <f t="shared" si="409"/>
        <v/>
      </c>
      <c r="AC1922" s="29" t="str">
        <f t="shared" si="410"/>
        <v/>
      </c>
      <c r="AE1922" s="28" t="str">
        <f t="shared" si="411"/>
        <v/>
      </c>
      <c r="AF1922" s="36" t="str">
        <f t="shared" si="412"/>
        <v/>
      </c>
      <c r="AG1922" s="36"/>
      <c r="AH1922" s="36"/>
      <c r="AI1922" s="36" t="str">
        <f t="shared" si="413"/>
        <v/>
      </c>
      <c r="AJ1922" s="36" t="str">
        <f t="shared" si="414"/>
        <v/>
      </c>
      <c r="AK1922" s="29"/>
      <c r="AM1922" s="41" t="str">
        <f t="shared" si="417"/>
        <v/>
      </c>
    </row>
    <row r="1923" spans="1:39" ht="14.45" customHeight="1" x14ac:dyDescent="0.25">
      <c r="A1923" s="13"/>
      <c r="B1923" s="84"/>
      <c r="C1923" s="85"/>
      <c r="D1923" s="86"/>
      <c r="E1923" s="86"/>
      <c r="F1923" s="87"/>
      <c r="G1923" s="87"/>
      <c r="H1923" s="88"/>
      <c r="I1923" s="13"/>
      <c r="J1923" s="17" t="str">
        <f t="shared" si="415"/>
        <v/>
      </c>
      <c r="K1923" s="13"/>
      <c r="L1923" s="21" t="str">
        <f t="shared" si="404"/>
        <v/>
      </c>
      <c r="M1923" s="22" t="str">
        <f t="shared" si="405"/>
        <v/>
      </c>
      <c r="N1923" s="13"/>
      <c r="Q1923" s="73" t="str">
        <f>IF(NOT($H1923=""), $H1923, IF($C1923="", "", IF(IFERROR(INDEX('Intro &amp; Setup'!$AO$17:$AO$66, MATCH($C1923, 'Intro &amp; Setup'!$AF$17:$AF$66, 0)), "")="", $Q$4, IFERROR(INDEX('Intro &amp; Setup'!$AO$17:$AO$66, MATCH($C1923, 'Intro &amp; Setup'!$AF$17:$AF$66, 0)), ""))))</f>
        <v/>
      </c>
      <c r="U1923" s="41" t="str">
        <f t="shared" si="416"/>
        <v/>
      </c>
      <c r="W1923" s="28" t="str">
        <f t="shared" si="406"/>
        <v/>
      </c>
      <c r="X1923" s="36" t="str">
        <f t="shared" si="407"/>
        <v/>
      </c>
      <c r="Y1923" s="36"/>
      <c r="Z1923" s="36"/>
      <c r="AA1923" s="36" t="str">
        <f t="shared" si="408"/>
        <v/>
      </c>
      <c r="AB1923" s="36" t="str">
        <f t="shared" si="409"/>
        <v/>
      </c>
      <c r="AC1923" s="29" t="str">
        <f t="shared" si="410"/>
        <v/>
      </c>
      <c r="AE1923" s="28" t="str">
        <f t="shared" si="411"/>
        <v/>
      </c>
      <c r="AF1923" s="36" t="str">
        <f t="shared" si="412"/>
        <v/>
      </c>
      <c r="AG1923" s="36"/>
      <c r="AH1923" s="36"/>
      <c r="AI1923" s="36" t="str">
        <f t="shared" si="413"/>
        <v/>
      </c>
      <c r="AJ1923" s="36" t="str">
        <f t="shared" si="414"/>
        <v/>
      </c>
      <c r="AK1923" s="29"/>
      <c r="AM1923" s="41" t="str">
        <f t="shared" si="417"/>
        <v/>
      </c>
    </row>
    <row r="1924" spans="1:39" ht="14.45" customHeight="1" x14ac:dyDescent="0.25">
      <c r="A1924" s="13"/>
      <c r="B1924" s="84"/>
      <c r="C1924" s="85"/>
      <c r="D1924" s="86"/>
      <c r="E1924" s="86"/>
      <c r="F1924" s="87"/>
      <c r="G1924" s="87"/>
      <c r="H1924" s="88"/>
      <c r="I1924" s="13"/>
      <c r="J1924" s="17" t="str">
        <f t="shared" si="415"/>
        <v/>
      </c>
      <c r="K1924" s="13"/>
      <c r="L1924" s="21" t="str">
        <f t="shared" si="404"/>
        <v/>
      </c>
      <c r="M1924" s="22" t="str">
        <f t="shared" si="405"/>
        <v/>
      </c>
      <c r="N1924" s="13"/>
      <c r="Q1924" s="73" t="str">
        <f>IF(NOT($H1924=""), $H1924, IF($C1924="", "", IF(IFERROR(INDEX('Intro &amp; Setup'!$AO$17:$AO$66, MATCH($C1924, 'Intro &amp; Setup'!$AF$17:$AF$66, 0)), "")="", $Q$4, IFERROR(INDEX('Intro &amp; Setup'!$AO$17:$AO$66, MATCH($C1924, 'Intro &amp; Setup'!$AF$17:$AF$66, 0)), ""))))</f>
        <v/>
      </c>
      <c r="U1924" s="41" t="str">
        <f t="shared" si="416"/>
        <v/>
      </c>
      <c r="W1924" s="28" t="str">
        <f t="shared" si="406"/>
        <v/>
      </c>
      <c r="X1924" s="36" t="str">
        <f t="shared" si="407"/>
        <v/>
      </c>
      <c r="Y1924" s="36"/>
      <c r="Z1924" s="36"/>
      <c r="AA1924" s="36" t="str">
        <f t="shared" si="408"/>
        <v/>
      </c>
      <c r="AB1924" s="36" t="str">
        <f t="shared" si="409"/>
        <v/>
      </c>
      <c r="AC1924" s="29" t="str">
        <f t="shared" si="410"/>
        <v/>
      </c>
      <c r="AE1924" s="28" t="str">
        <f t="shared" si="411"/>
        <v/>
      </c>
      <c r="AF1924" s="36" t="str">
        <f t="shared" si="412"/>
        <v/>
      </c>
      <c r="AG1924" s="36"/>
      <c r="AH1924" s="36"/>
      <c r="AI1924" s="36" t="str">
        <f t="shared" si="413"/>
        <v/>
      </c>
      <c r="AJ1924" s="36" t="str">
        <f t="shared" si="414"/>
        <v/>
      </c>
      <c r="AK1924" s="29"/>
      <c r="AM1924" s="41" t="str">
        <f t="shared" si="417"/>
        <v/>
      </c>
    </row>
    <row r="1925" spans="1:39" ht="14.45" customHeight="1" x14ac:dyDescent="0.25">
      <c r="A1925" s="13"/>
      <c r="B1925" s="84"/>
      <c r="C1925" s="85"/>
      <c r="D1925" s="86"/>
      <c r="E1925" s="86"/>
      <c r="F1925" s="87"/>
      <c r="G1925" s="87"/>
      <c r="H1925" s="88"/>
      <c r="I1925" s="13"/>
      <c r="J1925" s="17" t="str">
        <f t="shared" si="415"/>
        <v/>
      </c>
      <c r="K1925" s="13"/>
      <c r="L1925" s="21" t="str">
        <f t="shared" si="404"/>
        <v/>
      </c>
      <c r="M1925" s="22" t="str">
        <f t="shared" si="405"/>
        <v/>
      </c>
      <c r="N1925" s="13"/>
      <c r="Q1925" s="73" t="str">
        <f>IF(NOT($H1925=""), $H1925, IF($C1925="", "", IF(IFERROR(INDEX('Intro &amp; Setup'!$AO$17:$AO$66, MATCH($C1925, 'Intro &amp; Setup'!$AF$17:$AF$66, 0)), "")="", $Q$4, IFERROR(INDEX('Intro &amp; Setup'!$AO$17:$AO$66, MATCH($C1925, 'Intro &amp; Setup'!$AF$17:$AF$66, 0)), ""))))</f>
        <v/>
      </c>
      <c r="U1925" s="41" t="str">
        <f t="shared" si="416"/>
        <v/>
      </c>
      <c r="W1925" s="28" t="str">
        <f t="shared" si="406"/>
        <v/>
      </c>
      <c r="X1925" s="36" t="str">
        <f t="shared" si="407"/>
        <v/>
      </c>
      <c r="Y1925" s="36"/>
      <c r="Z1925" s="36"/>
      <c r="AA1925" s="36" t="str">
        <f t="shared" si="408"/>
        <v/>
      </c>
      <c r="AB1925" s="36" t="str">
        <f t="shared" si="409"/>
        <v/>
      </c>
      <c r="AC1925" s="29" t="str">
        <f t="shared" si="410"/>
        <v/>
      </c>
      <c r="AE1925" s="28" t="str">
        <f t="shared" si="411"/>
        <v/>
      </c>
      <c r="AF1925" s="36" t="str">
        <f t="shared" si="412"/>
        <v/>
      </c>
      <c r="AG1925" s="36"/>
      <c r="AH1925" s="36"/>
      <c r="AI1925" s="36" t="str">
        <f t="shared" si="413"/>
        <v/>
      </c>
      <c r="AJ1925" s="36" t="str">
        <f t="shared" si="414"/>
        <v/>
      </c>
      <c r="AK1925" s="29"/>
      <c r="AM1925" s="41" t="str">
        <f t="shared" si="417"/>
        <v/>
      </c>
    </row>
    <row r="1926" spans="1:39" ht="14.45" customHeight="1" x14ac:dyDescent="0.25">
      <c r="A1926" s="13"/>
      <c r="B1926" s="84"/>
      <c r="C1926" s="85"/>
      <c r="D1926" s="86"/>
      <c r="E1926" s="86"/>
      <c r="F1926" s="87"/>
      <c r="G1926" s="87"/>
      <c r="H1926" s="88"/>
      <c r="I1926" s="13"/>
      <c r="J1926" s="17" t="str">
        <f t="shared" si="415"/>
        <v/>
      </c>
      <c r="K1926" s="13"/>
      <c r="L1926" s="21" t="str">
        <f t="shared" si="404"/>
        <v/>
      </c>
      <c r="M1926" s="22" t="str">
        <f t="shared" si="405"/>
        <v/>
      </c>
      <c r="N1926" s="13"/>
      <c r="Q1926" s="73" t="str">
        <f>IF(NOT($H1926=""), $H1926, IF($C1926="", "", IF(IFERROR(INDEX('Intro &amp; Setup'!$AO$17:$AO$66, MATCH($C1926, 'Intro &amp; Setup'!$AF$17:$AF$66, 0)), "")="", $Q$4, IFERROR(INDEX('Intro &amp; Setup'!$AO$17:$AO$66, MATCH($C1926, 'Intro &amp; Setup'!$AF$17:$AF$66, 0)), ""))))</f>
        <v/>
      </c>
      <c r="U1926" s="41" t="str">
        <f t="shared" si="416"/>
        <v/>
      </c>
      <c r="W1926" s="28" t="str">
        <f t="shared" si="406"/>
        <v/>
      </c>
      <c r="X1926" s="36" t="str">
        <f t="shared" si="407"/>
        <v/>
      </c>
      <c r="Y1926" s="36"/>
      <c r="Z1926" s="36"/>
      <c r="AA1926" s="36" t="str">
        <f t="shared" si="408"/>
        <v/>
      </c>
      <c r="AB1926" s="36" t="str">
        <f t="shared" si="409"/>
        <v/>
      </c>
      <c r="AC1926" s="29" t="str">
        <f t="shared" si="410"/>
        <v/>
      </c>
      <c r="AE1926" s="28" t="str">
        <f t="shared" si="411"/>
        <v/>
      </c>
      <c r="AF1926" s="36" t="str">
        <f t="shared" si="412"/>
        <v/>
      </c>
      <c r="AG1926" s="36"/>
      <c r="AH1926" s="36"/>
      <c r="AI1926" s="36" t="str">
        <f t="shared" si="413"/>
        <v/>
      </c>
      <c r="AJ1926" s="36" t="str">
        <f t="shared" si="414"/>
        <v/>
      </c>
      <c r="AK1926" s="29"/>
      <c r="AM1926" s="41" t="str">
        <f t="shared" si="417"/>
        <v/>
      </c>
    </row>
    <row r="1927" spans="1:39" ht="14.45" customHeight="1" x14ac:dyDescent="0.25">
      <c r="A1927" s="13"/>
      <c r="B1927" s="84"/>
      <c r="C1927" s="85"/>
      <c r="D1927" s="86"/>
      <c r="E1927" s="86"/>
      <c r="F1927" s="87"/>
      <c r="G1927" s="87"/>
      <c r="H1927" s="88"/>
      <c r="I1927" s="13"/>
      <c r="J1927" s="17" t="str">
        <f t="shared" si="415"/>
        <v/>
      </c>
      <c r="K1927" s="13"/>
      <c r="L1927" s="21" t="str">
        <f t="shared" si="404"/>
        <v/>
      </c>
      <c r="M1927" s="22" t="str">
        <f t="shared" si="405"/>
        <v/>
      </c>
      <c r="N1927" s="13"/>
      <c r="Q1927" s="73" t="str">
        <f>IF(NOT($H1927=""), $H1927, IF($C1927="", "", IF(IFERROR(INDEX('Intro &amp; Setup'!$AO$17:$AO$66, MATCH($C1927, 'Intro &amp; Setup'!$AF$17:$AF$66, 0)), "")="", $Q$4, IFERROR(INDEX('Intro &amp; Setup'!$AO$17:$AO$66, MATCH($C1927, 'Intro &amp; Setup'!$AF$17:$AF$66, 0)), ""))))</f>
        <v/>
      </c>
      <c r="U1927" s="41" t="str">
        <f t="shared" si="416"/>
        <v/>
      </c>
      <c r="W1927" s="28" t="str">
        <f t="shared" si="406"/>
        <v/>
      </c>
      <c r="X1927" s="36" t="str">
        <f t="shared" si="407"/>
        <v/>
      </c>
      <c r="Y1927" s="36"/>
      <c r="Z1927" s="36"/>
      <c r="AA1927" s="36" t="str">
        <f t="shared" si="408"/>
        <v/>
      </c>
      <c r="AB1927" s="36" t="str">
        <f t="shared" si="409"/>
        <v/>
      </c>
      <c r="AC1927" s="29" t="str">
        <f t="shared" si="410"/>
        <v/>
      </c>
      <c r="AE1927" s="28" t="str">
        <f t="shared" si="411"/>
        <v/>
      </c>
      <c r="AF1927" s="36" t="str">
        <f t="shared" si="412"/>
        <v/>
      </c>
      <c r="AG1927" s="36"/>
      <c r="AH1927" s="36"/>
      <c r="AI1927" s="36" t="str">
        <f t="shared" si="413"/>
        <v/>
      </c>
      <c r="AJ1927" s="36" t="str">
        <f t="shared" si="414"/>
        <v/>
      </c>
      <c r="AK1927" s="29"/>
      <c r="AM1927" s="41" t="str">
        <f t="shared" si="417"/>
        <v/>
      </c>
    </row>
    <row r="1928" spans="1:39" ht="14.45" customHeight="1" x14ac:dyDescent="0.25">
      <c r="A1928" s="13"/>
      <c r="B1928" s="84"/>
      <c r="C1928" s="85"/>
      <c r="D1928" s="86"/>
      <c r="E1928" s="86"/>
      <c r="F1928" s="87"/>
      <c r="G1928" s="87"/>
      <c r="H1928" s="88"/>
      <c r="I1928" s="13"/>
      <c r="J1928" s="17" t="str">
        <f t="shared" si="415"/>
        <v/>
      </c>
      <c r="K1928" s="13"/>
      <c r="L1928" s="21" t="str">
        <f t="shared" si="404"/>
        <v/>
      </c>
      <c r="M1928" s="22" t="str">
        <f t="shared" si="405"/>
        <v/>
      </c>
      <c r="N1928" s="13"/>
      <c r="Q1928" s="73" t="str">
        <f>IF(NOT($H1928=""), $H1928, IF($C1928="", "", IF(IFERROR(INDEX('Intro &amp; Setup'!$AO$17:$AO$66, MATCH($C1928, 'Intro &amp; Setup'!$AF$17:$AF$66, 0)), "")="", $Q$4, IFERROR(INDEX('Intro &amp; Setup'!$AO$17:$AO$66, MATCH($C1928, 'Intro &amp; Setup'!$AF$17:$AF$66, 0)), ""))))</f>
        <v/>
      </c>
      <c r="U1928" s="41" t="str">
        <f t="shared" si="416"/>
        <v/>
      </c>
      <c r="W1928" s="28" t="str">
        <f t="shared" si="406"/>
        <v/>
      </c>
      <c r="X1928" s="36" t="str">
        <f t="shared" si="407"/>
        <v/>
      </c>
      <c r="Y1928" s="36"/>
      <c r="Z1928" s="36"/>
      <c r="AA1928" s="36" t="str">
        <f t="shared" si="408"/>
        <v/>
      </c>
      <c r="AB1928" s="36" t="str">
        <f t="shared" si="409"/>
        <v/>
      </c>
      <c r="AC1928" s="29" t="str">
        <f t="shared" si="410"/>
        <v/>
      </c>
      <c r="AE1928" s="28" t="str">
        <f t="shared" si="411"/>
        <v/>
      </c>
      <c r="AF1928" s="36" t="str">
        <f t="shared" si="412"/>
        <v/>
      </c>
      <c r="AG1928" s="36"/>
      <c r="AH1928" s="36"/>
      <c r="AI1928" s="36" t="str">
        <f t="shared" si="413"/>
        <v/>
      </c>
      <c r="AJ1928" s="36" t="str">
        <f t="shared" si="414"/>
        <v/>
      </c>
      <c r="AK1928" s="29"/>
      <c r="AM1928" s="41" t="str">
        <f t="shared" si="417"/>
        <v/>
      </c>
    </row>
    <row r="1929" spans="1:39" ht="14.45" customHeight="1" x14ac:dyDescent="0.25">
      <c r="A1929" s="13"/>
      <c r="B1929" s="84"/>
      <c r="C1929" s="85"/>
      <c r="D1929" s="86"/>
      <c r="E1929" s="86"/>
      <c r="F1929" s="87"/>
      <c r="G1929" s="87"/>
      <c r="H1929" s="88"/>
      <c r="I1929" s="13"/>
      <c r="J1929" s="17" t="str">
        <f t="shared" si="415"/>
        <v/>
      </c>
      <c r="K1929" s="13"/>
      <c r="L1929" s="21" t="str">
        <f t="shared" si="404"/>
        <v/>
      </c>
      <c r="M1929" s="22" t="str">
        <f t="shared" si="405"/>
        <v/>
      </c>
      <c r="N1929" s="13"/>
      <c r="Q1929" s="73" t="str">
        <f>IF(NOT($H1929=""), $H1929, IF($C1929="", "", IF(IFERROR(INDEX('Intro &amp; Setup'!$AO$17:$AO$66, MATCH($C1929, 'Intro &amp; Setup'!$AF$17:$AF$66, 0)), "")="", $Q$4, IFERROR(INDEX('Intro &amp; Setup'!$AO$17:$AO$66, MATCH($C1929, 'Intro &amp; Setup'!$AF$17:$AF$66, 0)), ""))))</f>
        <v/>
      </c>
      <c r="U1929" s="41" t="str">
        <f t="shared" si="416"/>
        <v/>
      </c>
      <c r="W1929" s="28" t="str">
        <f t="shared" si="406"/>
        <v/>
      </c>
      <c r="X1929" s="36" t="str">
        <f t="shared" si="407"/>
        <v/>
      </c>
      <c r="Y1929" s="36"/>
      <c r="Z1929" s="36"/>
      <c r="AA1929" s="36" t="str">
        <f t="shared" si="408"/>
        <v/>
      </c>
      <c r="AB1929" s="36" t="str">
        <f t="shared" si="409"/>
        <v/>
      </c>
      <c r="AC1929" s="29" t="str">
        <f t="shared" si="410"/>
        <v/>
      </c>
      <c r="AE1929" s="28" t="str">
        <f t="shared" si="411"/>
        <v/>
      </c>
      <c r="AF1929" s="36" t="str">
        <f t="shared" si="412"/>
        <v/>
      </c>
      <c r="AG1929" s="36"/>
      <c r="AH1929" s="36"/>
      <c r="AI1929" s="36" t="str">
        <f t="shared" si="413"/>
        <v/>
      </c>
      <c r="AJ1929" s="36" t="str">
        <f t="shared" si="414"/>
        <v/>
      </c>
      <c r="AK1929" s="29"/>
      <c r="AM1929" s="41" t="str">
        <f t="shared" si="417"/>
        <v/>
      </c>
    </row>
    <row r="1930" spans="1:39" ht="14.45" customHeight="1" x14ac:dyDescent="0.25">
      <c r="A1930" s="13"/>
      <c r="B1930" s="84"/>
      <c r="C1930" s="85"/>
      <c r="D1930" s="86"/>
      <c r="E1930" s="86"/>
      <c r="F1930" s="87"/>
      <c r="G1930" s="87"/>
      <c r="H1930" s="88"/>
      <c r="I1930" s="13"/>
      <c r="J1930" s="17" t="str">
        <f t="shared" si="415"/>
        <v/>
      </c>
      <c r="K1930" s="13"/>
      <c r="L1930" s="21" t="str">
        <f t="shared" si="404"/>
        <v/>
      </c>
      <c r="M1930" s="22" t="str">
        <f t="shared" si="405"/>
        <v/>
      </c>
      <c r="N1930" s="13"/>
      <c r="Q1930" s="73" t="str">
        <f>IF(NOT($H1930=""), $H1930, IF($C1930="", "", IF(IFERROR(INDEX('Intro &amp; Setup'!$AO$17:$AO$66, MATCH($C1930, 'Intro &amp; Setup'!$AF$17:$AF$66, 0)), "")="", $Q$4, IFERROR(INDEX('Intro &amp; Setup'!$AO$17:$AO$66, MATCH($C1930, 'Intro &amp; Setup'!$AF$17:$AF$66, 0)), ""))))</f>
        <v/>
      </c>
      <c r="U1930" s="41" t="str">
        <f t="shared" si="416"/>
        <v/>
      </c>
      <c r="W1930" s="28" t="str">
        <f t="shared" si="406"/>
        <v/>
      </c>
      <c r="X1930" s="36" t="str">
        <f t="shared" si="407"/>
        <v/>
      </c>
      <c r="Y1930" s="36"/>
      <c r="Z1930" s="36"/>
      <c r="AA1930" s="36" t="str">
        <f t="shared" si="408"/>
        <v/>
      </c>
      <c r="AB1930" s="36" t="str">
        <f t="shared" si="409"/>
        <v/>
      </c>
      <c r="AC1930" s="29" t="str">
        <f t="shared" si="410"/>
        <v/>
      </c>
      <c r="AE1930" s="28" t="str">
        <f t="shared" si="411"/>
        <v/>
      </c>
      <c r="AF1930" s="36" t="str">
        <f t="shared" si="412"/>
        <v/>
      </c>
      <c r="AG1930" s="36"/>
      <c r="AH1930" s="36"/>
      <c r="AI1930" s="36" t="str">
        <f t="shared" si="413"/>
        <v/>
      </c>
      <c r="AJ1930" s="36" t="str">
        <f t="shared" si="414"/>
        <v/>
      </c>
      <c r="AK1930" s="29"/>
      <c r="AM1930" s="41" t="str">
        <f t="shared" si="417"/>
        <v/>
      </c>
    </row>
    <row r="1931" spans="1:39" ht="14.45" customHeight="1" x14ac:dyDescent="0.25">
      <c r="A1931" s="13"/>
      <c r="B1931" s="84"/>
      <c r="C1931" s="85"/>
      <c r="D1931" s="86"/>
      <c r="E1931" s="86"/>
      <c r="F1931" s="87"/>
      <c r="G1931" s="87"/>
      <c r="H1931" s="88"/>
      <c r="I1931" s="13"/>
      <c r="J1931" s="17" t="str">
        <f t="shared" si="415"/>
        <v/>
      </c>
      <c r="K1931" s="13"/>
      <c r="L1931" s="21" t="str">
        <f t="shared" ref="L1931:L1994" si="418">IF($U1931="", "", IF($Q1931=$Q$5, "", F1931))</f>
        <v/>
      </c>
      <c r="M1931" s="22" t="str">
        <f t="shared" ref="M1931:M1994" si="419">IF($U1931="", "", IF($Q1931=$Q$5, "", G1931))</f>
        <v/>
      </c>
      <c r="N1931" s="13"/>
      <c r="Q1931" s="73" t="str">
        <f>IF(NOT($H1931=""), $H1931, IF($C1931="", "", IF(IFERROR(INDEX('Intro &amp; Setup'!$AO$17:$AO$66, MATCH($C1931, 'Intro &amp; Setup'!$AF$17:$AF$66, 0)), "")="", $Q$4, IFERROR(INDEX('Intro &amp; Setup'!$AO$17:$AO$66, MATCH($C1931, 'Intro &amp; Setup'!$AF$17:$AF$66, 0)), ""))))</f>
        <v/>
      </c>
      <c r="U1931" s="41" t="str">
        <f t="shared" si="416"/>
        <v/>
      </c>
      <c r="W1931" s="28" t="str">
        <f t="shared" ref="W1931:W1994" si="420">IF(OR($U1931="", B1931=""), "", IF(OR(B1931&lt;$S$3, B1931&gt;$S$4, ISNUMBER(B1931)=FALSE), "X", ""))</f>
        <v/>
      </c>
      <c r="X1931" s="36" t="str">
        <f t="shared" ref="X1931:X1994" si="421">IF(OR($U1931="", C1931=""), "", IF(COUNTIF($S$11:$S$60, C1931)=0, "X", ""))</f>
        <v/>
      </c>
      <c r="Y1931" s="36"/>
      <c r="Z1931" s="36"/>
      <c r="AA1931" s="36" t="str">
        <f t="shared" ref="AA1931:AA1994" si="422">IF(OR($U1931="", F1931=""), "", IF(ISNUMBER(F1931)=FALSE, "X", ""))</f>
        <v/>
      </c>
      <c r="AB1931" s="36" t="str">
        <f t="shared" ref="AB1931:AB1994" si="423">IF(OR($U1931="", G1931=""), "", IF(ISNUMBER(G1931)=FALSE, "X", ""))</f>
        <v/>
      </c>
      <c r="AC1931" s="29" t="str">
        <f t="shared" ref="AC1931:AC1994" si="424">IF(OR($U1931="", H1931=""), "", IF(COUNTIF($Q$4:$Q$5, H1931)=0, "X", ""))</f>
        <v/>
      </c>
      <c r="AE1931" s="28" t="str">
        <f t="shared" ref="AE1931:AE1994" si="425">IF($U1931="", "", IF(B1931="", "X", ""))</f>
        <v/>
      </c>
      <c r="AF1931" s="36" t="str">
        <f t="shared" ref="AF1931:AF1994" si="426">IF($U1931="", "", IF(C1931="", "X", ""))</f>
        <v/>
      </c>
      <c r="AG1931" s="36"/>
      <c r="AH1931" s="36"/>
      <c r="AI1931" s="36" t="str">
        <f t="shared" ref="AI1931:AI1994" si="427">IF(OR($U1931="", NOT($G1931="")), "", IF(F1931="", "X", ""))</f>
        <v/>
      </c>
      <c r="AJ1931" s="36" t="str">
        <f t="shared" ref="AJ1931:AJ1994" si="428">IF(OR($U1931="", NOT($F1931="")), "", IF(G1931="", "X", ""))</f>
        <v/>
      </c>
      <c r="AK1931" s="29"/>
      <c r="AM1931" s="41" t="str">
        <f t="shared" si="417"/>
        <v/>
      </c>
    </row>
    <row r="1932" spans="1:39" ht="14.45" customHeight="1" x14ac:dyDescent="0.25">
      <c r="A1932" s="13"/>
      <c r="B1932" s="84"/>
      <c r="C1932" s="85"/>
      <c r="D1932" s="86"/>
      <c r="E1932" s="86"/>
      <c r="F1932" s="87"/>
      <c r="G1932" s="87"/>
      <c r="H1932" s="88"/>
      <c r="I1932" s="13"/>
      <c r="J1932" s="17" t="str">
        <f t="shared" ref="J1932:J1995" si="429">IF(AND($F1932="", $G1932=""), "", IF($Q1932=$Q$5, "", IFERROR((($M1932-$L1932)*$J$7), "")))</f>
        <v/>
      </c>
      <c r="K1932" s="13"/>
      <c r="L1932" s="21" t="str">
        <f t="shared" si="418"/>
        <v/>
      </c>
      <c r="M1932" s="22" t="str">
        <f t="shared" si="419"/>
        <v/>
      </c>
      <c r="N1932" s="13"/>
      <c r="Q1932" s="73" t="str">
        <f>IF(NOT($H1932=""), $H1932, IF($C1932="", "", IF(IFERROR(INDEX('Intro &amp; Setup'!$AO$17:$AO$66, MATCH($C1932, 'Intro &amp; Setup'!$AF$17:$AF$66, 0)), "")="", $Q$4, IFERROR(INDEX('Intro &amp; Setup'!$AO$17:$AO$66, MATCH($C1932, 'Intro &amp; Setup'!$AF$17:$AF$66, 0)), ""))))</f>
        <v/>
      </c>
      <c r="U1932" s="41" t="str">
        <f t="shared" ref="U1932:U1995" si="430">IF(COUNTIF($B1932:$H1932, "")=7, "", "X")</f>
        <v/>
      </c>
      <c r="W1932" s="28" t="str">
        <f t="shared" si="420"/>
        <v/>
      </c>
      <c r="X1932" s="36" t="str">
        <f t="shared" si="421"/>
        <v/>
      </c>
      <c r="Y1932" s="36"/>
      <c r="Z1932" s="36"/>
      <c r="AA1932" s="36" t="str">
        <f t="shared" si="422"/>
        <v/>
      </c>
      <c r="AB1932" s="36" t="str">
        <f t="shared" si="423"/>
        <v/>
      </c>
      <c r="AC1932" s="29" t="str">
        <f t="shared" si="424"/>
        <v/>
      </c>
      <c r="AE1932" s="28" t="str">
        <f t="shared" si="425"/>
        <v/>
      </c>
      <c r="AF1932" s="36" t="str">
        <f t="shared" si="426"/>
        <v/>
      </c>
      <c r="AG1932" s="36"/>
      <c r="AH1932" s="36"/>
      <c r="AI1932" s="36" t="str">
        <f t="shared" si="427"/>
        <v/>
      </c>
      <c r="AJ1932" s="36" t="str">
        <f t="shared" si="428"/>
        <v/>
      </c>
      <c r="AK1932" s="29"/>
      <c r="AM1932" s="41" t="str">
        <f t="shared" ref="AM1932:AM1995" si="431">IF($B1932="", "", TEXT($B1932, "mmm yyyy"))</f>
        <v/>
      </c>
    </row>
    <row r="1933" spans="1:39" ht="14.45" customHeight="1" x14ac:dyDescent="0.25">
      <c r="A1933" s="13"/>
      <c r="B1933" s="84"/>
      <c r="C1933" s="85"/>
      <c r="D1933" s="86"/>
      <c r="E1933" s="86"/>
      <c r="F1933" s="87"/>
      <c r="G1933" s="87"/>
      <c r="H1933" s="88"/>
      <c r="I1933" s="13"/>
      <c r="J1933" s="17" t="str">
        <f t="shared" si="429"/>
        <v/>
      </c>
      <c r="K1933" s="13"/>
      <c r="L1933" s="21" t="str">
        <f t="shared" si="418"/>
        <v/>
      </c>
      <c r="M1933" s="22" t="str">
        <f t="shared" si="419"/>
        <v/>
      </c>
      <c r="N1933" s="13"/>
      <c r="Q1933" s="73" t="str">
        <f>IF(NOT($H1933=""), $H1933, IF($C1933="", "", IF(IFERROR(INDEX('Intro &amp; Setup'!$AO$17:$AO$66, MATCH($C1933, 'Intro &amp; Setup'!$AF$17:$AF$66, 0)), "")="", $Q$4, IFERROR(INDEX('Intro &amp; Setup'!$AO$17:$AO$66, MATCH($C1933, 'Intro &amp; Setup'!$AF$17:$AF$66, 0)), ""))))</f>
        <v/>
      </c>
      <c r="U1933" s="41" t="str">
        <f t="shared" si="430"/>
        <v/>
      </c>
      <c r="W1933" s="28" t="str">
        <f t="shared" si="420"/>
        <v/>
      </c>
      <c r="X1933" s="36" t="str">
        <f t="shared" si="421"/>
        <v/>
      </c>
      <c r="Y1933" s="36"/>
      <c r="Z1933" s="36"/>
      <c r="AA1933" s="36" t="str">
        <f t="shared" si="422"/>
        <v/>
      </c>
      <c r="AB1933" s="36" t="str">
        <f t="shared" si="423"/>
        <v/>
      </c>
      <c r="AC1933" s="29" t="str">
        <f t="shared" si="424"/>
        <v/>
      </c>
      <c r="AE1933" s="28" t="str">
        <f t="shared" si="425"/>
        <v/>
      </c>
      <c r="AF1933" s="36" t="str">
        <f t="shared" si="426"/>
        <v/>
      </c>
      <c r="AG1933" s="36"/>
      <c r="AH1933" s="36"/>
      <c r="AI1933" s="36" t="str">
        <f t="shared" si="427"/>
        <v/>
      </c>
      <c r="AJ1933" s="36" t="str">
        <f t="shared" si="428"/>
        <v/>
      </c>
      <c r="AK1933" s="29"/>
      <c r="AM1933" s="41" t="str">
        <f t="shared" si="431"/>
        <v/>
      </c>
    </row>
    <row r="1934" spans="1:39" ht="14.45" customHeight="1" x14ac:dyDescent="0.25">
      <c r="A1934" s="13"/>
      <c r="B1934" s="84"/>
      <c r="C1934" s="85"/>
      <c r="D1934" s="86"/>
      <c r="E1934" s="86"/>
      <c r="F1934" s="87"/>
      <c r="G1934" s="87"/>
      <c r="H1934" s="88"/>
      <c r="I1934" s="13"/>
      <c r="J1934" s="17" t="str">
        <f t="shared" si="429"/>
        <v/>
      </c>
      <c r="K1934" s="13"/>
      <c r="L1934" s="21" t="str">
        <f t="shared" si="418"/>
        <v/>
      </c>
      <c r="M1934" s="22" t="str">
        <f t="shared" si="419"/>
        <v/>
      </c>
      <c r="N1934" s="13"/>
      <c r="Q1934" s="73" t="str">
        <f>IF(NOT($H1934=""), $H1934, IF($C1934="", "", IF(IFERROR(INDEX('Intro &amp; Setup'!$AO$17:$AO$66, MATCH($C1934, 'Intro &amp; Setup'!$AF$17:$AF$66, 0)), "")="", $Q$4, IFERROR(INDEX('Intro &amp; Setup'!$AO$17:$AO$66, MATCH($C1934, 'Intro &amp; Setup'!$AF$17:$AF$66, 0)), ""))))</f>
        <v/>
      </c>
      <c r="U1934" s="41" t="str">
        <f t="shared" si="430"/>
        <v/>
      </c>
      <c r="W1934" s="28" t="str">
        <f t="shared" si="420"/>
        <v/>
      </c>
      <c r="X1934" s="36" t="str">
        <f t="shared" si="421"/>
        <v/>
      </c>
      <c r="Y1934" s="36"/>
      <c r="Z1934" s="36"/>
      <c r="AA1934" s="36" t="str">
        <f t="shared" si="422"/>
        <v/>
      </c>
      <c r="AB1934" s="36" t="str">
        <f t="shared" si="423"/>
        <v/>
      </c>
      <c r="AC1934" s="29" t="str">
        <f t="shared" si="424"/>
        <v/>
      </c>
      <c r="AE1934" s="28" t="str">
        <f t="shared" si="425"/>
        <v/>
      </c>
      <c r="AF1934" s="36" t="str">
        <f t="shared" si="426"/>
        <v/>
      </c>
      <c r="AG1934" s="36"/>
      <c r="AH1934" s="36"/>
      <c r="AI1934" s="36" t="str">
        <f t="shared" si="427"/>
        <v/>
      </c>
      <c r="AJ1934" s="36" t="str">
        <f t="shared" si="428"/>
        <v/>
      </c>
      <c r="AK1934" s="29"/>
      <c r="AM1934" s="41" t="str">
        <f t="shared" si="431"/>
        <v/>
      </c>
    </row>
    <row r="1935" spans="1:39" ht="14.45" customHeight="1" x14ac:dyDescent="0.25">
      <c r="A1935" s="13"/>
      <c r="B1935" s="84"/>
      <c r="C1935" s="85"/>
      <c r="D1935" s="86"/>
      <c r="E1935" s="86"/>
      <c r="F1935" s="87"/>
      <c r="G1935" s="87"/>
      <c r="H1935" s="88"/>
      <c r="I1935" s="13"/>
      <c r="J1935" s="17" t="str">
        <f t="shared" si="429"/>
        <v/>
      </c>
      <c r="K1935" s="13"/>
      <c r="L1935" s="21" t="str">
        <f t="shared" si="418"/>
        <v/>
      </c>
      <c r="M1935" s="22" t="str">
        <f t="shared" si="419"/>
        <v/>
      </c>
      <c r="N1935" s="13"/>
      <c r="Q1935" s="73" t="str">
        <f>IF(NOT($H1935=""), $H1935, IF($C1935="", "", IF(IFERROR(INDEX('Intro &amp; Setup'!$AO$17:$AO$66, MATCH($C1935, 'Intro &amp; Setup'!$AF$17:$AF$66, 0)), "")="", $Q$4, IFERROR(INDEX('Intro &amp; Setup'!$AO$17:$AO$66, MATCH($C1935, 'Intro &amp; Setup'!$AF$17:$AF$66, 0)), ""))))</f>
        <v/>
      </c>
      <c r="U1935" s="41" t="str">
        <f t="shared" si="430"/>
        <v/>
      </c>
      <c r="W1935" s="28" t="str">
        <f t="shared" si="420"/>
        <v/>
      </c>
      <c r="X1935" s="36" t="str">
        <f t="shared" si="421"/>
        <v/>
      </c>
      <c r="Y1935" s="36"/>
      <c r="Z1935" s="36"/>
      <c r="AA1935" s="36" t="str">
        <f t="shared" si="422"/>
        <v/>
      </c>
      <c r="AB1935" s="36" t="str">
        <f t="shared" si="423"/>
        <v/>
      </c>
      <c r="AC1935" s="29" t="str">
        <f t="shared" si="424"/>
        <v/>
      </c>
      <c r="AE1935" s="28" t="str">
        <f t="shared" si="425"/>
        <v/>
      </c>
      <c r="AF1935" s="36" t="str">
        <f t="shared" si="426"/>
        <v/>
      </c>
      <c r="AG1935" s="36"/>
      <c r="AH1935" s="36"/>
      <c r="AI1935" s="36" t="str">
        <f t="shared" si="427"/>
        <v/>
      </c>
      <c r="AJ1935" s="36" t="str">
        <f t="shared" si="428"/>
        <v/>
      </c>
      <c r="AK1935" s="29"/>
      <c r="AM1935" s="41" t="str">
        <f t="shared" si="431"/>
        <v/>
      </c>
    </row>
    <row r="1936" spans="1:39" ht="14.45" customHeight="1" x14ac:dyDescent="0.25">
      <c r="A1936" s="13"/>
      <c r="B1936" s="84"/>
      <c r="C1936" s="85"/>
      <c r="D1936" s="86"/>
      <c r="E1936" s="86"/>
      <c r="F1936" s="87"/>
      <c r="G1936" s="87"/>
      <c r="H1936" s="88"/>
      <c r="I1936" s="13"/>
      <c r="J1936" s="17" t="str">
        <f t="shared" si="429"/>
        <v/>
      </c>
      <c r="K1936" s="13"/>
      <c r="L1936" s="21" t="str">
        <f t="shared" si="418"/>
        <v/>
      </c>
      <c r="M1936" s="22" t="str">
        <f t="shared" si="419"/>
        <v/>
      </c>
      <c r="N1936" s="13"/>
      <c r="Q1936" s="73" t="str">
        <f>IF(NOT($H1936=""), $H1936, IF($C1936="", "", IF(IFERROR(INDEX('Intro &amp; Setup'!$AO$17:$AO$66, MATCH($C1936, 'Intro &amp; Setup'!$AF$17:$AF$66, 0)), "")="", $Q$4, IFERROR(INDEX('Intro &amp; Setup'!$AO$17:$AO$66, MATCH($C1936, 'Intro &amp; Setup'!$AF$17:$AF$66, 0)), ""))))</f>
        <v/>
      </c>
      <c r="U1936" s="41" t="str">
        <f t="shared" si="430"/>
        <v/>
      </c>
      <c r="W1936" s="28" t="str">
        <f t="shared" si="420"/>
        <v/>
      </c>
      <c r="X1936" s="36" t="str">
        <f t="shared" si="421"/>
        <v/>
      </c>
      <c r="Y1936" s="36"/>
      <c r="Z1936" s="36"/>
      <c r="AA1936" s="36" t="str">
        <f t="shared" si="422"/>
        <v/>
      </c>
      <c r="AB1936" s="36" t="str">
        <f t="shared" si="423"/>
        <v/>
      </c>
      <c r="AC1936" s="29" t="str">
        <f t="shared" si="424"/>
        <v/>
      </c>
      <c r="AE1936" s="28" t="str">
        <f t="shared" si="425"/>
        <v/>
      </c>
      <c r="AF1936" s="36" t="str">
        <f t="shared" si="426"/>
        <v/>
      </c>
      <c r="AG1936" s="36"/>
      <c r="AH1936" s="36"/>
      <c r="AI1936" s="36" t="str">
        <f t="shared" si="427"/>
        <v/>
      </c>
      <c r="AJ1936" s="36" t="str">
        <f t="shared" si="428"/>
        <v/>
      </c>
      <c r="AK1936" s="29"/>
      <c r="AM1936" s="41" t="str">
        <f t="shared" si="431"/>
        <v/>
      </c>
    </row>
    <row r="1937" spans="1:39" ht="14.45" customHeight="1" x14ac:dyDescent="0.25">
      <c r="A1937" s="13"/>
      <c r="B1937" s="84"/>
      <c r="C1937" s="85"/>
      <c r="D1937" s="86"/>
      <c r="E1937" s="86"/>
      <c r="F1937" s="87"/>
      <c r="G1937" s="87"/>
      <c r="H1937" s="88"/>
      <c r="I1937" s="13"/>
      <c r="J1937" s="17" t="str">
        <f t="shared" si="429"/>
        <v/>
      </c>
      <c r="K1937" s="13"/>
      <c r="L1937" s="21" t="str">
        <f t="shared" si="418"/>
        <v/>
      </c>
      <c r="M1937" s="22" t="str">
        <f t="shared" si="419"/>
        <v/>
      </c>
      <c r="N1937" s="13"/>
      <c r="Q1937" s="73" t="str">
        <f>IF(NOT($H1937=""), $H1937, IF($C1937="", "", IF(IFERROR(INDEX('Intro &amp; Setup'!$AO$17:$AO$66, MATCH($C1937, 'Intro &amp; Setup'!$AF$17:$AF$66, 0)), "")="", $Q$4, IFERROR(INDEX('Intro &amp; Setup'!$AO$17:$AO$66, MATCH($C1937, 'Intro &amp; Setup'!$AF$17:$AF$66, 0)), ""))))</f>
        <v/>
      </c>
      <c r="U1937" s="41" t="str">
        <f t="shared" si="430"/>
        <v/>
      </c>
      <c r="W1937" s="28" t="str">
        <f t="shared" si="420"/>
        <v/>
      </c>
      <c r="X1937" s="36" t="str">
        <f t="shared" si="421"/>
        <v/>
      </c>
      <c r="Y1937" s="36"/>
      <c r="Z1937" s="36"/>
      <c r="AA1937" s="36" t="str">
        <f t="shared" si="422"/>
        <v/>
      </c>
      <c r="AB1937" s="36" t="str">
        <f t="shared" si="423"/>
        <v/>
      </c>
      <c r="AC1937" s="29" t="str">
        <f t="shared" si="424"/>
        <v/>
      </c>
      <c r="AE1937" s="28" t="str">
        <f t="shared" si="425"/>
        <v/>
      </c>
      <c r="AF1937" s="36" t="str">
        <f t="shared" si="426"/>
        <v/>
      </c>
      <c r="AG1937" s="36"/>
      <c r="AH1937" s="36"/>
      <c r="AI1937" s="36" t="str">
        <f t="shared" si="427"/>
        <v/>
      </c>
      <c r="AJ1937" s="36" t="str">
        <f t="shared" si="428"/>
        <v/>
      </c>
      <c r="AK1937" s="29"/>
      <c r="AM1937" s="41" t="str">
        <f t="shared" si="431"/>
        <v/>
      </c>
    </row>
    <row r="1938" spans="1:39" ht="14.45" customHeight="1" x14ac:dyDescent="0.25">
      <c r="A1938" s="13"/>
      <c r="B1938" s="84"/>
      <c r="C1938" s="85"/>
      <c r="D1938" s="86"/>
      <c r="E1938" s="86"/>
      <c r="F1938" s="87"/>
      <c r="G1938" s="87"/>
      <c r="H1938" s="88"/>
      <c r="I1938" s="13"/>
      <c r="J1938" s="17" t="str">
        <f t="shared" si="429"/>
        <v/>
      </c>
      <c r="K1938" s="13"/>
      <c r="L1938" s="21" t="str">
        <f t="shared" si="418"/>
        <v/>
      </c>
      <c r="M1938" s="22" t="str">
        <f t="shared" si="419"/>
        <v/>
      </c>
      <c r="N1938" s="13"/>
      <c r="Q1938" s="73" t="str">
        <f>IF(NOT($H1938=""), $H1938, IF($C1938="", "", IF(IFERROR(INDEX('Intro &amp; Setup'!$AO$17:$AO$66, MATCH($C1938, 'Intro &amp; Setup'!$AF$17:$AF$66, 0)), "")="", $Q$4, IFERROR(INDEX('Intro &amp; Setup'!$AO$17:$AO$66, MATCH($C1938, 'Intro &amp; Setup'!$AF$17:$AF$66, 0)), ""))))</f>
        <v/>
      </c>
      <c r="U1938" s="41" t="str">
        <f t="shared" si="430"/>
        <v/>
      </c>
      <c r="W1938" s="28" t="str">
        <f t="shared" si="420"/>
        <v/>
      </c>
      <c r="X1938" s="36" t="str">
        <f t="shared" si="421"/>
        <v/>
      </c>
      <c r="Y1938" s="36"/>
      <c r="Z1938" s="36"/>
      <c r="AA1938" s="36" t="str">
        <f t="shared" si="422"/>
        <v/>
      </c>
      <c r="AB1938" s="36" t="str">
        <f t="shared" si="423"/>
        <v/>
      </c>
      <c r="AC1938" s="29" t="str">
        <f t="shared" si="424"/>
        <v/>
      </c>
      <c r="AE1938" s="28" t="str">
        <f t="shared" si="425"/>
        <v/>
      </c>
      <c r="AF1938" s="36" t="str">
        <f t="shared" si="426"/>
        <v/>
      </c>
      <c r="AG1938" s="36"/>
      <c r="AH1938" s="36"/>
      <c r="AI1938" s="36" t="str">
        <f t="shared" si="427"/>
        <v/>
      </c>
      <c r="AJ1938" s="36" t="str">
        <f t="shared" si="428"/>
        <v/>
      </c>
      <c r="AK1938" s="29"/>
      <c r="AM1938" s="41" t="str">
        <f t="shared" si="431"/>
        <v/>
      </c>
    </row>
    <row r="1939" spans="1:39" ht="14.45" customHeight="1" x14ac:dyDescent="0.25">
      <c r="A1939" s="13"/>
      <c r="B1939" s="84"/>
      <c r="C1939" s="85"/>
      <c r="D1939" s="86"/>
      <c r="E1939" s="86"/>
      <c r="F1939" s="87"/>
      <c r="G1939" s="87"/>
      <c r="H1939" s="88"/>
      <c r="I1939" s="13"/>
      <c r="J1939" s="17" t="str">
        <f t="shared" si="429"/>
        <v/>
      </c>
      <c r="K1939" s="13"/>
      <c r="L1939" s="21" t="str">
        <f t="shared" si="418"/>
        <v/>
      </c>
      <c r="M1939" s="22" t="str">
        <f t="shared" si="419"/>
        <v/>
      </c>
      <c r="N1939" s="13"/>
      <c r="Q1939" s="73" t="str">
        <f>IF(NOT($H1939=""), $H1939, IF($C1939="", "", IF(IFERROR(INDEX('Intro &amp; Setup'!$AO$17:$AO$66, MATCH($C1939, 'Intro &amp; Setup'!$AF$17:$AF$66, 0)), "")="", $Q$4, IFERROR(INDEX('Intro &amp; Setup'!$AO$17:$AO$66, MATCH($C1939, 'Intro &amp; Setup'!$AF$17:$AF$66, 0)), ""))))</f>
        <v/>
      </c>
      <c r="U1939" s="41" t="str">
        <f t="shared" si="430"/>
        <v/>
      </c>
      <c r="W1939" s="28" t="str">
        <f t="shared" si="420"/>
        <v/>
      </c>
      <c r="X1939" s="36" t="str">
        <f t="shared" si="421"/>
        <v/>
      </c>
      <c r="Y1939" s="36"/>
      <c r="Z1939" s="36"/>
      <c r="AA1939" s="36" t="str">
        <f t="shared" si="422"/>
        <v/>
      </c>
      <c r="AB1939" s="36" t="str">
        <f t="shared" si="423"/>
        <v/>
      </c>
      <c r="AC1939" s="29" t="str">
        <f t="shared" si="424"/>
        <v/>
      </c>
      <c r="AE1939" s="28" t="str">
        <f t="shared" si="425"/>
        <v/>
      </c>
      <c r="AF1939" s="36" t="str">
        <f t="shared" si="426"/>
        <v/>
      </c>
      <c r="AG1939" s="36"/>
      <c r="AH1939" s="36"/>
      <c r="AI1939" s="36" t="str">
        <f t="shared" si="427"/>
        <v/>
      </c>
      <c r="AJ1939" s="36" t="str">
        <f t="shared" si="428"/>
        <v/>
      </c>
      <c r="AK1939" s="29"/>
      <c r="AM1939" s="41" t="str">
        <f t="shared" si="431"/>
        <v/>
      </c>
    </row>
    <row r="1940" spans="1:39" ht="14.45" customHeight="1" x14ac:dyDescent="0.25">
      <c r="A1940" s="13"/>
      <c r="B1940" s="84"/>
      <c r="C1940" s="85"/>
      <c r="D1940" s="86"/>
      <c r="E1940" s="86"/>
      <c r="F1940" s="87"/>
      <c r="G1940" s="87"/>
      <c r="H1940" s="88"/>
      <c r="I1940" s="13"/>
      <c r="J1940" s="17" t="str">
        <f t="shared" si="429"/>
        <v/>
      </c>
      <c r="K1940" s="13"/>
      <c r="L1940" s="21" t="str">
        <f t="shared" si="418"/>
        <v/>
      </c>
      <c r="M1940" s="22" t="str">
        <f t="shared" si="419"/>
        <v/>
      </c>
      <c r="N1940" s="13"/>
      <c r="Q1940" s="73" t="str">
        <f>IF(NOT($H1940=""), $H1940, IF($C1940="", "", IF(IFERROR(INDEX('Intro &amp; Setup'!$AO$17:$AO$66, MATCH($C1940, 'Intro &amp; Setup'!$AF$17:$AF$66, 0)), "")="", $Q$4, IFERROR(INDEX('Intro &amp; Setup'!$AO$17:$AO$66, MATCH($C1940, 'Intro &amp; Setup'!$AF$17:$AF$66, 0)), ""))))</f>
        <v/>
      </c>
      <c r="U1940" s="41" t="str">
        <f t="shared" si="430"/>
        <v/>
      </c>
      <c r="W1940" s="28" t="str">
        <f t="shared" si="420"/>
        <v/>
      </c>
      <c r="X1940" s="36" t="str">
        <f t="shared" si="421"/>
        <v/>
      </c>
      <c r="Y1940" s="36"/>
      <c r="Z1940" s="36"/>
      <c r="AA1940" s="36" t="str">
        <f t="shared" si="422"/>
        <v/>
      </c>
      <c r="AB1940" s="36" t="str">
        <f t="shared" si="423"/>
        <v/>
      </c>
      <c r="AC1940" s="29" t="str">
        <f t="shared" si="424"/>
        <v/>
      </c>
      <c r="AE1940" s="28" t="str">
        <f t="shared" si="425"/>
        <v/>
      </c>
      <c r="AF1940" s="36" t="str">
        <f t="shared" si="426"/>
        <v/>
      </c>
      <c r="AG1940" s="36"/>
      <c r="AH1940" s="36"/>
      <c r="AI1940" s="36" t="str">
        <f t="shared" si="427"/>
        <v/>
      </c>
      <c r="AJ1940" s="36" t="str">
        <f t="shared" si="428"/>
        <v/>
      </c>
      <c r="AK1940" s="29"/>
      <c r="AM1940" s="41" t="str">
        <f t="shared" si="431"/>
        <v/>
      </c>
    </row>
    <row r="1941" spans="1:39" ht="14.45" customHeight="1" x14ac:dyDescent="0.25">
      <c r="A1941" s="13"/>
      <c r="B1941" s="84"/>
      <c r="C1941" s="85"/>
      <c r="D1941" s="86"/>
      <c r="E1941" s="86"/>
      <c r="F1941" s="87"/>
      <c r="G1941" s="87"/>
      <c r="H1941" s="88"/>
      <c r="I1941" s="13"/>
      <c r="J1941" s="17" t="str">
        <f t="shared" si="429"/>
        <v/>
      </c>
      <c r="K1941" s="13"/>
      <c r="L1941" s="21" t="str">
        <f t="shared" si="418"/>
        <v/>
      </c>
      <c r="M1941" s="22" t="str">
        <f t="shared" si="419"/>
        <v/>
      </c>
      <c r="N1941" s="13"/>
      <c r="Q1941" s="73" t="str">
        <f>IF(NOT($H1941=""), $H1941, IF($C1941="", "", IF(IFERROR(INDEX('Intro &amp; Setup'!$AO$17:$AO$66, MATCH($C1941, 'Intro &amp; Setup'!$AF$17:$AF$66, 0)), "")="", $Q$4, IFERROR(INDEX('Intro &amp; Setup'!$AO$17:$AO$66, MATCH($C1941, 'Intro &amp; Setup'!$AF$17:$AF$66, 0)), ""))))</f>
        <v/>
      </c>
      <c r="U1941" s="41" t="str">
        <f t="shared" si="430"/>
        <v/>
      </c>
      <c r="W1941" s="28" t="str">
        <f t="shared" si="420"/>
        <v/>
      </c>
      <c r="X1941" s="36" t="str">
        <f t="shared" si="421"/>
        <v/>
      </c>
      <c r="Y1941" s="36"/>
      <c r="Z1941" s="36"/>
      <c r="AA1941" s="36" t="str">
        <f t="shared" si="422"/>
        <v/>
      </c>
      <c r="AB1941" s="36" t="str">
        <f t="shared" si="423"/>
        <v/>
      </c>
      <c r="AC1941" s="29" t="str">
        <f t="shared" si="424"/>
        <v/>
      </c>
      <c r="AE1941" s="28" t="str">
        <f t="shared" si="425"/>
        <v/>
      </c>
      <c r="AF1941" s="36" t="str">
        <f t="shared" si="426"/>
        <v/>
      </c>
      <c r="AG1941" s="36"/>
      <c r="AH1941" s="36"/>
      <c r="AI1941" s="36" t="str">
        <f t="shared" si="427"/>
        <v/>
      </c>
      <c r="AJ1941" s="36" t="str">
        <f t="shared" si="428"/>
        <v/>
      </c>
      <c r="AK1941" s="29"/>
      <c r="AM1941" s="41" t="str">
        <f t="shared" si="431"/>
        <v/>
      </c>
    </row>
    <row r="1942" spans="1:39" ht="14.45" customHeight="1" x14ac:dyDescent="0.25">
      <c r="A1942" s="13"/>
      <c r="B1942" s="84"/>
      <c r="C1942" s="85"/>
      <c r="D1942" s="86"/>
      <c r="E1942" s="86"/>
      <c r="F1942" s="87"/>
      <c r="G1942" s="87"/>
      <c r="H1942" s="88"/>
      <c r="I1942" s="13"/>
      <c r="J1942" s="17" t="str">
        <f t="shared" si="429"/>
        <v/>
      </c>
      <c r="K1942" s="13"/>
      <c r="L1942" s="21" t="str">
        <f t="shared" si="418"/>
        <v/>
      </c>
      <c r="M1942" s="22" t="str">
        <f t="shared" si="419"/>
        <v/>
      </c>
      <c r="N1942" s="13"/>
      <c r="Q1942" s="73" t="str">
        <f>IF(NOT($H1942=""), $H1942, IF($C1942="", "", IF(IFERROR(INDEX('Intro &amp; Setup'!$AO$17:$AO$66, MATCH($C1942, 'Intro &amp; Setup'!$AF$17:$AF$66, 0)), "")="", $Q$4, IFERROR(INDEX('Intro &amp; Setup'!$AO$17:$AO$66, MATCH($C1942, 'Intro &amp; Setup'!$AF$17:$AF$66, 0)), ""))))</f>
        <v/>
      </c>
      <c r="U1942" s="41" t="str">
        <f t="shared" si="430"/>
        <v/>
      </c>
      <c r="W1942" s="28" t="str">
        <f t="shared" si="420"/>
        <v/>
      </c>
      <c r="X1942" s="36" t="str">
        <f t="shared" si="421"/>
        <v/>
      </c>
      <c r="Y1942" s="36"/>
      <c r="Z1942" s="36"/>
      <c r="AA1942" s="36" t="str">
        <f t="shared" si="422"/>
        <v/>
      </c>
      <c r="AB1942" s="36" t="str">
        <f t="shared" si="423"/>
        <v/>
      </c>
      <c r="AC1942" s="29" t="str">
        <f t="shared" si="424"/>
        <v/>
      </c>
      <c r="AE1942" s="28" t="str">
        <f t="shared" si="425"/>
        <v/>
      </c>
      <c r="AF1942" s="36" t="str">
        <f t="shared" si="426"/>
        <v/>
      </c>
      <c r="AG1942" s="36"/>
      <c r="AH1942" s="36"/>
      <c r="AI1942" s="36" t="str">
        <f t="shared" si="427"/>
        <v/>
      </c>
      <c r="AJ1942" s="36" t="str">
        <f t="shared" si="428"/>
        <v/>
      </c>
      <c r="AK1942" s="29"/>
      <c r="AM1942" s="41" t="str">
        <f t="shared" si="431"/>
        <v/>
      </c>
    </row>
    <row r="1943" spans="1:39" ht="14.45" customHeight="1" x14ac:dyDescent="0.25">
      <c r="A1943" s="13"/>
      <c r="B1943" s="84"/>
      <c r="C1943" s="85"/>
      <c r="D1943" s="86"/>
      <c r="E1943" s="86"/>
      <c r="F1943" s="87"/>
      <c r="G1943" s="87"/>
      <c r="H1943" s="88"/>
      <c r="I1943" s="13"/>
      <c r="J1943" s="17" t="str">
        <f t="shared" si="429"/>
        <v/>
      </c>
      <c r="K1943" s="13"/>
      <c r="L1943" s="21" t="str">
        <f t="shared" si="418"/>
        <v/>
      </c>
      <c r="M1943" s="22" t="str">
        <f t="shared" si="419"/>
        <v/>
      </c>
      <c r="N1943" s="13"/>
      <c r="Q1943" s="73" t="str">
        <f>IF(NOT($H1943=""), $H1943, IF($C1943="", "", IF(IFERROR(INDEX('Intro &amp; Setup'!$AO$17:$AO$66, MATCH($C1943, 'Intro &amp; Setup'!$AF$17:$AF$66, 0)), "")="", $Q$4, IFERROR(INDEX('Intro &amp; Setup'!$AO$17:$AO$66, MATCH($C1943, 'Intro &amp; Setup'!$AF$17:$AF$66, 0)), ""))))</f>
        <v/>
      </c>
      <c r="U1943" s="41" t="str">
        <f t="shared" si="430"/>
        <v/>
      </c>
      <c r="W1943" s="28" t="str">
        <f t="shared" si="420"/>
        <v/>
      </c>
      <c r="X1943" s="36" t="str">
        <f t="shared" si="421"/>
        <v/>
      </c>
      <c r="Y1943" s="36"/>
      <c r="Z1943" s="36"/>
      <c r="AA1943" s="36" t="str">
        <f t="shared" si="422"/>
        <v/>
      </c>
      <c r="AB1943" s="36" t="str">
        <f t="shared" si="423"/>
        <v/>
      </c>
      <c r="AC1943" s="29" t="str">
        <f t="shared" si="424"/>
        <v/>
      </c>
      <c r="AE1943" s="28" t="str">
        <f t="shared" si="425"/>
        <v/>
      </c>
      <c r="AF1943" s="36" t="str">
        <f t="shared" si="426"/>
        <v/>
      </c>
      <c r="AG1943" s="36"/>
      <c r="AH1943" s="36"/>
      <c r="AI1943" s="36" t="str">
        <f t="shared" si="427"/>
        <v/>
      </c>
      <c r="AJ1943" s="36" t="str">
        <f t="shared" si="428"/>
        <v/>
      </c>
      <c r="AK1943" s="29"/>
      <c r="AM1943" s="41" t="str">
        <f t="shared" si="431"/>
        <v/>
      </c>
    </row>
    <row r="1944" spans="1:39" ht="14.45" customHeight="1" x14ac:dyDescent="0.25">
      <c r="A1944" s="13"/>
      <c r="B1944" s="84"/>
      <c r="C1944" s="85"/>
      <c r="D1944" s="86"/>
      <c r="E1944" s="86"/>
      <c r="F1944" s="87"/>
      <c r="G1944" s="87"/>
      <c r="H1944" s="88"/>
      <c r="I1944" s="13"/>
      <c r="J1944" s="17" t="str">
        <f t="shared" si="429"/>
        <v/>
      </c>
      <c r="K1944" s="13"/>
      <c r="L1944" s="21" t="str">
        <f t="shared" si="418"/>
        <v/>
      </c>
      <c r="M1944" s="22" t="str">
        <f t="shared" si="419"/>
        <v/>
      </c>
      <c r="N1944" s="13"/>
      <c r="Q1944" s="73" t="str">
        <f>IF(NOT($H1944=""), $H1944, IF($C1944="", "", IF(IFERROR(INDEX('Intro &amp; Setup'!$AO$17:$AO$66, MATCH($C1944, 'Intro &amp; Setup'!$AF$17:$AF$66, 0)), "")="", $Q$4, IFERROR(INDEX('Intro &amp; Setup'!$AO$17:$AO$66, MATCH($C1944, 'Intro &amp; Setup'!$AF$17:$AF$66, 0)), ""))))</f>
        <v/>
      </c>
      <c r="U1944" s="41" t="str">
        <f t="shared" si="430"/>
        <v/>
      </c>
      <c r="W1944" s="28" t="str">
        <f t="shared" si="420"/>
        <v/>
      </c>
      <c r="X1944" s="36" t="str">
        <f t="shared" si="421"/>
        <v/>
      </c>
      <c r="Y1944" s="36"/>
      <c r="Z1944" s="36"/>
      <c r="AA1944" s="36" t="str">
        <f t="shared" si="422"/>
        <v/>
      </c>
      <c r="AB1944" s="36" t="str">
        <f t="shared" si="423"/>
        <v/>
      </c>
      <c r="AC1944" s="29" t="str">
        <f t="shared" si="424"/>
        <v/>
      </c>
      <c r="AE1944" s="28" t="str">
        <f t="shared" si="425"/>
        <v/>
      </c>
      <c r="AF1944" s="36" t="str">
        <f t="shared" si="426"/>
        <v/>
      </c>
      <c r="AG1944" s="36"/>
      <c r="AH1944" s="36"/>
      <c r="AI1944" s="36" t="str">
        <f t="shared" si="427"/>
        <v/>
      </c>
      <c r="AJ1944" s="36" t="str">
        <f t="shared" si="428"/>
        <v/>
      </c>
      <c r="AK1944" s="29"/>
      <c r="AM1944" s="41" t="str">
        <f t="shared" si="431"/>
        <v/>
      </c>
    </row>
    <row r="1945" spans="1:39" ht="14.45" customHeight="1" x14ac:dyDescent="0.25">
      <c r="A1945" s="13"/>
      <c r="B1945" s="84"/>
      <c r="C1945" s="85"/>
      <c r="D1945" s="86"/>
      <c r="E1945" s="86"/>
      <c r="F1945" s="87"/>
      <c r="G1945" s="87"/>
      <c r="H1945" s="88"/>
      <c r="I1945" s="13"/>
      <c r="J1945" s="17" t="str">
        <f t="shared" si="429"/>
        <v/>
      </c>
      <c r="K1945" s="13"/>
      <c r="L1945" s="21" t="str">
        <f t="shared" si="418"/>
        <v/>
      </c>
      <c r="M1945" s="22" t="str">
        <f t="shared" si="419"/>
        <v/>
      </c>
      <c r="N1945" s="13"/>
      <c r="Q1945" s="73" t="str">
        <f>IF(NOT($H1945=""), $H1945, IF($C1945="", "", IF(IFERROR(INDEX('Intro &amp; Setup'!$AO$17:$AO$66, MATCH($C1945, 'Intro &amp; Setup'!$AF$17:$AF$66, 0)), "")="", $Q$4, IFERROR(INDEX('Intro &amp; Setup'!$AO$17:$AO$66, MATCH($C1945, 'Intro &amp; Setup'!$AF$17:$AF$66, 0)), ""))))</f>
        <v/>
      </c>
      <c r="U1945" s="41" t="str">
        <f t="shared" si="430"/>
        <v/>
      </c>
      <c r="W1945" s="28" t="str">
        <f t="shared" si="420"/>
        <v/>
      </c>
      <c r="X1945" s="36" t="str">
        <f t="shared" si="421"/>
        <v/>
      </c>
      <c r="Y1945" s="36"/>
      <c r="Z1945" s="36"/>
      <c r="AA1945" s="36" t="str">
        <f t="shared" si="422"/>
        <v/>
      </c>
      <c r="AB1945" s="36" t="str">
        <f t="shared" si="423"/>
        <v/>
      </c>
      <c r="AC1945" s="29" t="str">
        <f t="shared" si="424"/>
        <v/>
      </c>
      <c r="AE1945" s="28" t="str">
        <f t="shared" si="425"/>
        <v/>
      </c>
      <c r="AF1945" s="36" t="str">
        <f t="shared" si="426"/>
        <v/>
      </c>
      <c r="AG1945" s="36"/>
      <c r="AH1945" s="36"/>
      <c r="AI1945" s="36" t="str">
        <f t="shared" si="427"/>
        <v/>
      </c>
      <c r="AJ1945" s="36" t="str">
        <f t="shared" si="428"/>
        <v/>
      </c>
      <c r="AK1945" s="29"/>
      <c r="AM1945" s="41" t="str">
        <f t="shared" si="431"/>
        <v/>
      </c>
    </row>
    <row r="1946" spans="1:39" ht="14.45" customHeight="1" x14ac:dyDescent="0.25">
      <c r="A1946" s="13"/>
      <c r="B1946" s="84"/>
      <c r="C1946" s="85"/>
      <c r="D1946" s="86"/>
      <c r="E1946" s="86"/>
      <c r="F1946" s="87"/>
      <c r="G1946" s="87"/>
      <c r="H1946" s="88"/>
      <c r="I1946" s="13"/>
      <c r="J1946" s="17" t="str">
        <f t="shared" si="429"/>
        <v/>
      </c>
      <c r="K1946" s="13"/>
      <c r="L1946" s="21" t="str">
        <f t="shared" si="418"/>
        <v/>
      </c>
      <c r="M1946" s="22" t="str">
        <f t="shared" si="419"/>
        <v/>
      </c>
      <c r="N1946" s="13"/>
      <c r="Q1946" s="73" t="str">
        <f>IF(NOT($H1946=""), $H1946, IF($C1946="", "", IF(IFERROR(INDEX('Intro &amp; Setup'!$AO$17:$AO$66, MATCH($C1946, 'Intro &amp; Setup'!$AF$17:$AF$66, 0)), "")="", $Q$4, IFERROR(INDEX('Intro &amp; Setup'!$AO$17:$AO$66, MATCH($C1946, 'Intro &amp; Setup'!$AF$17:$AF$66, 0)), ""))))</f>
        <v/>
      </c>
      <c r="U1946" s="41" t="str">
        <f t="shared" si="430"/>
        <v/>
      </c>
      <c r="W1946" s="28" t="str">
        <f t="shared" si="420"/>
        <v/>
      </c>
      <c r="X1946" s="36" t="str">
        <f t="shared" si="421"/>
        <v/>
      </c>
      <c r="Y1946" s="36"/>
      <c r="Z1946" s="36"/>
      <c r="AA1946" s="36" t="str">
        <f t="shared" si="422"/>
        <v/>
      </c>
      <c r="AB1946" s="36" t="str">
        <f t="shared" si="423"/>
        <v/>
      </c>
      <c r="AC1946" s="29" t="str">
        <f t="shared" si="424"/>
        <v/>
      </c>
      <c r="AE1946" s="28" t="str">
        <f t="shared" si="425"/>
        <v/>
      </c>
      <c r="AF1946" s="36" t="str">
        <f t="shared" si="426"/>
        <v/>
      </c>
      <c r="AG1946" s="36"/>
      <c r="AH1946" s="36"/>
      <c r="AI1946" s="36" t="str">
        <f t="shared" si="427"/>
        <v/>
      </c>
      <c r="AJ1946" s="36" t="str">
        <f t="shared" si="428"/>
        <v/>
      </c>
      <c r="AK1946" s="29"/>
      <c r="AM1946" s="41" t="str">
        <f t="shared" si="431"/>
        <v/>
      </c>
    </row>
    <row r="1947" spans="1:39" ht="14.45" customHeight="1" x14ac:dyDescent="0.25">
      <c r="A1947" s="13"/>
      <c r="B1947" s="84"/>
      <c r="C1947" s="85"/>
      <c r="D1947" s="86"/>
      <c r="E1947" s="86"/>
      <c r="F1947" s="87"/>
      <c r="G1947" s="87"/>
      <c r="H1947" s="88"/>
      <c r="I1947" s="13"/>
      <c r="J1947" s="17" t="str">
        <f t="shared" si="429"/>
        <v/>
      </c>
      <c r="K1947" s="13"/>
      <c r="L1947" s="21" t="str">
        <f t="shared" si="418"/>
        <v/>
      </c>
      <c r="M1947" s="22" t="str">
        <f t="shared" si="419"/>
        <v/>
      </c>
      <c r="N1947" s="13"/>
      <c r="Q1947" s="73" t="str">
        <f>IF(NOT($H1947=""), $H1947, IF($C1947="", "", IF(IFERROR(INDEX('Intro &amp; Setup'!$AO$17:$AO$66, MATCH($C1947, 'Intro &amp; Setup'!$AF$17:$AF$66, 0)), "")="", $Q$4, IFERROR(INDEX('Intro &amp; Setup'!$AO$17:$AO$66, MATCH($C1947, 'Intro &amp; Setup'!$AF$17:$AF$66, 0)), ""))))</f>
        <v/>
      </c>
      <c r="U1947" s="41" t="str">
        <f t="shared" si="430"/>
        <v/>
      </c>
      <c r="W1947" s="28" t="str">
        <f t="shared" si="420"/>
        <v/>
      </c>
      <c r="X1947" s="36" t="str">
        <f t="shared" si="421"/>
        <v/>
      </c>
      <c r="Y1947" s="36"/>
      <c r="Z1947" s="36"/>
      <c r="AA1947" s="36" t="str">
        <f t="shared" si="422"/>
        <v/>
      </c>
      <c r="AB1947" s="36" t="str">
        <f t="shared" si="423"/>
        <v/>
      </c>
      <c r="AC1947" s="29" t="str">
        <f t="shared" si="424"/>
        <v/>
      </c>
      <c r="AE1947" s="28" t="str">
        <f t="shared" si="425"/>
        <v/>
      </c>
      <c r="AF1947" s="36" t="str">
        <f t="shared" si="426"/>
        <v/>
      </c>
      <c r="AG1947" s="36"/>
      <c r="AH1947" s="36"/>
      <c r="AI1947" s="36" t="str">
        <f t="shared" si="427"/>
        <v/>
      </c>
      <c r="AJ1947" s="36" t="str">
        <f t="shared" si="428"/>
        <v/>
      </c>
      <c r="AK1947" s="29"/>
      <c r="AM1947" s="41" t="str">
        <f t="shared" si="431"/>
        <v/>
      </c>
    </row>
    <row r="1948" spans="1:39" ht="14.45" customHeight="1" x14ac:dyDescent="0.25">
      <c r="A1948" s="13"/>
      <c r="B1948" s="84"/>
      <c r="C1948" s="85"/>
      <c r="D1948" s="86"/>
      <c r="E1948" s="86"/>
      <c r="F1948" s="87"/>
      <c r="G1948" s="87"/>
      <c r="H1948" s="88"/>
      <c r="I1948" s="13"/>
      <c r="J1948" s="17" t="str">
        <f t="shared" si="429"/>
        <v/>
      </c>
      <c r="K1948" s="13"/>
      <c r="L1948" s="21" t="str">
        <f t="shared" si="418"/>
        <v/>
      </c>
      <c r="M1948" s="22" t="str">
        <f t="shared" si="419"/>
        <v/>
      </c>
      <c r="N1948" s="13"/>
      <c r="Q1948" s="73" t="str">
        <f>IF(NOT($H1948=""), $H1948, IF($C1948="", "", IF(IFERROR(INDEX('Intro &amp; Setup'!$AO$17:$AO$66, MATCH($C1948, 'Intro &amp; Setup'!$AF$17:$AF$66, 0)), "")="", $Q$4, IFERROR(INDEX('Intro &amp; Setup'!$AO$17:$AO$66, MATCH($C1948, 'Intro &amp; Setup'!$AF$17:$AF$66, 0)), ""))))</f>
        <v/>
      </c>
      <c r="U1948" s="41" t="str">
        <f t="shared" si="430"/>
        <v/>
      </c>
      <c r="W1948" s="28" t="str">
        <f t="shared" si="420"/>
        <v/>
      </c>
      <c r="X1948" s="36" t="str">
        <f t="shared" si="421"/>
        <v/>
      </c>
      <c r="Y1948" s="36"/>
      <c r="Z1948" s="36"/>
      <c r="AA1948" s="36" t="str">
        <f t="shared" si="422"/>
        <v/>
      </c>
      <c r="AB1948" s="36" t="str">
        <f t="shared" si="423"/>
        <v/>
      </c>
      <c r="AC1948" s="29" t="str">
        <f t="shared" si="424"/>
        <v/>
      </c>
      <c r="AE1948" s="28" t="str">
        <f t="shared" si="425"/>
        <v/>
      </c>
      <c r="AF1948" s="36" t="str">
        <f t="shared" si="426"/>
        <v/>
      </c>
      <c r="AG1948" s="36"/>
      <c r="AH1948" s="36"/>
      <c r="AI1948" s="36" t="str">
        <f t="shared" si="427"/>
        <v/>
      </c>
      <c r="AJ1948" s="36" t="str">
        <f t="shared" si="428"/>
        <v/>
      </c>
      <c r="AK1948" s="29"/>
      <c r="AM1948" s="41" t="str">
        <f t="shared" si="431"/>
        <v/>
      </c>
    </row>
    <row r="1949" spans="1:39" ht="14.45" customHeight="1" x14ac:dyDescent="0.25">
      <c r="A1949" s="13"/>
      <c r="B1949" s="84"/>
      <c r="C1949" s="85"/>
      <c r="D1949" s="86"/>
      <c r="E1949" s="86"/>
      <c r="F1949" s="87"/>
      <c r="G1949" s="87"/>
      <c r="H1949" s="88"/>
      <c r="I1949" s="13"/>
      <c r="J1949" s="17" t="str">
        <f t="shared" si="429"/>
        <v/>
      </c>
      <c r="K1949" s="13"/>
      <c r="L1949" s="21" t="str">
        <f t="shared" si="418"/>
        <v/>
      </c>
      <c r="M1949" s="22" t="str">
        <f t="shared" si="419"/>
        <v/>
      </c>
      <c r="N1949" s="13"/>
      <c r="Q1949" s="73" t="str">
        <f>IF(NOT($H1949=""), $H1949, IF($C1949="", "", IF(IFERROR(INDEX('Intro &amp; Setup'!$AO$17:$AO$66, MATCH($C1949, 'Intro &amp; Setup'!$AF$17:$AF$66, 0)), "")="", $Q$4, IFERROR(INDEX('Intro &amp; Setup'!$AO$17:$AO$66, MATCH($C1949, 'Intro &amp; Setup'!$AF$17:$AF$66, 0)), ""))))</f>
        <v/>
      </c>
      <c r="U1949" s="41" t="str">
        <f t="shared" si="430"/>
        <v/>
      </c>
      <c r="W1949" s="28" t="str">
        <f t="shared" si="420"/>
        <v/>
      </c>
      <c r="X1949" s="36" t="str">
        <f t="shared" si="421"/>
        <v/>
      </c>
      <c r="Y1949" s="36"/>
      <c r="Z1949" s="36"/>
      <c r="AA1949" s="36" t="str">
        <f t="shared" si="422"/>
        <v/>
      </c>
      <c r="AB1949" s="36" t="str">
        <f t="shared" si="423"/>
        <v/>
      </c>
      <c r="AC1949" s="29" t="str">
        <f t="shared" si="424"/>
        <v/>
      </c>
      <c r="AE1949" s="28" t="str">
        <f t="shared" si="425"/>
        <v/>
      </c>
      <c r="AF1949" s="36" t="str">
        <f t="shared" si="426"/>
        <v/>
      </c>
      <c r="AG1949" s="36"/>
      <c r="AH1949" s="36"/>
      <c r="AI1949" s="36" t="str">
        <f t="shared" si="427"/>
        <v/>
      </c>
      <c r="AJ1949" s="36" t="str">
        <f t="shared" si="428"/>
        <v/>
      </c>
      <c r="AK1949" s="29"/>
      <c r="AM1949" s="41" t="str">
        <f t="shared" si="431"/>
        <v/>
      </c>
    </row>
    <row r="1950" spans="1:39" ht="14.45" customHeight="1" x14ac:dyDescent="0.25">
      <c r="A1950" s="13"/>
      <c r="B1950" s="84"/>
      <c r="C1950" s="85"/>
      <c r="D1950" s="86"/>
      <c r="E1950" s="86"/>
      <c r="F1950" s="87"/>
      <c r="G1950" s="87"/>
      <c r="H1950" s="88"/>
      <c r="I1950" s="13"/>
      <c r="J1950" s="17" t="str">
        <f t="shared" si="429"/>
        <v/>
      </c>
      <c r="K1950" s="13"/>
      <c r="L1950" s="21" t="str">
        <f t="shared" si="418"/>
        <v/>
      </c>
      <c r="M1950" s="22" t="str">
        <f t="shared" si="419"/>
        <v/>
      </c>
      <c r="N1950" s="13"/>
      <c r="Q1950" s="73" t="str">
        <f>IF(NOT($H1950=""), $H1950, IF($C1950="", "", IF(IFERROR(INDEX('Intro &amp; Setup'!$AO$17:$AO$66, MATCH($C1950, 'Intro &amp; Setup'!$AF$17:$AF$66, 0)), "")="", $Q$4, IFERROR(INDEX('Intro &amp; Setup'!$AO$17:$AO$66, MATCH($C1950, 'Intro &amp; Setup'!$AF$17:$AF$66, 0)), ""))))</f>
        <v/>
      </c>
      <c r="U1950" s="41" t="str">
        <f t="shared" si="430"/>
        <v/>
      </c>
      <c r="W1950" s="28" t="str">
        <f t="shared" si="420"/>
        <v/>
      </c>
      <c r="X1950" s="36" t="str">
        <f t="shared" si="421"/>
        <v/>
      </c>
      <c r="Y1950" s="36"/>
      <c r="Z1950" s="36"/>
      <c r="AA1950" s="36" t="str">
        <f t="shared" si="422"/>
        <v/>
      </c>
      <c r="AB1950" s="36" t="str">
        <f t="shared" si="423"/>
        <v/>
      </c>
      <c r="AC1950" s="29" t="str">
        <f t="shared" si="424"/>
        <v/>
      </c>
      <c r="AE1950" s="28" t="str">
        <f t="shared" si="425"/>
        <v/>
      </c>
      <c r="AF1950" s="36" t="str">
        <f t="shared" si="426"/>
        <v/>
      </c>
      <c r="AG1950" s="36"/>
      <c r="AH1950" s="36"/>
      <c r="AI1950" s="36" t="str">
        <f t="shared" si="427"/>
        <v/>
      </c>
      <c r="AJ1950" s="36" t="str">
        <f t="shared" si="428"/>
        <v/>
      </c>
      <c r="AK1950" s="29"/>
      <c r="AM1950" s="41" t="str">
        <f t="shared" si="431"/>
        <v/>
      </c>
    </row>
    <row r="1951" spans="1:39" ht="14.45" customHeight="1" x14ac:dyDescent="0.25">
      <c r="A1951" s="13"/>
      <c r="B1951" s="84"/>
      <c r="C1951" s="85"/>
      <c r="D1951" s="86"/>
      <c r="E1951" s="86"/>
      <c r="F1951" s="87"/>
      <c r="G1951" s="87"/>
      <c r="H1951" s="88"/>
      <c r="I1951" s="13"/>
      <c r="J1951" s="17" t="str">
        <f t="shared" si="429"/>
        <v/>
      </c>
      <c r="K1951" s="13"/>
      <c r="L1951" s="21" t="str">
        <f t="shared" si="418"/>
        <v/>
      </c>
      <c r="M1951" s="22" t="str">
        <f t="shared" si="419"/>
        <v/>
      </c>
      <c r="N1951" s="13"/>
      <c r="Q1951" s="73" t="str">
        <f>IF(NOT($H1951=""), $H1951, IF($C1951="", "", IF(IFERROR(INDEX('Intro &amp; Setup'!$AO$17:$AO$66, MATCH($C1951, 'Intro &amp; Setup'!$AF$17:$AF$66, 0)), "")="", $Q$4, IFERROR(INDEX('Intro &amp; Setup'!$AO$17:$AO$66, MATCH($C1951, 'Intro &amp; Setup'!$AF$17:$AF$66, 0)), ""))))</f>
        <v/>
      </c>
      <c r="U1951" s="41" t="str">
        <f t="shared" si="430"/>
        <v/>
      </c>
      <c r="W1951" s="28" t="str">
        <f t="shared" si="420"/>
        <v/>
      </c>
      <c r="X1951" s="36" t="str">
        <f t="shared" si="421"/>
        <v/>
      </c>
      <c r="Y1951" s="36"/>
      <c r="Z1951" s="36"/>
      <c r="AA1951" s="36" t="str">
        <f t="shared" si="422"/>
        <v/>
      </c>
      <c r="AB1951" s="36" t="str">
        <f t="shared" si="423"/>
        <v/>
      </c>
      <c r="AC1951" s="29" t="str">
        <f t="shared" si="424"/>
        <v/>
      </c>
      <c r="AE1951" s="28" t="str">
        <f t="shared" si="425"/>
        <v/>
      </c>
      <c r="AF1951" s="36" t="str">
        <f t="shared" si="426"/>
        <v/>
      </c>
      <c r="AG1951" s="36"/>
      <c r="AH1951" s="36"/>
      <c r="AI1951" s="36" t="str">
        <f t="shared" si="427"/>
        <v/>
      </c>
      <c r="AJ1951" s="36" t="str">
        <f t="shared" si="428"/>
        <v/>
      </c>
      <c r="AK1951" s="29"/>
      <c r="AM1951" s="41" t="str">
        <f t="shared" si="431"/>
        <v/>
      </c>
    </row>
    <row r="1952" spans="1:39" ht="14.45" customHeight="1" x14ac:dyDescent="0.25">
      <c r="A1952" s="13"/>
      <c r="B1952" s="84"/>
      <c r="C1952" s="85"/>
      <c r="D1952" s="86"/>
      <c r="E1952" s="86"/>
      <c r="F1952" s="87"/>
      <c r="G1952" s="87"/>
      <c r="H1952" s="88"/>
      <c r="I1952" s="13"/>
      <c r="J1952" s="17" t="str">
        <f t="shared" si="429"/>
        <v/>
      </c>
      <c r="K1952" s="13"/>
      <c r="L1952" s="21" t="str">
        <f t="shared" si="418"/>
        <v/>
      </c>
      <c r="M1952" s="22" t="str">
        <f t="shared" si="419"/>
        <v/>
      </c>
      <c r="N1952" s="13"/>
      <c r="Q1952" s="73" t="str">
        <f>IF(NOT($H1952=""), $H1952, IF($C1952="", "", IF(IFERROR(INDEX('Intro &amp; Setup'!$AO$17:$AO$66, MATCH($C1952, 'Intro &amp; Setup'!$AF$17:$AF$66, 0)), "")="", $Q$4, IFERROR(INDEX('Intro &amp; Setup'!$AO$17:$AO$66, MATCH($C1952, 'Intro &amp; Setup'!$AF$17:$AF$66, 0)), ""))))</f>
        <v/>
      </c>
      <c r="U1952" s="41" t="str">
        <f t="shared" si="430"/>
        <v/>
      </c>
      <c r="W1952" s="28" t="str">
        <f t="shared" si="420"/>
        <v/>
      </c>
      <c r="X1952" s="36" t="str">
        <f t="shared" si="421"/>
        <v/>
      </c>
      <c r="Y1952" s="36"/>
      <c r="Z1952" s="36"/>
      <c r="AA1952" s="36" t="str">
        <f t="shared" si="422"/>
        <v/>
      </c>
      <c r="AB1952" s="36" t="str">
        <f t="shared" si="423"/>
        <v/>
      </c>
      <c r="AC1952" s="29" t="str">
        <f t="shared" si="424"/>
        <v/>
      </c>
      <c r="AE1952" s="28" t="str">
        <f t="shared" si="425"/>
        <v/>
      </c>
      <c r="AF1952" s="36" t="str">
        <f t="shared" si="426"/>
        <v/>
      </c>
      <c r="AG1952" s="36"/>
      <c r="AH1952" s="36"/>
      <c r="AI1952" s="36" t="str">
        <f t="shared" si="427"/>
        <v/>
      </c>
      <c r="AJ1952" s="36" t="str">
        <f t="shared" si="428"/>
        <v/>
      </c>
      <c r="AK1952" s="29"/>
      <c r="AM1952" s="41" t="str">
        <f t="shared" si="431"/>
        <v/>
      </c>
    </row>
    <row r="1953" spans="1:39" ht="14.45" customHeight="1" x14ac:dyDescent="0.25">
      <c r="A1953" s="13"/>
      <c r="B1953" s="84"/>
      <c r="C1953" s="85"/>
      <c r="D1953" s="86"/>
      <c r="E1953" s="86"/>
      <c r="F1953" s="87"/>
      <c r="G1953" s="87"/>
      <c r="H1953" s="88"/>
      <c r="I1953" s="13"/>
      <c r="J1953" s="17" t="str">
        <f t="shared" si="429"/>
        <v/>
      </c>
      <c r="K1953" s="13"/>
      <c r="L1953" s="21" t="str">
        <f t="shared" si="418"/>
        <v/>
      </c>
      <c r="M1953" s="22" t="str">
        <f t="shared" si="419"/>
        <v/>
      </c>
      <c r="N1953" s="13"/>
      <c r="Q1953" s="73" t="str">
        <f>IF(NOT($H1953=""), $H1953, IF($C1953="", "", IF(IFERROR(INDEX('Intro &amp; Setup'!$AO$17:$AO$66, MATCH($C1953, 'Intro &amp; Setup'!$AF$17:$AF$66, 0)), "")="", $Q$4, IFERROR(INDEX('Intro &amp; Setup'!$AO$17:$AO$66, MATCH($C1953, 'Intro &amp; Setup'!$AF$17:$AF$66, 0)), ""))))</f>
        <v/>
      </c>
      <c r="U1953" s="41" t="str">
        <f t="shared" si="430"/>
        <v/>
      </c>
      <c r="W1953" s="28" t="str">
        <f t="shared" si="420"/>
        <v/>
      </c>
      <c r="X1953" s="36" t="str">
        <f t="shared" si="421"/>
        <v/>
      </c>
      <c r="Y1953" s="36"/>
      <c r="Z1953" s="36"/>
      <c r="AA1953" s="36" t="str">
        <f t="shared" si="422"/>
        <v/>
      </c>
      <c r="AB1953" s="36" t="str">
        <f t="shared" si="423"/>
        <v/>
      </c>
      <c r="AC1953" s="29" t="str">
        <f t="shared" si="424"/>
        <v/>
      </c>
      <c r="AE1953" s="28" t="str">
        <f t="shared" si="425"/>
        <v/>
      </c>
      <c r="AF1953" s="36" t="str">
        <f t="shared" si="426"/>
        <v/>
      </c>
      <c r="AG1953" s="36"/>
      <c r="AH1953" s="36"/>
      <c r="AI1953" s="36" t="str">
        <f t="shared" si="427"/>
        <v/>
      </c>
      <c r="AJ1953" s="36" t="str">
        <f t="shared" si="428"/>
        <v/>
      </c>
      <c r="AK1953" s="29"/>
      <c r="AM1953" s="41" t="str">
        <f t="shared" si="431"/>
        <v/>
      </c>
    </row>
    <row r="1954" spans="1:39" ht="14.45" customHeight="1" x14ac:dyDescent="0.25">
      <c r="A1954" s="13"/>
      <c r="B1954" s="84"/>
      <c r="C1954" s="85"/>
      <c r="D1954" s="86"/>
      <c r="E1954" s="86"/>
      <c r="F1954" s="87"/>
      <c r="G1954" s="87"/>
      <c r="H1954" s="88"/>
      <c r="I1954" s="13"/>
      <c r="J1954" s="17" t="str">
        <f t="shared" si="429"/>
        <v/>
      </c>
      <c r="K1954" s="13"/>
      <c r="L1954" s="21" t="str">
        <f t="shared" si="418"/>
        <v/>
      </c>
      <c r="M1954" s="22" t="str">
        <f t="shared" si="419"/>
        <v/>
      </c>
      <c r="N1954" s="13"/>
      <c r="Q1954" s="73" t="str">
        <f>IF(NOT($H1954=""), $H1954, IF($C1954="", "", IF(IFERROR(INDEX('Intro &amp; Setup'!$AO$17:$AO$66, MATCH($C1954, 'Intro &amp; Setup'!$AF$17:$AF$66, 0)), "")="", $Q$4, IFERROR(INDEX('Intro &amp; Setup'!$AO$17:$AO$66, MATCH($C1954, 'Intro &amp; Setup'!$AF$17:$AF$66, 0)), ""))))</f>
        <v/>
      </c>
      <c r="U1954" s="41" t="str">
        <f t="shared" si="430"/>
        <v/>
      </c>
      <c r="W1954" s="28" t="str">
        <f t="shared" si="420"/>
        <v/>
      </c>
      <c r="X1954" s="36" t="str">
        <f t="shared" si="421"/>
        <v/>
      </c>
      <c r="Y1954" s="36"/>
      <c r="Z1954" s="36"/>
      <c r="AA1954" s="36" t="str">
        <f t="shared" si="422"/>
        <v/>
      </c>
      <c r="AB1954" s="36" t="str">
        <f t="shared" si="423"/>
        <v/>
      </c>
      <c r="AC1954" s="29" t="str">
        <f t="shared" si="424"/>
        <v/>
      </c>
      <c r="AE1954" s="28" t="str">
        <f t="shared" si="425"/>
        <v/>
      </c>
      <c r="AF1954" s="36" t="str">
        <f t="shared" si="426"/>
        <v/>
      </c>
      <c r="AG1954" s="36"/>
      <c r="AH1954" s="36"/>
      <c r="AI1954" s="36" t="str">
        <f t="shared" si="427"/>
        <v/>
      </c>
      <c r="AJ1954" s="36" t="str">
        <f t="shared" si="428"/>
        <v/>
      </c>
      <c r="AK1954" s="29"/>
      <c r="AM1954" s="41" t="str">
        <f t="shared" si="431"/>
        <v/>
      </c>
    </row>
    <row r="1955" spans="1:39" ht="14.45" customHeight="1" x14ac:dyDescent="0.25">
      <c r="A1955" s="13"/>
      <c r="B1955" s="84"/>
      <c r="C1955" s="85"/>
      <c r="D1955" s="86"/>
      <c r="E1955" s="86"/>
      <c r="F1955" s="87"/>
      <c r="G1955" s="87"/>
      <c r="H1955" s="88"/>
      <c r="I1955" s="13"/>
      <c r="J1955" s="17" t="str">
        <f t="shared" si="429"/>
        <v/>
      </c>
      <c r="K1955" s="13"/>
      <c r="L1955" s="21" t="str">
        <f t="shared" si="418"/>
        <v/>
      </c>
      <c r="M1955" s="22" t="str">
        <f t="shared" si="419"/>
        <v/>
      </c>
      <c r="N1955" s="13"/>
      <c r="Q1955" s="73" t="str">
        <f>IF(NOT($H1955=""), $H1955, IF($C1955="", "", IF(IFERROR(INDEX('Intro &amp; Setup'!$AO$17:$AO$66, MATCH($C1955, 'Intro &amp; Setup'!$AF$17:$AF$66, 0)), "")="", $Q$4, IFERROR(INDEX('Intro &amp; Setup'!$AO$17:$AO$66, MATCH($C1955, 'Intro &amp; Setup'!$AF$17:$AF$66, 0)), ""))))</f>
        <v/>
      </c>
      <c r="U1955" s="41" t="str">
        <f t="shared" si="430"/>
        <v/>
      </c>
      <c r="W1955" s="28" t="str">
        <f t="shared" si="420"/>
        <v/>
      </c>
      <c r="X1955" s="36" t="str">
        <f t="shared" si="421"/>
        <v/>
      </c>
      <c r="Y1955" s="36"/>
      <c r="Z1955" s="36"/>
      <c r="AA1955" s="36" t="str">
        <f t="shared" si="422"/>
        <v/>
      </c>
      <c r="AB1955" s="36" t="str">
        <f t="shared" si="423"/>
        <v/>
      </c>
      <c r="AC1955" s="29" t="str">
        <f t="shared" si="424"/>
        <v/>
      </c>
      <c r="AE1955" s="28" t="str">
        <f t="shared" si="425"/>
        <v/>
      </c>
      <c r="AF1955" s="36" t="str">
        <f t="shared" si="426"/>
        <v/>
      </c>
      <c r="AG1955" s="36"/>
      <c r="AH1955" s="36"/>
      <c r="AI1955" s="36" t="str">
        <f t="shared" si="427"/>
        <v/>
      </c>
      <c r="AJ1955" s="36" t="str">
        <f t="shared" si="428"/>
        <v/>
      </c>
      <c r="AK1955" s="29"/>
      <c r="AM1955" s="41" t="str">
        <f t="shared" si="431"/>
        <v/>
      </c>
    </row>
    <row r="1956" spans="1:39" ht="14.45" customHeight="1" x14ac:dyDescent="0.25">
      <c r="A1956" s="13"/>
      <c r="B1956" s="84"/>
      <c r="C1956" s="85"/>
      <c r="D1956" s="86"/>
      <c r="E1956" s="86"/>
      <c r="F1956" s="87"/>
      <c r="G1956" s="87"/>
      <c r="H1956" s="88"/>
      <c r="I1956" s="13"/>
      <c r="J1956" s="17" t="str">
        <f t="shared" si="429"/>
        <v/>
      </c>
      <c r="K1956" s="13"/>
      <c r="L1956" s="21" t="str">
        <f t="shared" si="418"/>
        <v/>
      </c>
      <c r="M1956" s="22" t="str">
        <f t="shared" si="419"/>
        <v/>
      </c>
      <c r="N1956" s="13"/>
      <c r="Q1956" s="73" t="str">
        <f>IF(NOT($H1956=""), $H1956, IF($C1956="", "", IF(IFERROR(INDEX('Intro &amp; Setup'!$AO$17:$AO$66, MATCH($C1956, 'Intro &amp; Setup'!$AF$17:$AF$66, 0)), "")="", $Q$4, IFERROR(INDEX('Intro &amp; Setup'!$AO$17:$AO$66, MATCH($C1956, 'Intro &amp; Setup'!$AF$17:$AF$66, 0)), ""))))</f>
        <v/>
      </c>
      <c r="U1956" s="41" t="str">
        <f t="shared" si="430"/>
        <v/>
      </c>
      <c r="W1956" s="28" t="str">
        <f t="shared" si="420"/>
        <v/>
      </c>
      <c r="X1956" s="36" t="str">
        <f t="shared" si="421"/>
        <v/>
      </c>
      <c r="Y1956" s="36"/>
      <c r="Z1956" s="36"/>
      <c r="AA1956" s="36" t="str">
        <f t="shared" si="422"/>
        <v/>
      </c>
      <c r="AB1956" s="36" t="str">
        <f t="shared" si="423"/>
        <v/>
      </c>
      <c r="AC1956" s="29" t="str">
        <f t="shared" si="424"/>
        <v/>
      </c>
      <c r="AE1956" s="28" t="str">
        <f t="shared" si="425"/>
        <v/>
      </c>
      <c r="AF1956" s="36" t="str">
        <f t="shared" si="426"/>
        <v/>
      </c>
      <c r="AG1956" s="36"/>
      <c r="AH1956" s="36"/>
      <c r="AI1956" s="36" t="str">
        <f t="shared" si="427"/>
        <v/>
      </c>
      <c r="AJ1956" s="36" t="str">
        <f t="shared" si="428"/>
        <v/>
      </c>
      <c r="AK1956" s="29"/>
      <c r="AM1956" s="41" t="str">
        <f t="shared" si="431"/>
        <v/>
      </c>
    </row>
    <row r="1957" spans="1:39" ht="14.45" customHeight="1" x14ac:dyDescent="0.25">
      <c r="A1957" s="13"/>
      <c r="B1957" s="84"/>
      <c r="C1957" s="85"/>
      <c r="D1957" s="86"/>
      <c r="E1957" s="86"/>
      <c r="F1957" s="87"/>
      <c r="G1957" s="87"/>
      <c r="H1957" s="88"/>
      <c r="I1957" s="13"/>
      <c r="J1957" s="17" t="str">
        <f t="shared" si="429"/>
        <v/>
      </c>
      <c r="K1957" s="13"/>
      <c r="L1957" s="21" t="str">
        <f t="shared" si="418"/>
        <v/>
      </c>
      <c r="M1957" s="22" t="str">
        <f t="shared" si="419"/>
        <v/>
      </c>
      <c r="N1957" s="13"/>
      <c r="Q1957" s="73" t="str">
        <f>IF(NOT($H1957=""), $H1957, IF($C1957="", "", IF(IFERROR(INDEX('Intro &amp; Setup'!$AO$17:$AO$66, MATCH($C1957, 'Intro &amp; Setup'!$AF$17:$AF$66, 0)), "")="", $Q$4, IFERROR(INDEX('Intro &amp; Setup'!$AO$17:$AO$66, MATCH($C1957, 'Intro &amp; Setup'!$AF$17:$AF$66, 0)), ""))))</f>
        <v/>
      </c>
      <c r="U1957" s="41" t="str">
        <f t="shared" si="430"/>
        <v/>
      </c>
      <c r="W1957" s="28" t="str">
        <f t="shared" si="420"/>
        <v/>
      </c>
      <c r="X1957" s="36" t="str">
        <f t="shared" si="421"/>
        <v/>
      </c>
      <c r="Y1957" s="36"/>
      <c r="Z1957" s="36"/>
      <c r="AA1957" s="36" t="str">
        <f t="shared" si="422"/>
        <v/>
      </c>
      <c r="AB1957" s="36" t="str">
        <f t="shared" si="423"/>
        <v/>
      </c>
      <c r="AC1957" s="29" t="str">
        <f t="shared" si="424"/>
        <v/>
      </c>
      <c r="AE1957" s="28" t="str">
        <f t="shared" si="425"/>
        <v/>
      </c>
      <c r="AF1957" s="36" t="str">
        <f t="shared" si="426"/>
        <v/>
      </c>
      <c r="AG1957" s="36"/>
      <c r="AH1957" s="36"/>
      <c r="AI1957" s="36" t="str">
        <f t="shared" si="427"/>
        <v/>
      </c>
      <c r="AJ1957" s="36" t="str">
        <f t="shared" si="428"/>
        <v/>
      </c>
      <c r="AK1957" s="29"/>
      <c r="AM1957" s="41" t="str">
        <f t="shared" si="431"/>
        <v/>
      </c>
    </row>
    <row r="1958" spans="1:39" ht="14.45" customHeight="1" x14ac:dyDescent="0.25">
      <c r="A1958" s="13"/>
      <c r="B1958" s="84"/>
      <c r="C1958" s="85"/>
      <c r="D1958" s="86"/>
      <c r="E1958" s="86"/>
      <c r="F1958" s="87"/>
      <c r="G1958" s="87"/>
      <c r="H1958" s="88"/>
      <c r="I1958" s="13"/>
      <c r="J1958" s="17" t="str">
        <f t="shared" si="429"/>
        <v/>
      </c>
      <c r="K1958" s="13"/>
      <c r="L1958" s="21" t="str">
        <f t="shared" si="418"/>
        <v/>
      </c>
      <c r="M1958" s="22" t="str">
        <f t="shared" si="419"/>
        <v/>
      </c>
      <c r="N1958" s="13"/>
      <c r="Q1958" s="73" t="str">
        <f>IF(NOT($H1958=""), $H1958, IF($C1958="", "", IF(IFERROR(INDEX('Intro &amp; Setup'!$AO$17:$AO$66, MATCH($C1958, 'Intro &amp; Setup'!$AF$17:$AF$66, 0)), "")="", $Q$4, IFERROR(INDEX('Intro &amp; Setup'!$AO$17:$AO$66, MATCH($C1958, 'Intro &amp; Setup'!$AF$17:$AF$66, 0)), ""))))</f>
        <v/>
      </c>
      <c r="U1958" s="41" t="str">
        <f t="shared" si="430"/>
        <v/>
      </c>
      <c r="W1958" s="28" t="str">
        <f t="shared" si="420"/>
        <v/>
      </c>
      <c r="X1958" s="36" t="str">
        <f t="shared" si="421"/>
        <v/>
      </c>
      <c r="Y1958" s="36"/>
      <c r="Z1958" s="36"/>
      <c r="AA1958" s="36" t="str">
        <f t="shared" si="422"/>
        <v/>
      </c>
      <c r="AB1958" s="36" t="str">
        <f t="shared" si="423"/>
        <v/>
      </c>
      <c r="AC1958" s="29" t="str">
        <f t="shared" si="424"/>
        <v/>
      </c>
      <c r="AE1958" s="28" t="str">
        <f t="shared" si="425"/>
        <v/>
      </c>
      <c r="AF1958" s="36" t="str">
        <f t="shared" si="426"/>
        <v/>
      </c>
      <c r="AG1958" s="36"/>
      <c r="AH1958" s="36"/>
      <c r="AI1958" s="36" t="str">
        <f t="shared" si="427"/>
        <v/>
      </c>
      <c r="AJ1958" s="36" t="str">
        <f t="shared" si="428"/>
        <v/>
      </c>
      <c r="AK1958" s="29"/>
      <c r="AM1958" s="41" t="str">
        <f t="shared" si="431"/>
        <v/>
      </c>
    </row>
    <row r="1959" spans="1:39" ht="14.45" customHeight="1" x14ac:dyDescent="0.25">
      <c r="A1959" s="13"/>
      <c r="B1959" s="84"/>
      <c r="C1959" s="85"/>
      <c r="D1959" s="86"/>
      <c r="E1959" s="86"/>
      <c r="F1959" s="87"/>
      <c r="G1959" s="87"/>
      <c r="H1959" s="88"/>
      <c r="I1959" s="13"/>
      <c r="J1959" s="17" t="str">
        <f t="shared" si="429"/>
        <v/>
      </c>
      <c r="K1959" s="13"/>
      <c r="L1959" s="21" t="str">
        <f t="shared" si="418"/>
        <v/>
      </c>
      <c r="M1959" s="22" t="str">
        <f t="shared" si="419"/>
        <v/>
      </c>
      <c r="N1959" s="13"/>
      <c r="Q1959" s="73" t="str">
        <f>IF(NOT($H1959=""), $H1959, IF($C1959="", "", IF(IFERROR(INDEX('Intro &amp; Setup'!$AO$17:$AO$66, MATCH($C1959, 'Intro &amp; Setup'!$AF$17:$AF$66, 0)), "")="", $Q$4, IFERROR(INDEX('Intro &amp; Setup'!$AO$17:$AO$66, MATCH($C1959, 'Intro &amp; Setup'!$AF$17:$AF$66, 0)), ""))))</f>
        <v/>
      </c>
      <c r="U1959" s="41" t="str">
        <f t="shared" si="430"/>
        <v/>
      </c>
      <c r="W1959" s="28" t="str">
        <f t="shared" si="420"/>
        <v/>
      </c>
      <c r="X1959" s="36" t="str">
        <f t="shared" si="421"/>
        <v/>
      </c>
      <c r="Y1959" s="36"/>
      <c r="Z1959" s="36"/>
      <c r="AA1959" s="36" t="str">
        <f t="shared" si="422"/>
        <v/>
      </c>
      <c r="AB1959" s="36" t="str">
        <f t="shared" si="423"/>
        <v/>
      </c>
      <c r="AC1959" s="29" t="str">
        <f t="shared" si="424"/>
        <v/>
      </c>
      <c r="AE1959" s="28" t="str">
        <f t="shared" si="425"/>
        <v/>
      </c>
      <c r="AF1959" s="36" t="str">
        <f t="shared" si="426"/>
        <v/>
      </c>
      <c r="AG1959" s="36"/>
      <c r="AH1959" s="36"/>
      <c r="AI1959" s="36" t="str">
        <f t="shared" si="427"/>
        <v/>
      </c>
      <c r="AJ1959" s="36" t="str">
        <f t="shared" si="428"/>
        <v/>
      </c>
      <c r="AK1959" s="29"/>
      <c r="AM1959" s="41" t="str">
        <f t="shared" si="431"/>
        <v/>
      </c>
    </row>
    <row r="1960" spans="1:39" ht="14.45" customHeight="1" x14ac:dyDescent="0.25">
      <c r="A1960" s="13"/>
      <c r="B1960" s="84"/>
      <c r="C1960" s="85"/>
      <c r="D1960" s="86"/>
      <c r="E1960" s="86"/>
      <c r="F1960" s="87"/>
      <c r="G1960" s="87"/>
      <c r="H1960" s="88"/>
      <c r="I1960" s="13"/>
      <c r="J1960" s="17" t="str">
        <f t="shared" si="429"/>
        <v/>
      </c>
      <c r="K1960" s="13"/>
      <c r="L1960" s="21" t="str">
        <f t="shared" si="418"/>
        <v/>
      </c>
      <c r="M1960" s="22" t="str">
        <f t="shared" si="419"/>
        <v/>
      </c>
      <c r="N1960" s="13"/>
      <c r="Q1960" s="73" t="str">
        <f>IF(NOT($H1960=""), $H1960, IF($C1960="", "", IF(IFERROR(INDEX('Intro &amp; Setup'!$AO$17:$AO$66, MATCH($C1960, 'Intro &amp; Setup'!$AF$17:$AF$66, 0)), "")="", $Q$4, IFERROR(INDEX('Intro &amp; Setup'!$AO$17:$AO$66, MATCH($C1960, 'Intro &amp; Setup'!$AF$17:$AF$66, 0)), ""))))</f>
        <v/>
      </c>
      <c r="U1960" s="41" t="str">
        <f t="shared" si="430"/>
        <v/>
      </c>
      <c r="W1960" s="28" t="str">
        <f t="shared" si="420"/>
        <v/>
      </c>
      <c r="X1960" s="36" t="str">
        <f t="shared" si="421"/>
        <v/>
      </c>
      <c r="Y1960" s="36"/>
      <c r="Z1960" s="36"/>
      <c r="AA1960" s="36" t="str">
        <f t="shared" si="422"/>
        <v/>
      </c>
      <c r="AB1960" s="36" t="str">
        <f t="shared" si="423"/>
        <v/>
      </c>
      <c r="AC1960" s="29" t="str">
        <f t="shared" si="424"/>
        <v/>
      </c>
      <c r="AE1960" s="28" t="str">
        <f t="shared" si="425"/>
        <v/>
      </c>
      <c r="AF1960" s="36" t="str">
        <f t="shared" si="426"/>
        <v/>
      </c>
      <c r="AG1960" s="36"/>
      <c r="AH1960" s="36"/>
      <c r="AI1960" s="36" t="str">
        <f t="shared" si="427"/>
        <v/>
      </c>
      <c r="AJ1960" s="36" t="str">
        <f t="shared" si="428"/>
        <v/>
      </c>
      <c r="AK1960" s="29"/>
      <c r="AM1960" s="41" t="str">
        <f t="shared" si="431"/>
        <v/>
      </c>
    </row>
    <row r="1961" spans="1:39" ht="14.45" customHeight="1" x14ac:dyDescent="0.25">
      <c r="A1961" s="13"/>
      <c r="B1961" s="84"/>
      <c r="C1961" s="85"/>
      <c r="D1961" s="86"/>
      <c r="E1961" s="86"/>
      <c r="F1961" s="87"/>
      <c r="G1961" s="87"/>
      <c r="H1961" s="88"/>
      <c r="I1961" s="13"/>
      <c r="J1961" s="17" t="str">
        <f t="shared" si="429"/>
        <v/>
      </c>
      <c r="K1961" s="13"/>
      <c r="L1961" s="21" t="str">
        <f t="shared" si="418"/>
        <v/>
      </c>
      <c r="M1961" s="22" t="str">
        <f t="shared" si="419"/>
        <v/>
      </c>
      <c r="N1961" s="13"/>
      <c r="Q1961" s="73" t="str">
        <f>IF(NOT($H1961=""), $H1961, IF($C1961="", "", IF(IFERROR(INDEX('Intro &amp; Setup'!$AO$17:$AO$66, MATCH($C1961, 'Intro &amp; Setup'!$AF$17:$AF$66, 0)), "")="", $Q$4, IFERROR(INDEX('Intro &amp; Setup'!$AO$17:$AO$66, MATCH($C1961, 'Intro &amp; Setup'!$AF$17:$AF$66, 0)), ""))))</f>
        <v/>
      </c>
      <c r="U1961" s="41" t="str">
        <f t="shared" si="430"/>
        <v/>
      </c>
      <c r="W1961" s="28" t="str">
        <f t="shared" si="420"/>
        <v/>
      </c>
      <c r="X1961" s="36" t="str">
        <f t="shared" si="421"/>
        <v/>
      </c>
      <c r="Y1961" s="36"/>
      <c r="Z1961" s="36"/>
      <c r="AA1961" s="36" t="str">
        <f t="shared" si="422"/>
        <v/>
      </c>
      <c r="AB1961" s="36" t="str">
        <f t="shared" si="423"/>
        <v/>
      </c>
      <c r="AC1961" s="29" t="str">
        <f t="shared" si="424"/>
        <v/>
      </c>
      <c r="AE1961" s="28" t="str">
        <f t="shared" si="425"/>
        <v/>
      </c>
      <c r="AF1961" s="36" t="str">
        <f t="shared" si="426"/>
        <v/>
      </c>
      <c r="AG1961" s="36"/>
      <c r="AH1961" s="36"/>
      <c r="AI1961" s="36" t="str">
        <f t="shared" si="427"/>
        <v/>
      </c>
      <c r="AJ1961" s="36" t="str">
        <f t="shared" si="428"/>
        <v/>
      </c>
      <c r="AK1961" s="29"/>
      <c r="AM1961" s="41" t="str">
        <f t="shared" si="431"/>
        <v/>
      </c>
    </row>
    <row r="1962" spans="1:39" ht="14.45" customHeight="1" x14ac:dyDescent="0.25">
      <c r="A1962" s="13"/>
      <c r="B1962" s="84"/>
      <c r="C1962" s="85"/>
      <c r="D1962" s="86"/>
      <c r="E1962" s="86"/>
      <c r="F1962" s="87"/>
      <c r="G1962" s="87"/>
      <c r="H1962" s="88"/>
      <c r="I1962" s="13"/>
      <c r="J1962" s="17" t="str">
        <f t="shared" si="429"/>
        <v/>
      </c>
      <c r="K1962" s="13"/>
      <c r="L1962" s="21" t="str">
        <f t="shared" si="418"/>
        <v/>
      </c>
      <c r="M1962" s="22" t="str">
        <f t="shared" si="419"/>
        <v/>
      </c>
      <c r="N1962" s="13"/>
      <c r="Q1962" s="73" t="str">
        <f>IF(NOT($H1962=""), $H1962, IF($C1962="", "", IF(IFERROR(INDEX('Intro &amp; Setup'!$AO$17:$AO$66, MATCH($C1962, 'Intro &amp; Setup'!$AF$17:$AF$66, 0)), "")="", $Q$4, IFERROR(INDEX('Intro &amp; Setup'!$AO$17:$AO$66, MATCH($C1962, 'Intro &amp; Setup'!$AF$17:$AF$66, 0)), ""))))</f>
        <v/>
      </c>
      <c r="U1962" s="41" t="str">
        <f t="shared" si="430"/>
        <v/>
      </c>
      <c r="W1962" s="28" t="str">
        <f t="shared" si="420"/>
        <v/>
      </c>
      <c r="X1962" s="36" t="str">
        <f t="shared" si="421"/>
        <v/>
      </c>
      <c r="Y1962" s="36"/>
      <c r="Z1962" s="36"/>
      <c r="AA1962" s="36" t="str">
        <f t="shared" si="422"/>
        <v/>
      </c>
      <c r="AB1962" s="36" t="str">
        <f t="shared" si="423"/>
        <v/>
      </c>
      <c r="AC1962" s="29" t="str">
        <f t="shared" si="424"/>
        <v/>
      </c>
      <c r="AE1962" s="28" t="str">
        <f t="shared" si="425"/>
        <v/>
      </c>
      <c r="AF1962" s="36" t="str">
        <f t="shared" si="426"/>
        <v/>
      </c>
      <c r="AG1962" s="36"/>
      <c r="AH1962" s="36"/>
      <c r="AI1962" s="36" t="str">
        <f t="shared" si="427"/>
        <v/>
      </c>
      <c r="AJ1962" s="36" t="str">
        <f t="shared" si="428"/>
        <v/>
      </c>
      <c r="AK1962" s="29"/>
      <c r="AM1962" s="41" t="str">
        <f t="shared" si="431"/>
        <v/>
      </c>
    </row>
    <row r="1963" spans="1:39" ht="14.45" customHeight="1" x14ac:dyDescent="0.25">
      <c r="A1963" s="13"/>
      <c r="B1963" s="84"/>
      <c r="C1963" s="85"/>
      <c r="D1963" s="86"/>
      <c r="E1963" s="86"/>
      <c r="F1963" s="87"/>
      <c r="G1963" s="87"/>
      <c r="H1963" s="88"/>
      <c r="I1963" s="13"/>
      <c r="J1963" s="17" t="str">
        <f t="shared" si="429"/>
        <v/>
      </c>
      <c r="K1963" s="13"/>
      <c r="L1963" s="21" t="str">
        <f t="shared" si="418"/>
        <v/>
      </c>
      <c r="M1963" s="22" t="str">
        <f t="shared" si="419"/>
        <v/>
      </c>
      <c r="N1963" s="13"/>
      <c r="Q1963" s="73" t="str">
        <f>IF(NOT($H1963=""), $H1963, IF($C1963="", "", IF(IFERROR(INDEX('Intro &amp; Setup'!$AO$17:$AO$66, MATCH($C1963, 'Intro &amp; Setup'!$AF$17:$AF$66, 0)), "")="", $Q$4, IFERROR(INDEX('Intro &amp; Setup'!$AO$17:$AO$66, MATCH($C1963, 'Intro &amp; Setup'!$AF$17:$AF$66, 0)), ""))))</f>
        <v/>
      </c>
      <c r="U1963" s="41" t="str">
        <f t="shared" si="430"/>
        <v/>
      </c>
      <c r="W1963" s="28" t="str">
        <f t="shared" si="420"/>
        <v/>
      </c>
      <c r="X1963" s="36" t="str">
        <f t="shared" si="421"/>
        <v/>
      </c>
      <c r="Y1963" s="36"/>
      <c r="Z1963" s="36"/>
      <c r="AA1963" s="36" t="str">
        <f t="shared" si="422"/>
        <v/>
      </c>
      <c r="AB1963" s="36" t="str">
        <f t="shared" si="423"/>
        <v/>
      </c>
      <c r="AC1963" s="29" t="str">
        <f t="shared" si="424"/>
        <v/>
      </c>
      <c r="AE1963" s="28" t="str">
        <f t="shared" si="425"/>
        <v/>
      </c>
      <c r="AF1963" s="36" t="str">
        <f t="shared" si="426"/>
        <v/>
      </c>
      <c r="AG1963" s="36"/>
      <c r="AH1963" s="36"/>
      <c r="AI1963" s="36" t="str">
        <f t="shared" si="427"/>
        <v/>
      </c>
      <c r="AJ1963" s="36" t="str">
        <f t="shared" si="428"/>
        <v/>
      </c>
      <c r="AK1963" s="29"/>
      <c r="AM1963" s="41" t="str">
        <f t="shared" si="431"/>
        <v/>
      </c>
    </row>
    <row r="1964" spans="1:39" ht="14.45" customHeight="1" x14ac:dyDescent="0.25">
      <c r="A1964" s="13"/>
      <c r="B1964" s="84"/>
      <c r="C1964" s="85"/>
      <c r="D1964" s="86"/>
      <c r="E1964" s="86"/>
      <c r="F1964" s="87"/>
      <c r="G1964" s="87"/>
      <c r="H1964" s="88"/>
      <c r="I1964" s="13"/>
      <c r="J1964" s="17" t="str">
        <f t="shared" si="429"/>
        <v/>
      </c>
      <c r="K1964" s="13"/>
      <c r="L1964" s="21" t="str">
        <f t="shared" si="418"/>
        <v/>
      </c>
      <c r="M1964" s="22" t="str">
        <f t="shared" si="419"/>
        <v/>
      </c>
      <c r="N1964" s="13"/>
      <c r="Q1964" s="73" t="str">
        <f>IF(NOT($H1964=""), $H1964, IF($C1964="", "", IF(IFERROR(INDEX('Intro &amp; Setup'!$AO$17:$AO$66, MATCH($C1964, 'Intro &amp; Setup'!$AF$17:$AF$66, 0)), "")="", $Q$4, IFERROR(INDEX('Intro &amp; Setup'!$AO$17:$AO$66, MATCH($C1964, 'Intro &amp; Setup'!$AF$17:$AF$66, 0)), ""))))</f>
        <v/>
      </c>
      <c r="U1964" s="41" t="str">
        <f t="shared" si="430"/>
        <v/>
      </c>
      <c r="W1964" s="28" t="str">
        <f t="shared" si="420"/>
        <v/>
      </c>
      <c r="X1964" s="36" t="str">
        <f t="shared" si="421"/>
        <v/>
      </c>
      <c r="Y1964" s="36"/>
      <c r="Z1964" s="36"/>
      <c r="AA1964" s="36" t="str">
        <f t="shared" si="422"/>
        <v/>
      </c>
      <c r="AB1964" s="36" t="str">
        <f t="shared" si="423"/>
        <v/>
      </c>
      <c r="AC1964" s="29" t="str">
        <f t="shared" si="424"/>
        <v/>
      </c>
      <c r="AE1964" s="28" t="str">
        <f t="shared" si="425"/>
        <v/>
      </c>
      <c r="AF1964" s="36" t="str">
        <f t="shared" si="426"/>
        <v/>
      </c>
      <c r="AG1964" s="36"/>
      <c r="AH1964" s="36"/>
      <c r="AI1964" s="36" t="str">
        <f t="shared" si="427"/>
        <v/>
      </c>
      <c r="AJ1964" s="36" t="str">
        <f t="shared" si="428"/>
        <v/>
      </c>
      <c r="AK1964" s="29"/>
      <c r="AM1964" s="41" t="str">
        <f t="shared" si="431"/>
        <v/>
      </c>
    </row>
    <row r="1965" spans="1:39" ht="14.45" customHeight="1" x14ac:dyDescent="0.25">
      <c r="A1965" s="13"/>
      <c r="B1965" s="84"/>
      <c r="C1965" s="85"/>
      <c r="D1965" s="86"/>
      <c r="E1965" s="86"/>
      <c r="F1965" s="87"/>
      <c r="G1965" s="87"/>
      <c r="H1965" s="88"/>
      <c r="I1965" s="13"/>
      <c r="J1965" s="17" t="str">
        <f t="shared" si="429"/>
        <v/>
      </c>
      <c r="K1965" s="13"/>
      <c r="L1965" s="21" t="str">
        <f t="shared" si="418"/>
        <v/>
      </c>
      <c r="M1965" s="22" t="str">
        <f t="shared" si="419"/>
        <v/>
      </c>
      <c r="N1965" s="13"/>
      <c r="Q1965" s="73" t="str">
        <f>IF(NOT($H1965=""), $H1965, IF($C1965="", "", IF(IFERROR(INDEX('Intro &amp; Setup'!$AO$17:$AO$66, MATCH($C1965, 'Intro &amp; Setup'!$AF$17:$AF$66, 0)), "")="", $Q$4, IFERROR(INDEX('Intro &amp; Setup'!$AO$17:$AO$66, MATCH($C1965, 'Intro &amp; Setup'!$AF$17:$AF$66, 0)), ""))))</f>
        <v/>
      </c>
      <c r="U1965" s="41" t="str">
        <f t="shared" si="430"/>
        <v/>
      </c>
      <c r="W1965" s="28" t="str">
        <f t="shared" si="420"/>
        <v/>
      </c>
      <c r="X1965" s="36" t="str">
        <f t="shared" si="421"/>
        <v/>
      </c>
      <c r="Y1965" s="36"/>
      <c r="Z1965" s="36"/>
      <c r="AA1965" s="36" t="str">
        <f t="shared" si="422"/>
        <v/>
      </c>
      <c r="AB1965" s="36" t="str">
        <f t="shared" si="423"/>
        <v/>
      </c>
      <c r="AC1965" s="29" t="str">
        <f t="shared" si="424"/>
        <v/>
      </c>
      <c r="AE1965" s="28" t="str">
        <f t="shared" si="425"/>
        <v/>
      </c>
      <c r="AF1965" s="36" t="str">
        <f t="shared" si="426"/>
        <v/>
      </c>
      <c r="AG1965" s="36"/>
      <c r="AH1965" s="36"/>
      <c r="AI1965" s="36" t="str">
        <f t="shared" si="427"/>
        <v/>
      </c>
      <c r="AJ1965" s="36" t="str">
        <f t="shared" si="428"/>
        <v/>
      </c>
      <c r="AK1965" s="29"/>
      <c r="AM1965" s="41" t="str">
        <f t="shared" si="431"/>
        <v/>
      </c>
    </row>
    <row r="1966" spans="1:39" ht="14.45" customHeight="1" x14ac:dyDescent="0.25">
      <c r="A1966" s="13"/>
      <c r="B1966" s="84"/>
      <c r="C1966" s="85"/>
      <c r="D1966" s="86"/>
      <c r="E1966" s="86"/>
      <c r="F1966" s="87"/>
      <c r="G1966" s="87"/>
      <c r="H1966" s="88"/>
      <c r="I1966" s="13"/>
      <c r="J1966" s="17" t="str">
        <f t="shared" si="429"/>
        <v/>
      </c>
      <c r="K1966" s="13"/>
      <c r="L1966" s="21" t="str">
        <f t="shared" si="418"/>
        <v/>
      </c>
      <c r="M1966" s="22" t="str">
        <f t="shared" si="419"/>
        <v/>
      </c>
      <c r="N1966" s="13"/>
      <c r="Q1966" s="73" t="str">
        <f>IF(NOT($H1966=""), $H1966, IF($C1966="", "", IF(IFERROR(INDEX('Intro &amp; Setup'!$AO$17:$AO$66, MATCH($C1966, 'Intro &amp; Setup'!$AF$17:$AF$66, 0)), "")="", $Q$4, IFERROR(INDEX('Intro &amp; Setup'!$AO$17:$AO$66, MATCH($C1966, 'Intro &amp; Setup'!$AF$17:$AF$66, 0)), ""))))</f>
        <v/>
      </c>
      <c r="U1966" s="41" t="str">
        <f t="shared" si="430"/>
        <v/>
      </c>
      <c r="W1966" s="28" t="str">
        <f t="shared" si="420"/>
        <v/>
      </c>
      <c r="X1966" s="36" t="str">
        <f t="shared" si="421"/>
        <v/>
      </c>
      <c r="Y1966" s="36"/>
      <c r="Z1966" s="36"/>
      <c r="AA1966" s="36" t="str">
        <f t="shared" si="422"/>
        <v/>
      </c>
      <c r="AB1966" s="36" t="str">
        <f t="shared" si="423"/>
        <v/>
      </c>
      <c r="AC1966" s="29" t="str">
        <f t="shared" si="424"/>
        <v/>
      </c>
      <c r="AE1966" s="28" t="str">
        <f t="shared" si="425"/>
        <v/>
      </c>
      <c r="AF1966" s="36" t="str">
        <f t="shared" si="426"/>
        <v/>
      </c>
      <c r="AG1966" s="36"/>
      <c r="AH1966" s="36"/>
      <c r="AI1966" s="36" t="str">
        <f t="shared" si="427"/>
        <v/>
      </c>
      <c r="AJ1966" s="36" t="str">
        <f t="shared" si="428"/>
        <v/>
      </c>
      <c r="AK1966" s="29"/>
      <c r="AM1966" s="41" t="str">
        <f t="shared" si="431"/>
        <v/>
      </c>
    </row>
    <row r="1967" spans="1:39" ht="14.45" customHeight="1" x14ac:dyDescent="0.25">
      <c r="A1967" s="13"/>
      <c r="B1967" s="84"/>
      <c r="C1967" s="85"/>
      <c r="D1967" s="86"/>
      <c r="E1967" s="86"/>
      <c r="F1967" s="87"/>
      <c r="G1967" s="87"/>
      <c r="H1967" s="88"/>
      <c r="I1967" s="13"/>
      <c r="J1967" s="17" t="str">
        <f t="shared" si="429"/>
        <v/>
      </c>
      <c r="K1967" s="13"/>
      <c r="L1967" s="21" t="str">
        <f t="shared" si="418"/>
        <v/>
      </c>
      <c r="M1967" s="22" t="str">
        <f t="shared" si="419"/>
        <v/>
      </c>
      <c r="N1967" s="13"/>
      <c r="Q1967" s="73" t="str">
        <f>IF(NOT($H1967=""), $H1967, IF($C1967="", "", IF(IFERROR(INDEX('Intro &amp; Setup'!$AO$17:$AO$66, MATCH($C1967, 'Intro &amp; Setup'!$AF$17:$AF$66, 0)), "")="", $Q$4, IFERROR(INDEX('Intro &amp; Setup'!$AO$17:$AO$66, MATCH($C1967, 'Intro &amp; Setup'!$AF$17:$AF$66, 0)), ""))))</f>
        <v/>
      </c>
      <c r="U1967" s="41" t="str">
        <f t="shared" si="430"/>
        <v/>
      </c>
      <c r="W1967" s="28" t="str">
        <f t="shared" si="420"/>
        <v/>
      </c>
      <c r="X1967" s="36" t="str">
        <f t="shared" si="421"/>
        <v/>
      </c>
      <c r="Y1967" s="36"/>
      <c r="Z1967" s="36"/>
      <c r="AA1967" s="36" t="str">
        <f t="shared" si="422"/>
        <v/>
      </c>
      <c r="AB1967" s="36" t="str">
        <f t="shared" si="423"/>
        <v/>
      </c>
      <c r="AC1967" s="29" t="str">
        <f t="shared" si="424"/>
        <v/>
      </c>
      <c r="AE1967" s="28" t="str">
        <f t="shared" si="425"/>
        <v/>
      </c>
      <c r="AF1967" s="36" t="str">
        <f t="shared" si="426"/>
        <v/>
      </c>
      <c r="AG1967" s="36"/>
      <c r="AH1967" s="36"/>
      <c r="AI1967" s="36" t="str">
        <f t="shared" si="427"/>
        <v/>
      </c>
      <c r="AJ1967" s="36" t="str">
        <f t="shared" si="428"/>
        <v/>
      </c>
      <c r="AK1967" s="29"/>
      <c r="AM1967" s="41" t="str">
        <f t="shared" si="431"/>
        <v/>
      </c>
    </row>
    <row r="1968" spans="1:39" ht="14.45" customHeight="1" x14ac:dyDescent="0.25">
      <c r="A1968" s="13"/>
      <c r="B1968" s="84"/>
      <c r="C1968" s="85"/>
      <c r="D1968" s="86"/>
      <c r="E1968" s="86"/>
      <c r="F1968" s="87"/>
      <c r="G1968" s="87"/>
      <c r="H1968" s="88"/>
      <c r="I1968" s="13"/>
      <c r="J1968" s="17" t="str">
        <f t="shared" si="429"/>
        <v/>
      </c>
      <c r="K1968" s="13"/>
      <c r="L1968" s="21" t="str">
        <f t="shared" si="418"/>
        <v/>
      </c>
      <c r="M1968" s="22" t="str">
        <f t="shared" si="419"/>
        <v/>
      </c>
      <c r="N1968" s="13"/>
      <c r="Q1968" s="73" t="str">
        <f>IF(NOT($H1968=""), $H1968, IF($C1968="", "", IF(IFERROR(INDEX('Intro &amp; Setup'!$AO$17:$AO$66, MATCH($C1968, 'Intro &amp; Setup'!$AF$17:$AF$66, 0)), "")="", $Q$4, IFERROR(INDEX('Intro &amp; Setup'!$AO$17:$AO$66, MATCH($C1968, 'Intro &amp; Setup'!$AF$17:$AF$66, 0)), ""))))</f>
        <v/>
      </c>
      <c r="U1968" s="41" t="str">
        <f t="shared" si="430"/>
        <v/>
      </c>
      <c r="W1968" s="28" t="str">
        <f t="shared" si="420"/>
        <v/>
      </c>
      <c r="X1968" s="36" t="str">
        <f t="shared" si="421"/>
        <v/>
      </c>
      <c r="Y1968" s="36"/>
      <c r="Z1968" s="36"/>
      <c r="AA1968" s="36" t="str">
        <f t="shared" si="422"/>
        <v/>
      </c>
      <c r="AB1968" s="36" t="str">
        <f t="shared" si="423"/>
        <v/>
      </c>
      <c r="AC1968" s="29" t="str">
        <f t="shared" si="424"/>
        <v/>
      </c>
      <c r="AE1968" s="28" t="str">
        <f t="shared" si="425"/>
        <v/>
      </c>
      <c r="AF1968" s="36" t="str">
        <f t="shared" si="426"/>
        <v/>
      </c>
      <c r="AG1968" s="36"/>
      <c r="AH1968" s="36"/>
      <c r="AI1968" s="36" t="str">
        <f t="shared" si="427"/>
        <v/>
      </c>
      <c r="AJ1968" s="36" t="str">
        <f t="shared" si="428"/>
        <v/>
      </c>
      <c r="AK1968" s="29"/>
      <c r="AM1968" s="41" t="str">
        <f t="shared" si="431"/>
        <v/>
      </c>
    </row>
    <row r="1969" spans="1:39" ht="14.45" customHeight="1" x14ac:dyDescent="0.25">
      <c r="A1969" s="13"/>
      <c r="B1969" s="84"/>
      <c r="C1969" s="85"/>
      <c r="D1969" s="86"/>
      <c r="E1969" s="86"/>
      <c r="F1969" s="87"/>
      <c r="G1969" s="87"/>
      <c r="H1969" s="88"/>
      <c r="I1969" s="13"/>
      <c r="J1969" s="17" t="str">
        <f t="shared" si="429"/>
        <v/>
      </c>
      <c r="K1969" s="13"/>
      <c r="L1969" s="21" t="str">
        <f t="shared" si="418"/>
        <v/>
      </c>
      <c r="M1969" s="22" t="str">
        <f t="shared" si="419"/>
        <v/>
      </c>
      <c r="N1969" s="13"/>
      <c r="Q1969" s="73" t="str">
        <f>IF(NOT($H1969=""), $H1969, IF($C1969="", "", IF(IFERROR(INDEX('Intro &amp; Setup'!$AO$17:$AO$66, MATCH($C1969, 'Intro &amp; Setup'!$AF$17:$AF$66, 0)), "")="", $Q$4, IFERROR(INDEX('Intro &amp; Setup'!$AO$17:$AO$66, MATCH($C1969, 'Intro &amp; Setup'!$AF$17:$AF$66, 0)), ""))))</f>
        <v/>
      </c>
      <c r="U1969" s="41" t="str">
        <f t="shared" si="430"/>
        <v/>
      </c>
      <c r="W1969" s="28" t="str">
        <f t="shared" si="420"/>
        <v/>
      </c>
      <c r="X1969" s="36" t="str">
        <f t="shared" si="421"/>
        <v/>
      </c>
      <c r="Y1969" s="36"/>
      <c r="Z1969" s="36"/>
      <c r="AA1969" s="36" t="str">
        <f t="shared" si="422"/>
        <v/>
      </c>
      <c r="AB1969" s="36" t="str">
        <f t="shared" si="423"/>
        <v/>
      </c>
      <c r="AC1969" s="29" t="str">
        <f t="shared" si="424"/>
        <v/>
      </c>
      <c r="AE1969" s="28" t="str">
        <f t="shared" si="425"/>
        <v/>
      </c>
      <c r="AF1969" s="36" t="str">
        <f t="shared" si="426"/>
        <v/>
      </c>
      <c r="AG1969" s="36"/>
      <c r="AH1969" s="36"/>
      <c r="AI1969" s="36" t="str">
        <f t="shared" si="427"/>
        <v/>
      </c>
      <c r="AJ1969" s="36" t="str">
        <f t="shared" si="428"/>
        <v/>
      </c>
      <c r="AK1969" s="29"/>
      <c r="AM1969" s="41" t="str">
        <f t="shared" si="431"/>
        <v/>
      </c>
    </row>
    <row r="1970" spans="1:39" ht="14.45" customHeight="1" x14ac:dyDescent="0.25">
      <c r="A1970" s="13"/>
      <c r="B1970" s="84"/>
      <c r="C1970" s="85"/>
      <c r="D1970" s="86"/>
      <c r="E1970" s="86"/>
      <c r="F1970" s="87"/>
      <c r="G1970" s="87"/>
      <c r="H1970" s="88"/>
      <c r="I1970" s="13"/>
      <c r="J1970" s="17" t="str">
        <f t="shared" si="429"/>
        <v/>
      </c>
      <c r="K1970" s="13"/>
      <c r="L1970" s="21" t="str">
        <f t="shared" si="418"/>
        <v/>
      </c>
      <c r="M1970" s="22" t="str">
        <f t="shared" si="419"/>
        <v/>
      </c>
      <c r="N1970" s="13"/>
      <c r="Q1970" s="73" t="str">
        <f>IF(NOT($H1970=""), $H1970, IF($C1970="", "", IF(IFERROR(INDEX('Intro &amp; Setup'!$AO$17:$AO$66, MATCH($C1970, 'Intro &amp; Setup'!$AF$17:$AF$66, 0)), "")="", $Q$4, IFERROR(INDEX('Intro &amp; Setup'!$AO$17:$AO$66, MATCH($C1970, 'Intro &amp; Setup'!$AF$17:$AF$66, 0)), ""))))</f>
        <v/>
      </c>
      <c r="U1970" s="41" t="str">
        <f t="shared" si="430"/>
        <v/>
      </c>
      <c r="W1970" s="28" t="str">
        <f t="shared" si="420"/>
        <v/>
      </c>
      <c r="X1970" s="36" t="str">
        <f t="shared" si="421"/>
        <v/>
      </c>
      <c r="Y1970" s="36"/>
      <c r="Z1970" s="36"/>
      <c r="AA1970" s="36" t="str">
        <f t="shared" si="422"/>
        <v/>
      </c>
      <c r="AB1970" s="36" t="str">
        <f t="shared" si="423"/>
        <v/>
      </c>
      <c r="AC1970" s="29" t="str">
        <f t="shared" si="424"/>
        <v/>
      </c>
      <c r="AE1970" s="28" t="str">
        <f t="shared" si="425"/>
        <v/>
      </c>
      <c r="AF1970" s="36" t="str">
        <f t="shared" si="426"/>
        <v/>
      </c>
      <c r="AG1970" s="36"/>
      <c r="AH1970" s="36"/>
      <c r="AI1970" s="36" t="str">
        <f t="shared" si="427"/>
        <v/>
      </c>
      <c r="AJ1970" s="36" t="str">
        <f t="shared" si="428"/>
        <v/>
      </c>
      <c r="AK1970" s="29"/>
      <c r="AM1970" s="41" t="str">
        <f t="shared" si="431"/>
        <v/>
      </c>
    </row>
    <row r="1971" spans="1:39" ht="14.45" customHeight="1" x14ac:dyDescent="0.25">
      <c r="A1971" s="13"/>
      <c r="B1971" s="84"/>
      <c r="C1971" s="85"/>
      <c r="D1971" s="86"/>
      <c r="E1971" s="86"/>
      <c r="F1971" s="87"/>
      <c r="G1971" s="87"/>
      <c r="H1971" s="88"/>
      <c r="I1971" s="13"/>
      <c r="J1971" s="17" t="str">
        <f t="shared" si="429"/>
        <v/>
      </c>
      <c r="K1971" s="13"/>
      <c r="L1971" s="21" t="str">
        <f t="shared" si="418"/>
        <v/>
      </c>
      <c r="M1971" s="22" t="str">
        <f t="shared" si="419"/>
        <v/>
      </c>
      <c r="N1971" s="13"/>
      <c r="Q1971" s="73" t="str">
        <f>IF(NOT($H1971=""), $H1971, IF($C1971="", "", IF(IFERROR(INDEX('Intro &amp; Setup'!$AO$17:$AO$66, MATCH($C1971, 'Intro &amp; Setup'!$AF$17:$AF$66, 0)), "")="", $Q$4, IFERROR(INDEX('Intro &amp; Setup'!$AO$17:$AO$66, MATCH($C1971, 'Intro &amp; Setup'!$AF$17:$AF$66, 0)), ""))))</f>
        <v/>
      </c>
      <c r="U1971" s="41" t="str">
        <f t="shared" si="430"/>
        <v/>
      </c>
      <c r="W1971" s="28" t="str">
        <f t="shared" si="420"/>
        <v/>
      </c>
      <c r="X1971" s="36" t="str">
        <f t="shared" si="421"/>
        <v/>
      </c>
      <c r="Y1971" s="36"/>
      <c r="Z1971" s="36"/>
      <c r="AA1971" s="36" t="str">
        <f t="shared" si="422"/>
        <v/>
      </c>
      <c r="AB1971" s="36" t="str">
        <f t="shared" si="423"/>
        <v/>
      </c>
      <c r="AC1971" s="29" t="str">
        <f t="shared" si="424"/>
        <v/>
      </c>
      <c r="AE1971" s="28" t="str">
        <f t="shared" si="425"/>
        <v/>
      </c>
      <c r="AF1971" s="36" t="str">
        <f t="shared" si="426"/>
        <v/>
      </c>
      <c r="AG1971" s="36"/>
      <c r="AH1971" s="36"/>
      <c r="AI1971" s="36" t="str">
        <f t="shared" si="427"/>
        <v/>
      </c>
      <c r="AJ1971" s="36" t="str">
        <f t="shared" si="428"/>
        <v/>
      </c>
      <c r="AK1971" s="29"/>
      <c r="AM1971" s="41" t="str">
        <f t="shared" si="431"/>
        <v/>
      </c>
    </row>
    <row r="1972" spans="1:39" ht="14.45" customHeight="1" x14ac:dyDescent="0.25">
      <c r="A1972" s="13"/>
      <c r="B1972" s="84"/>
      <c r="C1972" s="85"/>
      <c r="D1972" s="86"/>
      <c r="E1972" s="86"/>
      <c r="F1972" s="87"/>
      <c r="G1972" s="87"/>
      <c r="H1972" s="88"/>
      <c r="I1972" s="13"/>
      <c r="J1972" s="17" t="str">
        <f t="shared" si="429"/>
        <v/>
      </c>
      <c r="K1972" s="13"/>
      <c r="L1972" s="21" t="str">
        <f t="shared" si="418"/>
        <v/>
      </c>
      <c r="M1972" s="22" t="str">
        <f t="shared" si="419"/>
        <v/>
      </c>
      <c r="N1972" s="13"/>
      <c r="Q1972" s="73" t="str">
        <f>IF(NOT($H1972=""), $H1972, IF($C1972="", "", IF(IFERROR(INDEX('Intro &amp; Setup'!$AO$17:$AO$66, MATCH($C1972, 'Intro &amp; Setup'!$AF$17:$AF$66, 0)), "")="", $Q$4, IFERROR(INDEX('Intro &amp; Setup'!$AO$17:$AO$66, MATCH($C1972, 'Intro &amp; Setup'!$AF$17:$AF$66, 0)), ""))))</f>
        <v/>
      </c>
      <c r="U1972" s="41" t="str">
        <f t="shared" si="430"/>
        <v/>
      </c>
      <c r="W1972" s="28" t="str">
        <f t="shared" si="420"/>
        <v/>
      </c>
      <c r="X1972" s="36" t="str">
        <f t="shared" si="421"/>
        <v/>
      </c>
      <c r="Y1972" s="36"/>
      <c r="Z1972" s="36"/>
      <c r="AA1972" s="36" t="str">
        <f t="shared" si="422"/>
        <v/>
      </c>
      <c r="AB1972" s="36" t="str">
        <f t="shared" si="423"/>
        <v/>
      </c>
      <c r="AC1972" s="29" t="str">
        <f t="shared" si="424"/>
        <v/>
      </c>
      <c r="AE1972" s="28" t="str">
        <f t="shared" si="425"/>
        <v/>
      </c>
      <c r="AF1972" s="36" t="str">
        <f t="shared" si="426"/>
        <v/>
      </c>
      <c r="AG1972" s="36"/>
      <c r="AH1972" s="36"/>
      <c r="AI1972" s="36" t="str">
        <f t="shared" si="427"/>
        <v/>
      </c>
      <c r="AJ1972" s="36" t="str">
        <f t="shared" si="428"/>
        <v/>
      </c>
      <c r="AK1972" s="29"/>
      <c r="AM1972" s="41" t="str">
        <f t="shared" si="431"/>
        <v/>
      </c>
    </row>
    <row r="1973" spans="1:39" ht="14.45" customHeight="1" x14ac:dyDescent="0.25">
      <c r="A1973" s="13"/>
      <c r="B1973" s="84"/>
      <c r="C1973" s="85"/>
      <c r="D1973" s="86"/>
      <c r="E1973" s="86"/>
      <c r="F1973" s="87"/>
      <c r="G1973" s="87"/>
      <c r="H1973" s="88"/>
      <c r="I1973" s="13"/>
      <c r="J1973" s="17" t="str">
        <f t="shared" si="429"/>
        <v/>
      </c>
      <c r="K1973" s="13"/>
      <c r="L1973" s="21" t="str">
        <f t="shared" si="418"/>
        <v/>
      </c>
      <c r="M1973" s="22" t="str">
        <f t="shared" si="419"/>
        <v/>
      </c>
      <c r="N1973" s="13"/>
      <c r="Q1973" s="73" t="str">
        <f>IF(NOT($H1973=""), $H1973, IF($C1973="", "", IF(IFERROR(INDEX('Intro &amp; Setup'!$AO$17:$AO$66, MATCH($C1973, 'Intro &amp; Setup'!$AF$17:$AF$66, 0)), "")="", $Q$4, IFERROR(INDEX('Intro &amp; Setup'!$AO$17:$AO$66, MATCH($C1973, 'Intro &amp; Setup'!$AF$17:$AF$66, 0)), ""))))</f>
        <v/>
      </c>
      <c r="U1973" s="41" t="str">
        <f t="shared" si="430"/>
        <v/>
      </c>
      <c r="W1973" s="28" t="str">
        <f t="shared" si="420"/>
        <v/>
      </c>
      <c r="X1973" s="36" t="str">
        <f t="shared" si="421"/>
        <v/>
      </c>
      <c r="Y1973" s="36"/>
      <c r="Z1973" s="36"/>
      <c r="AA1973" s="36" t="str">
        <f t="shared" si="422"/>
        <v/>
      </c>
      <c r="AB1973" s="36" t="str">
        <f t="shared" si="423"/>
        <v/>
      </c>
      <c r="AC1973" s="29" t="str">
        <f t="shared" si="424"/>
        <v/>
      </c>
      <c r="AE1973" s="28" t="str">
        <f t="shared" si="425"/>
        <v/>
      </c>
      <c r="AF1973" s="36" t="str">
        <f t="shared" si="426"/>
        <v/>
      </c>
      <c r="AG1973" s="36"/>
      <c r="AH1973" s="36"/>
      <c r="AI1973" s="36" t="str">
        <f t="shared" si="427"/>
        <v/>
      </c>
      <c r="AJ1973" s="36" t="str">
        <f t="shared" si="428"/>
        <v/>
      </c>
      <c r="AK1973" s="29"/>
      <c r="AM1973" s="41" t="str">
        <f t="shared" si="431"/>
        <v/>
      </c>
    </row>
    <row r="1974" spans="1:39" ht="14.45" customHeight="1" x14ac:dyDescent="0.25">
      <c r="A1974" s="13"/>
      <c r="B1974" s="84"/>
      <c r="C1974" s="85"/>
      <c r="D1974" s="86"/>
      <c r="E1974" s="86"/>
      <c r="F1974" s="87"/>
      <c r="G1974" s="87"/>
      <c r="H1974" s="88"/>
      <c r="I1974" s="13"/>
      <c r="J1974" s="17" t="str">
        <f t="shared" si="429"/>
        <v/>
      </c>
      <c r="K1974" s="13"/>
      <c r="L1974" s="21" t="str">
        <f t="shared" si="418"/>
        <v/>
      </c>
      <c r="M1974" s="22" t="str">
        <f t="shared" si="419"/>
        <v/>
      </c>
      <c r="N1974" s="13"/>
      <c r="Q1974" s="73" t="str">
        <f>IF(NOT($H1974=""), $H1974, IF($C1974="", "", IF(IFERROR(INDEX('Intro &amp; Setup'!$AO$17:$AO$66, MATCH($C1974, 'Intro &amp; Setup'!$AF$17:$AF$66, 0)), "")="", $Q$4, IFERROR(INDEX('Intro &amp; Setup'!$AO$17:$AO$66, MATCH($C1974, 'Intro &amp; Setup'!$AF$17:$AF$66, 0)), ""))))</f>
        <v/>
      </c>
      <c r="U1974" s="41" t="str">
        <f t="shared" si="430"/>
        <v/>
      </c>
      <c r="W1974" s="28" t="str">
        <f t="shared" si="420"/>
        <v/>
      </c>
      <c r="X1974" s="36" t="str">
        <f t="shared" si="421"/>
        <v/>
      </c>
      <c r="Y1974" s="36"/>
      <c r="Z1974" s="36"/>
      <c r="AA1974" s="36" t="str">
        <f t="shared" si="422"/>
        <v/>
      </c>
      <c r="AB1974" s="36" t="str">
        <f t="shared" si="423"/>
        <v/>
      </c>
      <c r="AC1974" s="29" t="str">
        <f t="shared" si="424"/>
        <v/>
      </c>
      <c r="AE1974" s="28" t="str">
        <f t="shared" si="425"/>
        <v/>
      </c>
      <c r="AF1974" s="36" t="str">
        <f t="shared" si="426"/>
        <v/>
      </c>
      <c r="AG1974" s="36"/>
      <c r="AH1974" s="36"/>
      <c r="AI1974" s="36" t="str">
        <f t="shared" si="427"/>
        <v/>
      </c>
      <c r="AJ1974" s="36" t="str">
        <f t="shared" si="428"/>
        <v/>
      </c>
      <c r="AK1974" s="29"/>
      <c r="AM1974" s="41" t="str">
        <f t="shared" si="431"/>
        <v/>
      </c>
    </row>
    <row r="1975" spans="1:39" ht="14.45" customHeight="1" x14ac:dyDescent="0.25">
      <c r="A1975" s="13"/>
      <c r="B1975" s="84"/>
      <c r="C1975" s="85"/>
      <c r="D1975" s="86"/>
      <c r="E1975" s="86"/>
      <c r="F1975" s="87"/>
      <c r="G1975" s="87"/>
      <c r="H1975" s="88"/>
      <c r="I1975" s="13"/>
      <c r="J1975" s="17" t="str">
        <f t="shared" si="429"/>
        <v/>
      </c>
      <c r="K1975" s="13"/>
      <c r="L1975" s="21" t="str">
        <f t="shared" si="418"/>
        <v/>
      </c>
      <c r="M1975" s="22" t="str">
        <f t="shared" si="419"/>
        <v/>
      </c>
      <c r="N1975" s="13"/>
      <c r="Q1975" s="73" t="str">
        <f>IF(NOT($H1975=""), $H1975, IF($C1975="", "", IF(IFERROR(INDEX('Intro &amp; Setup'!$AO$17:$AO$66, MATCH($C1975, 'Intro &amp; Setup'!$AF$17:$AF$66, 0)), "")="", $Q$4, IFERROR(INDEX('Intro &amp; Setup'!$AO$17:$AO$66, MATCH($C1975, 'Intro &amp; Setup'!$AF$17:$AF$66, 0)), ""))))</f>
        <v/>
      </c>
      <c r="U1975" s="41" t="str">
        <f t="shared" si="430"/>
        <v/>
      </c>
      <c r="W1975" s="28" t="str">
        <f t="shared" si="420"/>
        <v/>
      </c>
      <c r="X1975" s="36" t="str">
        <f t="shared" si="421"/>
        <v/>
      </c>
      <c r="Y1975" s="36"/>
      <c r="Z1975" s="36"/>
      <c r="AA1975" s="36" t="str">
        <f t="shared" si="422"/>
        <v/>
      </c>
      <c r="AB1975" s="36" t="str">
        <f t="shared" si="423"/>
        <v/>
      </c>
      <c r="AC1975" s="29" t="str">
        <f t="shared" si="424"/>
        <v/>
      </c>
      <c r="AE1975" s="28" t="str">
        <f t="shared" si="425"/>
        <v/>
      </c>
      <c r="AF1975" s="36" t="str">
        <f t="shared" si="426"/>
        <v/>
      </c>
      <c r="AG1975" s="36"/>
      <c r="AH1975" s="36"/>
      <c r="AI1975" s="36" t="str">
        <f t="shared" si="427"/>
        <v/>
      </c>
      <c r="AJ1975" s="36" t="str">
        <f t="shared" si="428"/>
        <v/>
      </c>
      <c r="AK1975" s="29"/>
      <c r="AM1975" s="41" t="str">
        <f t="shared" si="431"/>
        <v/>
      </c>
    </row>
    <row r="1976" spans="1:39" ht="14.45" customHeight="1" x14ac:dyDescent="0.25">
      <c r="A1976" s="13"/>
      <c r="B1976" s="84"/>
      <c r="C1976" s="85"/>
      <c r="D1976" s="86"/>
      <c r="E1976" s="86"/>
      <c r="F1976" s="87"/>
      <c r="G1976" s="87"/>
      <c r="H1976" s="88"/>
      <c r="I1976" s="13"/>
      <c r="J1976" s="17" t="str">
        <f t="shared" si="429"/>
        <v/>
      </c>
      <c r="K1976" s="13"/>
      <c r="L1976" s="21" t="str">
        <f t="shared" si="418"/>
        <v/>
      </c>
      <c r="M1976" s="22" t="str">
        <f t="shared" si="419"/>
        <v/>
      </c>
      <c r="N1976" s="13"/>
      <c r="Q1976" s="73" t="str">
        <f>IF(NOT($H1976=""), $H1976, IF($C1976="", "", IF(IFERROR(INDEX('Intro &amp; Setup'!$AO$17:$AO$66, MATCH($C1976, 'Intro &amp; Setup'!$AF$17:$AF$66, 0)), "")="", $Q$4, IFERROR(INDEX('Intro &amp; Setup'!$AO$17:$AO$66, MATCH($C1976, 'Intro &amp; Setup'!$AF$17:$AF$66, 0)), ""))))</f>
        <v/>
      </c>
      <c r="U1976" s="41" t="str">
        <f t="shared" si="430"/>
        <v/>
      </c>
      <c r="W1976" s="28" t="str">
        <f t="shared" si="420"/>
        <v/>
      </c>
      <c r="X1976" s="36" t="str">
        <f t="shared" si="421"/>
        <v/>
      </c>
      <c r="Y1976" s="36"/>
      <c r="Z1976" s="36"/>
      <c r="AA1976" s="36" t="str">
        <f t="shared" si="422"/>
        <v/>
      </c>
      <c r="AB1976" s="36" t="str">
        <f t="shared" si="423"/>
        <v/>
      </c>
      <c r="AC1976" s="29" t="str">
        <f t="shared" si="424"/>
        <v/>
      </c>
      <c r="AE1976" s="28" t="str">
        <f t="shared" si="425"/>
        <v/>
      </c>
      <c r="AF1976" s="36" t="str">
        <f t="shared" si="426"/>
        <v/>
      </c>
      <c r="AG1976" s="36"/>
      <c r="AH1976" s="36"/>
      <c r="AI1976" s="36" t="str">
        <f t="shared" si="427"/>
        <v/>
      </c>
      <c r="AJ1976" s="36" t="str">
        <f t="shared" si="428"/>
        <v/>
      </c>
      <c r="AK1976" s="29"/>
      <c r="AM1976" s="41" t="str">
        <f t="shared" si="431"/>
        <v/>
      </c>
    </row>
    <row r="1977" spans="1:39" ht="14.45" customHeight="1" x14ac:dyDescent="0.25">
      <c r="A1977" s="13"/>
      <c r="B1977" s="84"/>
      <c r="C1977" s="85"/>
      <c r="D1977" s="86"/>
      <c r="E1977" s="86"/>
      <c r="F1977" s="87"/>
      <c r="G1977" s="87"/>
      <c r="H1977" s="88"/>
      <c r="I1977" s="13"/>
      <c r="J1977" s="17" t="str">
        <f t="shared" si="429"/>
        <v/>
      </c>
      <c r="K1977" s="13"/>
      <c r="L1977" s="21" t="str">
        <f t="shared" si="418"/>
        <v/>
      </c>
      <c r="M1977" s="22" t="str">
        <f t="shared" si="419"/>
        <v/>
      </c>
      <c r="N1977" s="13"/>
      <c r="Q1977" s="73" t="str">
        <f>IF(NOT($H1977=""), $H1977, IF($C1977="", "", IF(IFERROR(INDEX('Intro &amp; Setup'!$AO$17:$AO$66, MATCH($C1977, 'Intro &amp; Setup'!$AF$17:$AF$66, 0)), "")="", $Q$4, IFERROR(INDEX('Intro &amp; Setup'!$AO$17:$AO$66, MATCH($C1977, 'Intro &amp; Setup'!$AF$17:$AF$66, 0)), ""))))</f>
        <v/>
      </c>
      <c r="U1977" s="41" t="str">
        <f t="shared" si="430"/>
        <v/>
      </c>
      <c r="W1977" s="28" t="str">
        <f t="shared" si="420"/>
        <v/>
      </c>
      <c r="X1977" s="36" t="str">
        <f t="shared" si="421"/>
        <v/>
      </c>
      <c r="Y1977" s="36"/>
      <c r="Z1977" s="36"/>
      <c r="AA1977" s="36" t="str">
        <f t="shared" si="422"/>
        <v/>
      </c>
      <c r="AB1977" s="36" t="str">
        <f t="shared" si="423"/>
        <v/>
      </c>
      <c r="AC1977" s="29" t="str">
        <f t="shared" si="424"/>
        <v/>
      </c>
      <c r="AE1977" s="28" t="str">
        <f t="shared" si="425"/>
        <v/>
      </c>
      <c r="AF1977" s="36" t="str">
        <f t="shared" si="426"/>
        <v/>
      </c>
      <c r="AG1977" s="36"/>
      <c r="AH1977" s="36"/>
      <c r="AI1977" s="36" t="str">
        <f t="shared" si="427"/>
        <v/>
      </c>
      <c r="AJ1977" s="36" t="str">
        <f t="shared" si="428"/>
        <v/>
      </c>
      <c r="AK1977" s="29"/>
      <c r="AM1977" s="41" t="str">
        <f t="shared" si="431"/>
        <v/>
      </c>
    </row>
    <row r="1978" spans="1:39" ht="14.45" customHeight="1" x14ac:dyDescent="0.25">
      <c r="A1978" s="13"/>
      <c r="B1978" s="84"/>
      <c r="C1978" s="85"/>
      <c r="D1978" s="86"/>
      <c r="E1978" s="86"/>
      <c r="F1978" s="87"/>
      <c r="G1978" s="87"/>
      <c r="H1978" s="88"/>
      <c r="I1978" s="13"/>
      <c r="J1978" s="17" t="str">
        <f t="shared" si="429"/>
        <v/>
      </c>
      <c r="K1978" s="13"/>
      <c r="L1978" s="21" t="str">
        <f t="shared" si="418"/>
        <v/>
      </c>
      <c r="M1978" s="22" t="str">
        <f t="shared" si="419"/>
        <v/>
      </c>
      <c r="N1978" s="13"/>
      <c r="Q1978" s="73" t="str">
        <f>IF(NOT($H1978=""), $H1978, IF($C1978="", "", IF(IFERROR(INDEX('Intro &amp; Setup'!$AO$17:$AO$66, MATCH($C1978, 'Intro &amp; Setup'!$AF$17:$AF$66, 0)), "")="", $Q$4, IFERROR(INDEX('Intro &amp; Setup'!$AO$17:$AO$66, MATCH($C1978, 'Intro &amp; Setup'!$AF$17:$AF$66, 0)), ""))))</f>
        <v/>
      </c>
      <c r="U1978" s="41" t="str">
        <f t="shared" si="430"/>
        <v/>
      </c>
      <c r="W1978" s="28" t="str">
        <f t="shared" si="420"/>
        <v/>
      </c>
      <c r="X1978" s="36" t="str">
        <f t="shared" si="421"/>
        <v/>
      </c>
      <c r="Y1978" s="36"/>
      <c r="Z1978" s="36"/>
      <c r="AA1978" s="36" t="str">
        <f t="shared" si="422"/>
        <v/>
      </c>
      <c r="AB1978" s="36" t="str">
        <f t="shared" si="423"/>
        <v/>
      </c>
      <c r="AC1978" s="29" t="str">
        <f t="shared" si="424"/>
        <v/>
      </c>
      <c r="AE1978" s="28" t="str">
        <f t="shared" si="425"/>
        <v/>
      </c>
      <c r="AF1978" s="36" t="str">
        <f t="shared" si="426"/>
        <v/>
      </c>
      <c r="AG1978" s="36"/>
      <c r="AH1978" s="36"/>
      <c r="AI1978" s="36" t="str">
        <f t="shared" si="427"/>
        <v/>
      </c>
      <c r="AJ1978" s="36" t="str">
        <f t="shared" si="428"/>
        <v/>
      </c>
      <c r="AK1978" s="29"/>
      <c r="AM1978" s="41" t="str">
        <f t="shared" si="431"/>
        <v/>
      </c>
    </row>
    <row r="1979" spans="1:39" ht="14.45" customHeight="1" x14ac:dyDescent="0.25">
      <c r="A1979" s="13"/>
      <c r="B1979" s="84"/>
      <c r="C1979" s="85"/>
      <c r="D1979" s="86"/>
      <c r="E1979" s="86"/>
      <c r="F1979" s="87"/>
      <c r="G1979" s="87"/>
      <c r="H1979" s="88"/>
      <c r="I1979" s="13"/>
      <c r="J1979" s="17" t="str">
        <f t="shared" si="429"/>
        <v/>
      </c>
      <c r="K1979" s="13"/>
      <c r="L1979" s="21" t="str">
        <f t="shared" si="418"/>
        <v/>
      </c>
      <c r="M1979" s="22" t="str">
        <f t="shared" si="419"/>
        <v/>
      </c>
      <c r="N1979" s="13"/>
      <c r="Q1979" s="73" t="str">
        <f>IF(NOT($H1979=""), $H1979, IF($C1979="", "", IF(IFERROR(INDEX('Intro &amp; Setup'!$AO$17:$AO$66, MATCH($C1979, 'Intro &amp; Setup'!$AF$17:$AF$66, 0)), "")="", $Q$4, IFERROR(INDEX('Intro &amp; Setup'!$AO$17:$AO$66, MATCH($C1979, 'Intro &amp; Setup'!$AF$17:$AF$66, 0)), ""))))</f>
        <v/>
      </c>
      <c r="U1979" s="41" t="str">
        <f t="shared" si="430"/>
        <v/>
      </c>
      <c r="W1979" s="28" t="str">
        <f t="shared" si="420"/>
        <v/>
      </c>
      <c r="X1979" s="36" t="str">
        <f t="shared" si="421"/>
        <v/>
      </c>
      <c r="Y1979" s="36"/>
      <c r="Z1979" s="36"/>
      <c r="AA1979" s="36" t="str">
        <f t="shared" si="422"/>
        <v/>
      </c>
      <c r="AB1979" s="36" t="str">
        <f t="shared" si="423"/>
        <v/>
      </c>
      <c r="AC1979" s="29" t="str">
        <f t="shared" si="424"/>
        <v/>
      </c>
      <c r="AE1979" s="28" t="str">
        <f t="shared" si="425"/>
        <v/>
      </c>
      <c r="AF1979" s="36" t="str">
        <f t="shared" si="426"/>
        <v/>
      </c>
      <c r="AG1979" s="36"/>
      <c r="AH1979" s="36"/>
      <c r="AI1979" s="36" t="str">
        <f t="shared" si="427"/>
        <v/>
      </c>
      <c r="AJ1979" s="36" t="str">
        <f t="shared" si="428"/>
        <v/>
      </c>
      <c r="AK1979" s="29"/>
      <c r="AM1979" s="41" t="str">
        <f t="shared" si="431"/>
        <v/>
      </c>
    </row>
    <row r="1980" spans="1:39" ht="14.45" customHeight="1" x14ac:dyDescent="0.25">
      <c r="A1980" s="13"/>
      <c r="B1980" s="84"/>
      <c r="C1980" s="85"/>
      <c r="D1980" s="86"/>
      <c r="E1980" s="86"/>
      <c r="F1980" s="87"/>
      <c r="G1980" s="87"/>
      <c r="H1980" s="88"/>
      <c r="I1980" s="13"/>
      <c r="J1980" s="17" t="str">
        <f t="shared" si="429"/>
        <v/>
      </c>
      <c r="K1980" s="13"/>
      <c r="L1980" s="21" t="str">
        <f t="shared" si="418"/>
        <v/>
      </c>
      <c r="M1980" s="22" t="str">
        <f t="shared" si="419"/>
        <v/>
      </c>
      <c r="N1980" s="13"/>
      <c r="Q1980" s="73" t="str">
        <f>IF(NOT($H1980=""), $H1980, IF($C1980="", "", IF(IFERROR(INDEX('Intro &amp; Setup'!$AO$17:$AO$66, MATCH($C1980, 'Intro &amp; Setup'!$AF$17:$AF$66, 0)), "")="", $Q$4, IFERROR(INDEX('Intro &amp; Setup'!$AO$17:$AO$66, MATCH($C1980, 'Intro &amp; Setup'!$AF$17:$AF$66, 0)), ""))))</f>
        <v/>
      </c>
      <c r="U1980" s="41" t="str">
        <f t="shared" si="430"/>
        <v/>
      </c>
      <c r="W1980" s="28" t="str">
        <f t="shared" si="420"/>
        <v/>
      </c>
      <c r="X1980" s="36" t="str">
        <f t="shared" si="421"/>
        <v/>
      </c>
      <c r="Y1980" s="36"/>
      <c r="Z1980" s="36"/>
      <c r="AA1980" s="36" t="str">
        <f t="shared" si="422"/>
        <v/>
      </c>
      <c r="AB1980" s="36" t="str">
        <f t="shared" si="423"/>
        <v/>
      </c>
      <c r="AC1980" s="29" t="str">
        <f t="shared" si="424"/>
        <v/>
      </c>
      <c r="AE1980" s="28" t="str">
        <f t="shared" si="425"/>
        <v/>
      </c>
      <c r="AF1980" s="36" t="str">
        <f t="shared" si="426"/>
        <v/>
      </c>
      <c r="AG1980" s="36"/>
      <c r="AH1980" s="36"/>
      <c r="AI1980" s="36" t="str">
        <f t="shared" si="427"/>
        <v/>
      </c>
      <c r="AJ1980" s="36" t="str">
        <f t="shared" si="428"/>
        <v/>
      </c>
      <c r="AK1980" s="29"/>
      <c r="AM1980" s="41" t="str">
        <f t="shared" si="431"/>
        <v/>
      </c>
    </row>
    <row r="1981" spans="1:39" ht="14.45" customHeight="1" x14ac:dyDescent="0.25">
      <c r="A1981" s="13"/>
      <c r="B1981" s="84"/>
      <c r="C1981" s="85"/>
      <c r="D1981" s="86"/>
      <c r="E1981" s="86"/>
      <c r="F1981" s="87"/>
      <c r="G1981" s="87"/>
      <c r="H1981" s="88"/>
      <c r="I1981" s="13"/>
      <c r="J1981" s="17" t="str">
        <f t="shared" si="429"/>
        <v/>
      </c>
      <c r="K1981" s="13"/>
      <c r="L1981" s="21" t="str">
        <f t="shared" si="418"/>
        <v/>
      </c>
      <c r="M1981" s="22" t="str">
        <f t="shared" si="419"/>
        <v/>
      </c>
      <c r="N1981" s="13"/>
      <c r="Q1981" s="73" t="str">
        <f>IF(NOT($H1981=""), $H1981, IF($C1981="", "", IF(IFERROR(INDEX('Intro &amp; Setup'!$AO$17:$AO$66, MATCH($C1981, 'Intro &amp; Setup'!$AF$17:$AF$66, 0)), "")="", $Q$4, IFERROR(INDEX('Intro &amp; Setup'!$AO$17:$AO$66, MATCH($C1981, 'Intro &amp; Setup'!$AF$17:$AF$66, 0)), ""))))</f>
        <v/>
      </c>
      <c r="U1981" s="41" t="str">
        <f t="shared" si="430"/>
        <v/>
      </c>
      <c r="W1981" s="28" t="str">
        <f t="shared" si="420"/>
        <v/>
      </c>
      <c r="X1981" s="36" t="str">
        <f t="shared" si="421"/>
        <v/>
      </c>
      <c r="Y1981" s="36"/>
      <c r="Z1981" s="36"/>
      <c r="AA1981" s="36" t="str">
        <f t="shared" si="422"/>
        <v/>
      </c>
      <c r="AB1981" s="36" t="str">
        <f t="shared" si="423"/>
        <v/>
      </c>
      <c r="AC1981" s="29" t="str">
        <f t="shared" si="424"/>
        <v/>
      </c>
      <c r="AE1981" s="28" t="str">
        <f t="shared" si="425"/>
        <v/>
      </c>
      <c r="AF1981" s="36" t="str">
        <f t="shared" si="426"/>
        <v/>
      </c>
      <c r="AG1981" s="36"/>
      <c r="AH1981" s="36"/>
      <c r="AI1981" s="36" t="str">
        <f t="shared" si="427"/>
        <v/>
      </c>
      <c r="AJ1981" s="36" t="str">
        <f t="shared" si="428"/>
        <v/>
      </c>
      <c r="AK1981" s="29"/>
      <c r="AM1981" s="41" t="str">
        <f t="shared" si="431"/>
        <v/>
      </c>
    </row>
    <row r="1982" spans="1:39" ht="14.45" customHeight="1" x14ac:dyDescent="0.25">
      <c r="A1982" s="13"/>
      <c r="B1982" s="84"/>
      <c r="C1982" s="85"/>
      <c r="D1982" s="86"/>
      <c r="E1982" s="86"/>
      <c r="F1982" s="87"/>
      <c r="G1982" s="87"/>
      <c r="H1982" s="88"/>
      <c r="I1982" s="13"/>
      <c r="J1982" s="17" t="str">
        <f t="shared" si="429"/>
        <v/>
      </c>
      <c r="K1982" s="13"/>
      <c r="L1982" s="21" t="str">
        <f t="shared" si="418"/>
        <v/>
      </c>
      <c r="M1982" s="22" t="str">
        <f t="shared" si="419"/>
        <v/>
      </c>
      <c r="N1982" s="13"/>
      <c r="Q1982" s="73" t="str">
        <f>IF(NOT($H1982=""), $H1982, IF($C1982="", "", IF(IFERROR(INDEX('Intro &amp; Setup'!$AO$17:$AO$66, MATCH($C1982, 'Intro &amp; Setup'!$AF$17:$AF$66, 0)), "")="", $Q$4, IFERROR(INDEX('Intro &amp; Setup'!$AO$17:$AO$66, MATCH($C1982, 'Intro &amp; Setup'!$AF$17:$AF$66, 0)), ""))))</f>
        <v/>
      </c>
      <c r="U1982" s="41" t="str">
        <f t="shared" si="430"/>
        <v/>
      </c>
      <c r="W1982" s="28" t="str">
        <f t="shared" si="420"/>
        <v/>
      </c>
      <c r="X1982" s="36" t="str">
        <f t="shared" si="421"/>
        <v/>
      </c>
      <c r="Y1982" s="36"/>
      <c r="Z1982" s="36"/>
      <c r="AA1982" s="36" t="str">
        <f t="shared" si="422"/>
        <v/>
      </c>
      <c r="AB1982" s="36" t="str">
        <f t="shared" si="423"/>
        <v/>
      </c>
      <c r="AC1982" s="29" t="str">
        <f t="shared" si="424"/>
        <v/>
      </c>
      <c r="AE1982" s="28" t="str">
        <f t="shared" si="425"/>
        <v/>
      </c>
      <c r="AF1982" s="36" t="str">
        <f t="shared" si="426"/>
        <v/>
      </c>
      <c r="AG1982" s="36"/>
      <c r="AH1982" s="36"/>
      <c r="AI1982" s="36" t="str">
        <f t="shared" si="427"/>
        <v/>
      </c>
      <c r="AJ1982" s="36" t="str">
        <f t="shared" si="428"/>
        <v/>
      </c>
      <c r="AK1982" s="29"/>
      <c r="AM1982" s="41" t="str">
        <f t="shared" si="431"/>
        <v/>
      </c>
    </row>
    <row r="1983" spans="1:39" ht="14.45" customHeight="1" x14ac:dyDescent="0.25">
      <c r="A1983" s="13"/>
      <c r="B1983" s="84"/>
      <c r="C1983" s="85"/>
      <c r="D1983" s="86"/>
      <c r="E1983" s="86"/>
      <c r="F1983" s="87"/>
      <c r="G1983" s="87"/>
      <c r="H1983" s="88"/>
      <c r="I1983" s="13"/>
      <c r="J1983" s="17" t="str">
        <f t="shared" si="429"/>
        <v/>
      </c>
      <c r="K1983" s="13"/>
      <c r="L1983" s="21" t="str">
        <f t="shared" si="418"/>
        <v/>
      </c>
      <c r="M1983" s="22" t="str">
        <f t="shared" si="419"/>
        <v/>
      </c>
      <c r="N1983" s="13"/>
      <c r="Q1983" s="73" t="str">
        <f>IF(NOT($H1983=""), $H1983, IF($C1983="", "", IF(IFERROR(INDEX('Intro &amp; Setup'!$AO$17:$AO$66, MATCH($C1983, 'Intro &amp; Setup'!$AF$17:$AF$66, 0)), "")="", $Q$4, IFERROR(INDEX('Intro &amp; Setup'!$AO$17:$AO$66, MATCH($C1983, 'Intro &amp; Setup'!$AF$17:$AF$66, 0)), ""))))</f>
        <v/>
      </c>
      <c r="U1983" s="41" t="str">
        <f t="shared" si="430"/>
        <v/>
      </c>
      <c r="W1983" s="28" t="str">
        <f t="shared" si="420"/>
        <v/>
      </c>
      <c r="X1983" s="36" t="str">
        <f t="shared" si="421"/>
        <v/>
      </c>
      <c r="Y1983" s="36"/>
      <c r="Z1983" s="36"/>
      <c r="AA1983" s="36" t="str">
        <f t="shared" si="422"/>
        <v/>
      </c>
      <c r="AB1983" s="36" t="str">
        <f t="shared" si="423"/>
        <v/>
      </c>
      <c r="AC1983" s="29" t="str">
        <f t="shared" si="424"/>
        <v/>
      </c>
      <c r="AE1983" s="28" t="str">
        <f t="shared" si="425"/>
        <v/>
      </c>
      <c r="AF1983" s="36" t="str">
        <f t="shared" si="426"/>
        <v/>
      </c>
      <c r="AG1983" s="36"/>
      <c r="AH1983" s="36"/>
      <c r="AI1983" s="36" t="str">
        <f t="shared" si="427"/>
        <v/>
      </c>
      <c r="AJ1983" s="36" t="str">
        <f t="shared" si="428"/>
        <v/>
      </c>
      <c r="AK1983" s="29"/>
      <c r="AM1983" s="41" t="str">
        <f t="shared" si="431"/>
        <v/>
      </c>
    </row>
    <row r="1984" spans="1:39" ht="14.45" customHeight="1" x14ac:dyDescent="0.25">
      <c r="A1984" s="13"/>
      <c r="B1984" s="84"/>
      <c r="C1984" s="85"/>
      <c r="D1984" s="86"/>
      <c r="E1984" s="86"/>
      <c r="F1984" s="87"/>
      <c r="G1984" s="87"/>
      <c r="H1984" s="88"/>
      <c r="I1984" s="13"/>
      <c r="J1984" s="17" t="str">
        <f t="shared" si="429"/>
        <v/>
      </c>
      <c r="K1984" s="13"/>
      <c r="L1984" s="21" t="str">
        <f t="shared" si="418"/>
        <v/>
      </c>
      <c r="M1984" s="22" t="str">
        <f t="shared" si="419"/>
        <v/>
      </c>
      <c r="N1984" s="13"/>
      <c r="Q1984" s="73" t="str">
        <f>IF(NOT($H1984=""), $H1984, IF($C1984="", "", IF(IFERROR(INDEX('Intro &amp; Setup'!$AO$17:$AO$66, MATCH($C1984, 'Intro &amp; Setup'!$AF$17:$AF$66, 0)), "")="", $Q$4, IFERROR(INDEX('Intro &amp; Setup'!$AO$17:$AO$66, MATCH($C1984, 'Intro &amp; Setup'!$AF$17:$AF$66, 0)), ""))))</f>
        <v/>
      </c>
      <c r="U1984" s="41" t="str">
        <f t="shared" si="430"/>
        <v/>
      </c>
      <c r="W1984" s="28" t="str">
        <f t="shared" si="420"/>
        <v/>
      </c>
      <c r="X1984" s="36" t="str">
        <f t="shared" si="421"/>
        <v/>
      </c>
      <c r="Y1984" s="36"/>
      <c r="Z1984" s="36"/>
      <c r="AA1984" s="36" t="str">
        <f t="shared" si="422"/>
        <v/>
      </c>
      <c r="AB1984" s="36" t="str">
        <f t="shared" si="423"/>
        <v/>
      </c>
      <c r="AC1984" s="29" t="str">
        <f t="shared" si="424"/>
        <v/>
      </c>
      <c r="AE1984" s="28" t="str">
        <f t="shared" si="425"/>
        <v/>
      </c>
      <c r="AF1984" s="36" t="str">
        <f t="shared" si="426"/>
        <v/>
      </c>
      <c r="AG1984" s="36"/>
      <c r="AH1984" s="36"/>
      <c r="AI1984" s="36" t="str">
        <f t="shared" si="427"/>
        <v/>
      </c>
      <c r="AJ1984" s="36" t="str">
        <f t="shared" si="428"/>
        <v/>
      </c>
      <c r="AK1984" s="29"/>
      <c r="AM1984" s="41" t="str">
        <f t="shared" si="431"/>
        <v/>
      </c>
    </row>
    <row r="1985" spans="1:39" ht="14.45" customHeight="1" x14ac:dyDescent="0.25">
      <c r="A1985" s="13"/>
      <c r="B1985" s="84"/>
      <c r="C1985" s="85"/>
      <c r="D1985" s="86"/>
      <c r="E1985" s="86"/>
      <c r="F1985" s="87"/>
      <c r="G1985" s="87"/>
      <c r="H1985" s="88"/>
      <c r="I1985" s="13"/>
      <c r="J1985" s="17" t="str">
        <f t="shared" si="429"/>
        <v/>
      </c>
      <c r="K1985" s="13"/>
      <c r="L1985" s="21" t="str">
        <f t="shared" si="418"/>
        <v/>
      </c>
      <c r="M1985" s="22" t="str">
        <f t="shared" si="419"/>
        <v/>
      </c>
      <c r="N1985" s="13"/>
      <c r="Q1985" s="73" t="str">
        <f>IF(NOT($H1985=""), $H1985, IF($C1985="", "", IF(IFERROR(INDEX('Intro &amp; Setup'!$AO$17:$AO$66, MATCH($C1985, 'Intro &amp; Setup'!$AF$17:$AF$66, 0)), "")="", $Q$4, IFERROR(INDEX('Intro &amp; Setup'!$AO$17:$AO$66, MATCH($C1985, 'Intro &amp; Setup'!$AF$17:$AF$66, 0)), ""))))</f>
        <v/>
      </c>
      <c r="U1985" s="41" t="str">
        <f t="shared" si="430"/>
        <v/>
      </c>
      <c r="W1985" s="28" t="str">
        <f t="shared" si="420"/>
        <v/>
      </c>
      <c r="X1985" s="36" t="str">
        <f t="shared" si="421"/>
        <v/>
      </c>
      <c r="Y1985" s="36"/>
      <c r="Z1985" s="36"/>
      <c r="AA1985" s="36" t="str">
        <f t="shared" si="422"/>
        <v/>
      </c>
      <c r="AB1985" s="36" t="str">
        <f t="shared" si="423"/>
        <v/>
      </c>
      <c r="AC1985" s="29" t="str">
        <f t="shared" si="424"/>
        <v/>
      </c>
      <c r="AE1985" s="28" t="str">
        <f t="shared" si="425"/>
        <v/>
      </c>
      <c r="AF1985" s="36" t="str">
        <f t="shared" si="426"/>
        <v/>
      </c>
      <c r="AG1985" s="36"/>
      <c r="AH1985" s="36"/>
      <c r="AI1985" s="36" t="str">
        <f t="shared" si="427"/>
        <v/>
      </c>
      <c r="AJ1985" s="36" t="str">
        <f t="shared" si="428"/>
        <v/>
      </c>
      <c r="AK1985" s="29"/>
      <c r="AM1985" s="41" t="str">
        <f t="shared" si="431"/>
        <v/>
      </c>
    </row>
    <row r="1986" spans="1:39" ht="14.45" customHeight="1" x14ac:dyDescent="0.25">
      <c r="A1986" s="13"/>
      <c r="B1986" s="84"/>
      <c r="C1986" s="85"/>
      <c r="D1986" s="86"/>
      <c r="E1986" s="86"/>
      <c r="F1986" s="87"/>
      <c r="G1986" s="87"/>
      <c r="H1986" s="88"/>
      <c r="I1986" s="13"/>
      <c r="J1986" s="17" t="str">
        <f t="shared" si="429"/>
        <v/>
      </c>
      <c r="K1986" s="13"/>
      <c r="L1986" s="21" t="str">
        <f t="shared" si="418"/>
        <v/>
      </c>
      <c r="M1986" s="22" t="str">
        <f t="shared" si="419"/>
        <v/>
      </c>
      <c r="N1986" s="13"/>
      <c r="Q1986" s="73" t="str">
        <f>IF(NOT($H1986=""), $H1986, IF($C1986="", "", IF(IFERROR(INDEX('Intro &amp; Setup'!$AO$17:$AO$66, MATCH($C1986, 'Intro &amp; Setup'!$AF$17:$AF$66, 0)), "")="", $Q$4, IFERROR(INDEX('Intro &amp; Setup'!$AO$17:$AO$66, MATCH($C1986, 'Intro &amp; Setup'!$AF$17:$AF$66, 0)), ""))))</f>
        <v/>
      </c>
      <c r="U1986" s="41" t="str">
        <f t="shared" si="430"/>
        <v/>
      </c>
      <c r="W1986" s="28" t="str">
        <f t="shared" si="420"/>
        <v/>
      </c>
      <c r="X1986" s="36" t="str">
        <f t="shared" si="421"/>
        <v/>
      </c>
      <c r="Y1986" s="36"/>
      <c r="Z1986" s="36"/>
      <c r="AA1986" s="36" t="str">
        <f t="shared" si="422"/>
        <v/>
      </c>
      <c r="AB1986" s="36" t="str">
        <f t="shared" si="423"/>
        <v/>
      </c>
      <c r="AC1986" s="29" t="str">
        <f t="shared" si="424"/>
        <v/>
      </c>
      <c r="AE1986" s="28" t="str">
        <f t="shared" si="425"/>
        <v/>
      </c>
      <c r="AF1986" s="36" t="str">
        <f t="shared" si="426"/>
        <v/>
      </c>
      <c r="AG1986" s="36"/>
      <c r="AH1986" s="36"/>
      <c r="AI1986" s="36" t="str">
        <f t="shared" si="427"/>
        <v/>
      </c>
      <c r="AJ1986" s="36" t="str">
        <f t="shared" si="428"/>
        <v/>
      </c>
      <c r="AK1986" s="29"/>
      <c r="AM1986" s="41" t="str">
        <f t="shared" si="431"/>
        <v/>
      </c>
    </row>
    <row r="1987" spans="1:39" ht="14.45" customHeight="1" x14ac:dyDescent="0.25">
      <c r="A1987" s="13"/>
      <c r="B1987" s="84"/>
      <c r="C1987" s="85"/>
      <c r="D1987" s="86"/>
      <c r="E1987" s="86"/>
      <c r="F1987" s="87"/>
      <c r="G1987" s="87"/>
      <c r="H1987" s="88"/>
      <c r="I1987" s="13"/>
      <c r="J1987" s="17" t="str">
        <f t="shared" si="429"/>
        <v/>
      </c>
      <c r="K1987" s="13"/>
      <c r="L1987" s="21" t="str">
        <f t="shared" si="418"/>
        <v/>
      </c>
      <c r="M1987" s="22" t="str">
        <f t="shared" si="419"/>
        <v/>
      </c>
      <c r="N1987" s="13"/>
      <c r="Q1987" s="73" t="str">
        <f>IF(NOT($H1987=""), $H1987, IF($C1987="", "", IF(IFERROR(INDEX('Intro &amp; Setup'!$AO$17:$AO$66, MATCH($C1987, 'Intro &amp; Setup'!$AF$17:$AF$66, 0)), "")="", $Q$4, IFERROR(INDEX('Intro &amp; Setup'!$AO$17:$AO$66, MATCH($C1987, 'Intro &amp; Setup'!$AF$17:$AF$66, 0)), ""))))</f>
        <v/>
      </c>
      <c r="U1987" s="41" t="str">
        <f t="shared" si="430"/>
        <v/>
      </c>
      <c r="W1987" s="28" t="str">
        <f t="shared" si="420"/>
        <v/>
      </c>
      <c r="X1987" s="36" t="str">
        <f t="shared" si="421"/>
        <v/>
      </c>
      <c r="Y1987" s="36"/>
      <c r="Z1987" s="36"/>
      <c r="AA1987" s="36" t="str">
        <f t="shared" si="422"/>
        <v/>
      </c>
      <c r="AB1987" s="36" t="str">
        <f t="shared" si="423"/>
        <v/>
      </c>
      <c r="AC1987" s="29" t="str">
        <f t="shared" si="424"/>
        <v/>
      </c>
      <c r="AE1987" s="28" t="str">
        <f t="shared" si="425"/>
        <v/>
      </c>
      <c r="AF1987" s="36" t="str">
        <f t="shared" si="426"/>
        <v/>
      </c>
      <c r="AG1987" s="36"/>
      <c r="AH1987" s="36"/>
      <c r="AI1987" s="36" t="str">
        <f t="shared" si="427"/>
        <v/>
      </c>
      <c r="AJ1987" s="36" t="str">
        <f t="shared" si="428"/>
        <v/>
      </c>
      <c r="AK1987" s="29"/>
      <c r="AM1987" s="41" t="str">
        <f t="shared" si="431"/>
        <v/>
      </c>
    </row>
    <row r="1988" spans="1:39" ht="14.45" customHeight="1" x14ac:dyDescent="0.25">
      <c r="A1988" s="13"/>
      <c r="B1988" s="84"/>
      <c r="C1988" s="85"/>
      <c r="D1988" s="86"/>
      <c r="E1988" s="86"/>
      <c r="F1988" s="87"/>
      <c r="G1988" s="87"/>
      <c r="H1988" s="88"/>
      <c r="I1988" s="13"/>
      <c r="J1988" s="17" t="str">
        <f t="shared" si="429"/>
        <v/>
      </c>
      <c r="K1988" s="13"/>
      <c r="L1988" s="21" t="str">
        <f t="shared" si="418"/>
        <v/>
      </c>
      <c r="M1988" s="22" t="str">
        <f t="shared" si="419"/>
        <v/>
      </c>
      <c r="N1988" s="13"/>
      <c r="Q1988" s="73" t="str">
        <f>IF(NOT($H1988=""), $H1988, IF($C1988="", "", IF(IFERROR(INDEX('Intro &amp; Setup'!$AO$17:$AO$66, MATCH($C1988, 'Intro &amp; Setup'!$AF$17:$AF$66, 0)), "")="", $Q$4, IFERROR(INDEX('Intro &amp; Setup'!$AO$17:$AO$66, MATCH($C1988, 'Intro &amp; Setup'!$AF$17:$AF$66, 0)), ""))))</f>
        <v/>
      </c>
      <c r="U1988" s="41" t="str">
        <f t="shared" si="430"/>
        <v/>
      </c>
      <c r="W1988" s="28" t="str">
        <f t="shared" si="420"/>
        <v/>
      </c>
      <c r="X1988" s="36" t="str">
        <f t="shared" si="421"/>
        <v/>
      </c>
      <c r="Y1988" s="36"/>
      <c r="Z1988" s="36"/>
      <c r="AA1988" s="36" t="str">
        <f t="shared" si="422"/>
        <v/>
      </c>
      <c r="AB1988" s="36" t="str">
        <f t="shared" si="423"/>
        <v/>
      </c>
      <c r="AC1988" s="29" t="str">
        <f t="shared" si="424"/>
        <v/>
      </c>
      <c r="AE1988" s="28" t="str">
        <f t="shared" si="425"/>
        <v/>
      </c>
      <c r="AF1988" s="36" t="str">
        <f t="shared" si="426"/>
        <v/>
      </c>
      <c r="AG1988" s="36"/>
      <c r="AH1988" s="36"/>
      <c r="AI1988" s="36" t="str">
        <f t="shared" si="427"/>
        <v/>
      </c>
      <c r="AJ1988" s="36" t="str">
        <f t="shared" si="428"/>
        <v/>
      </c>
      <c r="AK1988" s="29"/>
      <c r="AM1988" s="41" t="str">
        <f t="shared" si="431"/>
        <v/>
      </c>
    </row>
    <row r="1989" spans="1:39" ht="14.45" customHeight="1" x14ac:dyDescent="0.25">
      <c r="A1989" s="13"/>
      <c r="B1989" s="84"/>
      <c r="C1989" s="85"/>
      <c r="D1989" s="86"/>
      <c r="E1989" s="86"/>
      <c r="F1989" s="87"/>
      <c r="G1989" s="87"/>
      <c r="H1989" s="88"/>
      <c r="I1989" s="13"/>
      <c r="J1989" s="17" t="str">
        <f t="shared" si="429"/>
        <v/>
      </c>
      <c r="K1989" s="13"/>
      <c r="L1989" s="21" t="str">
        <f t="shared" si="418"/>
        <v/>
      </c>
      <c r="M1989" s="22" t="str">
        <f t="shared" si="419"/>
        <v/>
      </c>
      <c r="N1989" s="13"/>
      <c r="Q1989" s="73" t="str">
        <f>IF(NOT($H1989=""), $H1989, IF($C1989="", "", IF(IFERROR(INDEX('Intro &amp; Setup'!$AO$17:$AO$66, MATCH($C1989, 'Intro &amp; Setup'!$AF$17:$AF$66, 0)), "")="", $Q$4, IFERROR(INDEX('Intro &amp; Setup'!$AO$17:$AO$66, MATCH($C1989, 'Intro &amp; Setup'!$AF$17:$AF$66, 0)), ""))))</f>
        <v/>
      </c>
      <c r="U1989" s="41" t="str">
        <f t="shared" si="430"/>
        <v/>
      </c>
      <c r="W1989" s="28" t="str">
        <f t="shared" si="420"/>
        <v/>
      </c>
      <c r="X1989" s="36" t="str">
        <f t="shared" si="421"/>
        <v/>
      </c>
      <c r="Y1989" s="36"/>
      <c r="Z1989" s="36"/>
      <c r="AA1989" s="36" t="str">
        <f t="shared" si="422"/>
        <v/>
      </c>
      <c r="AB1989" s="36" t="str">
        <f t="shared" si="423"/>
        <v/>
      </c>
      <c r="AC1989" s="29" t="str">
        <f t="shared" si="424"/>
        <v/>
      </c>
      <c r="AE1989" s="28" t="str">
        <f t="shared" si="425"/>
        <v/>
      </c>
      <c r="AF1989" s="36" t="str">
        <f t="shared" si="426"/>
        <v/>
      </c>
      <c r="AG1989" s="36"/>
      <c r="AH1989" s="36"/>
      <c r="AI1989" s="36" t="str">
        <f t="shared" si="427"/>
        <v/>
      </c>
      <c r="AJ1989" s="36" t="str">
        <f t="shared" si="428"/>
        <v/>
      </c>
      <c r="AK1989" s="29"/>
      <c r="AM1989" s="41" t="str">
        <f t="shared" si="431"/>
        <v/>
      </c>
    </row>
    <row r="1990" spans="1:39" ht="14.45" customHeight="1" x14ac:dyDescent="0.25">
      <c r="A1990" s="13"/>
      <c r="B1990" s="84"/>
      <c r="C1990" s="85"/>
      <c r="D1990" s="86"/>
      <c r="E1990" s="86"/>
      <c r="F1990" s="87"/>
      <c r="G1990" s="87"/>
      <c r="H1990" s="88"/>
      <c r="I1990" s="13"/>
      <c r="J1990" s="17" t="str">
        <f t="shared" si="429"/>
        <v/>
      </c>
      <c r="K1990" s="13"/>
      <c r="L1990" s="21" t="str">
        <f t="shared" si="418"/>
        <v/>
      </c>
      <c r="M1990" s="22" t="str">
        <f t="shared" si="419"/>
        <v/>
      </c>
      <c r="N1990" s="13"/>
      <c r="Q1990" s="73" t="str">
        <f>IF(NOT($H1990=""), $H1990, IF($C1990="", "", IF(IFERROR(INDEX('Intro &amp; Setup'!$AO$17:$AO$66, MATCH($C1990, 'Intro &amp; Setup'!$AF$17:$AF$66, 0)), "")="", $Q$4, IFERROR(INDEX('Intro &amp; Setup'!$AO$17:$AO$66, MATCH($C1990, 'Intro &amp; Setup'!$AF$17:$AF$66, 0)), ""))))</f>
        <v/>
      </c>
      <c r="U1990" s="41" t="str">
        <f t="shared" si="430"/>
        <v/>
      </c>
      <c r="W1990" s="28" t="str">
        <f t="shared" si="420"/>
        <v/>
      </c>
      <c r="X1990" s="36" t="str">
        <f t="shared" si="421"/>
        <v/>
      </c>
      <c r="Y1990" s="36"/>
      <c r="Z1990" s="36"/>
      <c r="AA1990" s="36" t="str">
        <f t="shared" si="422"/>
        <v/>
      </c>
      <c r="AB1990" s="36" t="str">
        <f t="shared" si="423"/>
        <v/>
      </c>
      <c r="AC1990" s="29" t="str">
        <f t="shared" si="424"/>
        <v/>
      </c>
      <c r="AE1990" s="28" t="str">
        <f t="shared" si="425"/>
        <v/>
      </c>
      <c r="AF1990" s="36" t="str">
        <f t="shared" si="426"/>
        <v/>
      </c>
      <c r="AG1990" s="36"/>
      <c r="AH1990" s="36"/>
      <c r="AI1990" s="36" t="str">
        <f t="shared" si="427"/>
        <v/>
      </c>
      <c r="AJ1990" s="36" t="str">
        <f t="shared" si="428"/>
        <v/>
      </c>
      <c r="AK1990" s="29"/>
      <c r="AM1990" s="41" t="str">
        <f t="shared" si="431"/>
        <v/>
      </c>
    </row>
    <row r="1991" spans="1:39" ht="14.45" customHeight="1" x14ac:dyDescent="0.25">
      <c r="A1991" s="13"/>
      <c r="B1991" s="84"/>
      <c r="C1991" s="85"/>
      <c r="D1991" s="86"/>
      <c r="E1991" s="86"/>
      <c r="F1991" s="87"/>
      <c r="G1991" s="87"/>
      <c r="H1991" s="88"/>
      <c r="I1991" s="13"/>
      <c r="J1991" s="17" t="str">
        <f t="shared" si="429"/>
        <v/>
      </c>
      <c r="K1991" s="13"/>
      <c r="L1991" s="21" t="str">
        <f t="shared" si="418"/>
        <v/>
      </c>
      <c r="M1991" s="22" t="str">
        <f t="shared" si="419"/>
        <v/>
      </c>
      <c r="N1991" s="13"/>
      <c r="Q1991" s="73" t="str">
        <f>IF(NOT($H1991=""), $H1991, IF($C1991="", "", IF(IFERROR(INDEX('Intro &amp; Setup'!$AO$17:$AO$66, MATCH($C1991, 'Intro &amp; Setup'!$AF$17:$AF$66, 0)), "")="", $Q$4, IFERROR(INDEX('Intro &amp; Setup'!$AO$17:$AO$66, MATCH($C1991, 'Intro &amp; Setup'!$AF$17:$AF$66, 0)), ""))))</f>
        <v/>
      </c>
      <c r="U1991" s="41" t="str">
        <f t="shared" si="430"/>
        <v/>
      </c>
      <c r="W1991" s="28" t="str">
        <f t="shared" si="420"/>
        <v/>
      </c>
      <c r="X1991" s="36" t="str">
        <f t="shared" si="421"/>
        <v/>
      </c>
      <c r="Y1991" s="36"/>
      <c r="Z1991" s="36"/>
      <c r="AA1991" s="36" t="str">
        <f t="shared" si="422"/>
        <v/>
      </c>
      <c r="AB1991" s="36" t="str">
        <f t="shared" si="423"/>
        <v/>
      </c>
      <c r="AC1991" s="29" t="str">
        <f t="shared" si="424"/>
        <v/>
      </c>
      <c r="AE1991" s="28" t="str">
        <f t="shared" si="425"/>
        <v/>
      </c>
      <c r="AF1991" s="36" t="str">
        <f t="shared" si="426"/>
        <v/>
      </c>
      <c r="AG1991" s="36"/>
      <c r="AH1991" s="36"/>
      <c r="AI1991" s="36" t="str">
        <f t="shared" si="427"/>
        <v/>
      </c>
      <c r="AJ1991" s="36" t="str">
        <f t="shared" si="428"/>
        <v/>
      </c>
      <c r="AK1991" s="29"/>
      <c r="AM1991" s="41" t="str">
        <f t="shared" si="431"/>
        <v/>
      </c>
    </row>
    <row r="1992" spans="1:39" ht="14.45" customHeight="1" x14ac:dyDescent="0.25">
      <c r="A1992" s="13"/>
      <c r="B1992" s="84"/>
      <c r="C1992" s="85"/>
      <c r="D1992" s="86"/>
      <c r="E1992" s="86"/>
      <c r="F1992" s="87"/>
      <c r="G1992" s="87"/>
      <c r="H1992" s="88"/>
      <c r="I1992" s="13"/>
      <c r="J1992" s="17" t="str">
        <f t="shared" si="429"/>
        <v/>
      </c>
      <c r="K1992" s="13"/>
      <c r="L1992" s="21" t="str">
        <f t="shared" si="418"/>
        <v/>
      </c>
      <c r="M1992" s="22" t="str">
        <f t="shared" si="419"/>
        <v/>
      </c>
      <c r="N1992" s="13"/>
      <c r="Q1992" s="73" t="str">
        <f>IF(NOT($H1992=""), $H1992, IF($C1992="", "", IF(IFERROR(INDEX('Intro &amp; Setup'!$AO$17:$AO$66, MATCH($C1992, 'Intro &amp; Setup'!$AF$17:$AF$66, 0)), "")="", $Q$4, IFERROR(INDEX('Intro &amp; Setup'!$AO$17:$AO$66, MATCH($C1992, 'Intro &amp; Setup'!$AF$17:$AF$66, 0)), ""))))</f>
        <v/>
      </c>
      <c r="U1992" s="41" t="str">
        <f t="shared" si="430"/>
        <v/>
      </c>
      <c r="W1992" s="28" t="str">
        <f t="shared" si="420"/>
        <v/>
      </c>
      <c r="X1992" s="36" t="str">
        <f t="shared" si="421"/>
        <v/>
      </c>
      <c r="Y1992" s="36"/>
      <c r="Z1992" s="36"/>
      <c r="AA1992" s="36" t="str">
        <f t="shared" si="422"/>
        <v/>
      </c>
      <c r="AB1992" s="36" t="str">
        <f t="shared" si="423"/>
        <v/>
      </c>
      <c r="AC1992" s="29" t="str">
        <f t="shared" si="424"/>
        <v/>
      </c>
      <c r="AE1992" s="28" t="str">
        <f t="shared" si="425"/>
        <v/>
      </c>
      <c r="AF1992" s="36" t="str">
        <f t="shared" si="426"/>
        <v/>
      </c>
      <c r="AG1992" s="36"/>
      <c r="AH1992" s="36"/>
      <c r="AI1992" s="36" t="str">
        <f t="shared" si="427"/>
        <v/>
      </c>
      <c r="AJ1992" s="36" t="str">
        <f t="shared" si="428"/>
        <v/>
      </c>
      <c r="AK1992" s="29"/>
      <c r="AM1992" s="41" t="str">
        <f t="shared" si="431"/>
        <v/>
      </c>
    </row>
    <row r="1993" spans="1:39" ht="14.45" customHeight="1" x14ac:dyDescent="0.25">
      <c r="A1993" s="13"/>
      <c r="B1993" s="84"/>
      <c r="C1993" s="85"/>
      <c r="D1993" s="86"/>
      <c r="E1993" s="86"/>
      <c r="F1993" s="87"/>
      <c r="G1993" s="87"/>
      <c r="H1993" s="88"/>
      <c r="I1993" s="13"/>
      <c r="J1993" s="17" t="str">
        <f t="shared" si="429"/>
        <v/>
      </c>
      <c r="K1993" s="13"/>
      <c r="L1993" s="21" t="str">
        <f t="shared" si="418"/>
        <v/>
      </c>
      <c r="M1993" s="22" t="str">
        <f t="shared" si="419"/>
        <v/>
      </c>
      <c r="N1993" s="13"/>
      <c r="Q1993" s="73" t="str">
        <f>IF(NOT($H1993=""), $H1993, IF($C1993="", "", IF(IFERROR(INDEX('Intro &amp; Setup'!$AO$17:$AO$66, MATCH($C1993, 'Intro &amp; Setup'!$AF$17:$AF$66, 0)), "")="", $Q$4, IFERROR(INDEX('Intro &amp; Setup'!$AO$17:$AO$66, MATCH($C1993, 'Intro &amp; Setup'!$AF$17:$AF$66, 0)), ""))))</f>
        <v/>
      </c>
      <c r="U1993" s="41" t="str">
        <f t="shared" si="430"/>
        <v/>
      </c>
      <c r="W1993" s="28" t="str">
        <f t="shared" si="420"/>
        <v/>
      </c>
      <c r="X1993" s="36" t="str">
        <f t="shared" si="421"/>
        <v/>
      </c>
      <c r="Y1993" s="36"/>
      <c r="Z1993" s="36"/>
      <c r="AA1993" s="36" t="str">
        <f t="shared" si="422"/>
        <v/>
      </c>
      <c r="AB1993" s="36" t="str">
        <f t="shared" si="423"/>
        <v/>
      </c>
      <c r="AC1993" s="29" t="str">
        <f t="shared" si="424"/>
        <v/>
      </c>
      <c r="AE1993" s="28" t="str">
        <f t="shared" si="425"/>
        <v/>
      </c>
      <c r="AF1993" s="36" t="str">
        <f t="shared" si="426"/>
        <v/>
      </c>
      <c r="AG1993" s="36"/>
      <c r="AH1993" s="36"/>
      <c r="AI1993" s="36" t="str">
        <f t="shared" si="427"/>
        <v/>
      </c>
      <c r="AJ1993" s="36" t="str">
        <f t="shared" si="428"/>
        <v/>
      </c>
      <c r="AK1993" s="29"/>
      <c r="AM1993" s="41" t="str">
        <f t="shared" si="431"/>
        <v/>
      </c>
    </row>
    <row r="1994" spans="1:39" ht="14.45" customHeight="1" x14ac:dyDescent="0.25">
      <c r="A1994" s="13"/>
      <c r="B1994" s="84"/>
      <c r="C1994" s="85"/>
      <c r="D1994" s="86"/>
      <c r="E1994" s="86"/>
      <c r="F1994" s="87"/>
      <c r="G1994" s="87"/>
      <c r="H1994" s="88"/>
      <c r="I1994" s="13"/>
      <c r="J1994" s="17" t="str">
        <f t="shared" si="429"/>
        <v/>
      </c>
      <c r="K1994" s="13"/>
      <c r="L1994" s="21" t="str">
        <f t="shared" si="418"/>
        <v/>
      </c>
      <c r="M1994" s="22" t="str">
        <f t="shared" si="419"/>
        <v/>
      </c>
      <c r="N1994" s="13"/>
      <c r="Q1994" s="73" t="str">
        <f>IF(NOT($H1994=""), $H1994, IF($C1994="", "", IF(IFERROR(INDEX('Intro &amp; Setup'!$AO$17:$AO$66, MATCH($C1994, 'Intro &amp; Setup'!$AF$17:$AF$66, 0)), "")="", $Q$4, IFERROR(INDEX('Intro &amp; Setup'!$AO$17:$AO$66, MATCH($C1994, 'Intro &amp; Setup'!$AF$17:$AF$66, 0)), ""))))</f>
        <v/>
      </c>
      <c r="U1994" s="41" t="str">
        <f t="shared" si="430"/>
        <v/>
      </c>
      <c r="W1994" s="28" t="str">
        <f t="shared" si="420"/>
        <v/>
      </c>
      <c r="X1994" s="36" t="str">
        <f t="shared" si="421"/>
        <v/>
      </c>
      <c r="Y1994" s="36"/>
      <c r="Z1994" s="36"/>
      <c r="AA1994" s="36" t="str">
        <f t="shared" si="422"/>
        <v/>
      </c>
      <c r="AB1994" s="36" t="str">
        <f t="shared" si="423"/>
        <v/>
      </c>
      <c r="AC1994" s="29" t="str">
        <f t="shared" si="424"/>
        <v/>
      </c>
      <c r="AE1994" s="28" t="str">
        <f t="shared" si="425"/>
        <v/>
      </c>
      <c r="AF1994" s="36" t="str">
        <f t="shared" si="426"/>
        <v/>
      </c>
      <c r="AG1994" s="36"/>
      <c r="AH1994" s="36"/>
      <c r="AI1994" s="36" t="str">
        <f t="shared" si="427"/>
        <v/>
      </c>
      <c r="AJ1994" s="36" t="str">
        <f t="shared" si="428"/>
        <v/>
      </c>
      <c r="AK1994" s="29"/>
      <c r="AM1994" s="41" t="str">
        <f t="shared" si="431"/>
        <v/>
      </c>
    </row>
    <row r="1995" spans="1:39" ht="14.45" customHeight="1" x14ac:dyDescent="0.25">
      <c r="A1995" s="13"/>
      <c r="B1995" s="84"/>
      <c r="C1995" s="85"/>
      <c r="D1995" s="86"/>
      <c r="E1995" s="86"/>
      <c r="F1995" s="87"/>
      <c r="G1995" s="87"/>
      <c r="H1995" s="88"/>
      <c r="I1995" s="13"/>
      <c r="J1995" s="17" t="str">
        <f t="shared" si="429"/>
        <v/>
      </c>
      <c r="K1995" s="13"/>
      <c r="L1995" s="21" t="str">
        <f t="shared" ref="L1995:L2058" si="432">IF($U1995="", "", IF($Q1995=$Q$5, "", F1995))</f>
        <v/>
      </c>
      <c r="M1995" s="22" t="str">
        <f t="shared" ref="M1995:M2058" si="433">IF($U1995="", "", IF($Q1995=$Q$5, "", G1995))</f>
        <v/>
      </c>
      <c r="N1995" s="13"/>
      <c r="Q1995" s="73" t="str">
        <f>IF(NOT($H1995=""), $H1995, IF($C1995="", "", IF(IFERROR(INDEX('Intro &amp; Setup'!$AO$17:$AO$66, MATCH($C1995, 'Intro &amp; Setup'!$AF$17:$AF$66, 0)), "")="", $Q$4, IFERROR(INDEX('Intro &amp; Setup'!$AO$17:$AO$66, MATCH($C1995, 'Intro &amp; Setup'!$AF$17:$AF$66, 0)), ""))))</f>
        <v/>
      </c>
      <c r="U1995" s="41" t="str">
        <f t="shared" si="430"/>
        <v/>
      </c>
      <c r="W1995" s="28" t="str">
        <f t="shared" ref="W1995:W2058" si="434">IF(OR($U1995="", B1995=""), "", IF(OR(B1995&lt;$S$3, B1995&gt;$S$4, ISNUMBER(B1995)=FALSE), "X", ""))</f>
        <v/>
      </c>
      <c r="X1995" s="36" t="str">
        <f t="shared" ref="X1995:X2058" si="435">IF(OR($U1995="", C1995=""), "", IF(COUNTIF($S$11:$S$60, C1995)=0, "X", ""))</f>
        <v/>
      </c>
      <c r="Y1995" s="36"/>
      <c r="Z1995" s="36"/>
      <c r="AA1995" s="36" t="str">
        <f t="shared" ref="AA1995:AA2058" si="436">IF(OR($U1995="", F1995=""), "", IF(ISNUMBER(F1995)=FALSE, "X", ""))</f>
        <v/>
      </c>
      <c r="AB1995" s="36" t="str">
        <f t="shared" ref="AB1995:AB2058" si="437">IF(OR($U1995="", G1995=""), "", IF(ISNUMBER(G1995)=FALSE, "X", ""))</f>
        <v/>
      </c>
      <c r="AC1995" s="29" t="str">
        <f t="shared" ref="AC1995:AC2058" si="438">IF(OR($U1995="", H1995=""), "", IF(COUNTIF($Q$4:$Q$5, H1995)=0, "X", ""))</f>
        <v/>
      </c>
      <c r="AE1995" s="28" t="str">
        <f t="shared" ref="AE1995:AE2058" si="439">IF($U1995="", "", IF(B1995="", "X", ""))</f>
        <v/>
      </c>
      <c r="AF1995" s="36" t="str">
        <f t="shared" ref="AF1995:AF2058" si="440">IF($U1995="", "", IF(C1995="", "X", ""))</f>
        <v/>
      </c>
      <c r="AG1995" s="36"/>
      <c r="AH1995" s="36"/>
      <c r="AI1995" s="36" t="str">
        <f t="shared" ref="AI1995:AI2058" si="441">IF(OR($U1995="", NOT($G1995="")), "", IF(F1995="", "X", ""))</f>
        <v/>
      </c>
      <c r="AJ1995" s="36" t="str">
        <f t="shared" ref="AJ1995:AJ2058" si="442">IF(OR($U1995="", NOT($F1995="")), "", IF(G1995="", "X", ""))</f>
        <v/>
      </c>
      <c r="AK1995" s="29"/>
      <c r="AM1995" s="41" t="str">
        <f t="shared" si="431"/>
        <v/>
      </c>
    </row>
    <row r="1996" spans="1:39" ht="14.45" customHeight="1" x14ac:dyDescent="0.25">
      <c r="A1996" s="13"/>
      <c r="B1996" s="84"/>
      <c r="C1996" s="85"/>
      <c r="D1996" s="86"/>
      <c r="E1996" s="86"/>
      <c r="F1996" s="87"/>
      <c r="G1996" s="87"/>
      <c r="H1996" s="88"/>
      <c r="I1996" s="13"/>
      <c r="J1996" s="17" t="str">
        <f t="shared" ref="J1996:J2059" si="443">IF(AND($F1996="", $G1996=""), "", IF($Q1996=$Q$5, "", IFERROR((($M1996-$L1996)*$J$7), "")))</f>
        <v/>
      </c>
      <c r="K1996" s="13"/>
      <c r="L1996" s="21" t="str">
        <f t="shared" si="432"/>
        <v/>
      </c>
      <c r="M1996" s="22" t="str">
        <f t="shared" si="433"/>
        <v/>
      </c>
      <c r="N1996" s="13"/>
      <c r="Q1996" s="73" t="str">
        <f>IF(NOT($H1996=""), $H1996, IF($C1996="", "", IF(IFERROR(INDEX('Intro &amp; Setup'!$AO$17:$AO$66, MATCH($C1996, 'Intro &amp; Setup'!$AF$17:$AF$66, 0)), "")="", $Q$4, IFERROR(INDEX('Intro &amp; Setup'!$AO$17:$AO$66, MATCH($C1996, 'Intro &amp; Setup'!$AF$17:$AF$66, 0)), ""))))</f>
        <v/>
      </c>
      <c r="U1996" s="41" t="str">
        <f t="shared" ref="U1996:U2059" si="444">IF(COUNTIF($B1996:$H1996, "")=7, "", "X")</f>
        <v/>
      </c>
      <c r="W1996" s="28" t="str">
        <f t="shared" si="434"/>
        <v/>
      </c>
      <c r="X1996" s="36" t="str">
        <f t="shared" si="435"/>
        <v/>
      </c>
      <c r="Y1996" s="36"/>
      <c r="Z1996" s="36"/>
      <c r="AA1996" s="36" t="str">
        <f t="shared" si="436"/>
        <v/>
      </c>
      <c r="AB1996" s="36" t="str">
        <f t="shared" si="437"/>
        <v/>
      </c>
      <c r="AC1996" s="29" t="str">
        <f t="shared" si="438"/>
        <v/>
      </c>
      <c r="AE1996" s="28" t="str">
        <f t="shared" si="439"/>
        <v/>
      </c>
      <c r="AF1996" s="36" t="str">
        <f t="shared" si="440"/>
        <v/>
      </c>
      <c r="AG1996" s="36"/>
      <c r="AH1996" s="36"/>
      <c r="AI1996" s="36" t="str">
        <f t="shared" si="441"/>
        <v/>
      </c>
      <c r="AJ1996" s="36" t="str">
        <f t="shared" si="442"/>
        <v/>
      </c>
      <c r="AK1996" s="29"/>
      <c r="AM1996" s="41" t="str">
        <f t="shared" ref="AM1996:AM2059" si="445">IF($B1996="", "", TEXT($B1996, "mmm yyyy"))</f>
        <v/>
      </c>
    </row>
    <row r="1997" spans="1:39" ht="14.45" customHeight="1" x14ac:dyDescent="0.25">
      <c r="A1997" s="13"/>
      <c r="B1997" s="84"/>
      <c r="C1997" s="85"/>
      <c r="D1997" s="86"/>
      <c r="E1997" s="86"/>
      <c r="F1997" s="87"/>
      <c r="G1997" s="87"/>
      <c r="H1997" s="88"/>
      <c r="I1997" s="13"/>
      <c r="J1997" s="17" t="str">
        <f t="shared" si="443"/>
        <v/>
      </c>
      <c r="K1997" s="13"/>
      <c r="L1997" s="21" t="str">
        <f t="shared" si="432"/>
        <v/>
      </c>
      <c r="M1997" s="22" t="str">
        <f t="shared" si="433"/>
        <v/>
      </c>
      <c r="N1997" s="13"/>
      <c r="Q1997" s="73" t="str">
        <f>IF(NOT($H1997=""), $H1997, IF($C1997="", "", IF(IFERROR(INDEX('Intro &amp; Setup'!$AO$17:$AO$66, MATCH($C1997, 'Intro &amp; Setup'!$AF$17:$AF$66, 0)), "")="", $Q$4, IFERROR(INDEX('Intro &amp; Setup'!$AO$17:$AO$66, MATCH($C1997, 'Intro &amp; Setup'!$AF$17:$AF$66, 0)), ""))))</f>
        <v/>
      </c>
      <c r="U1997" s="41" t="str">
        <f t="shared" si="444"/>
        <v/>
      </c>
      <c r="W1997" s="28" t="str">
        <f t="shared" si="434"/>
        <v/>
      </c>
      <c r="X1997" s="36" t="str">
        <f t="shared" si="435"/>
        <v/>
      </c>
      <c r="Y1997" s="36"/>
      <c r="Z1997" s="36"/>
      <c r="AA1997" s="36" t="str">
        <f t="shared" si="436"/>
        <v/>
      </c>
      <c r="AB1997" s="36" t="str">
        <f t="shared" si="437"/>
        <v/>
      </c>
      <c r="AC1997" s="29" t="str">
        <f t="shared" si="438"/>
        <v/>
      </c>
      <c r="AE1997" s="28" t="str">
        <f t="shared" si="439"/>
        <v/>
      </c>
      <c r="AF1997" s="36" t="str">
        <f t="shared" si="440"/>
        <v/>
      </c>
      <c r="AG1997" s="36"/>
      <c r="AH1997" s="36"/>
      <c r="AI1997" s="36" t="str">
        <f t="shared" si="441"/>
        <v/>
      </c>
      <c r="AJ1997" s="36" t="str">
        <f t="shared" si="442"/>
        <v/>
      </c>
      <c r="AK1997" s="29"/>
      <c r="AM1997" s="41" t="str">
        <f t="shared" si="445"/>
        <v/>
      </c>
    </row>
    <row r="1998" spans="1:39" ht="14.45" customHeight="1" x14ac:dyDescent="0.25">
      <c r="A1998" s="13"/>
      <c r="B1998" s="84"/>
      <c r="C1998" s="85"/>
      <c r="D1998" s="86"/>
      <c r="E1998" s="86"/>
      <c r="F1998" s="87"/>
      <c r="G1998" s="87"/>
      <c r="H1998" s="88"/>
      <c r="I1998" s="13"/>
      <c r="J1998" s="17" t="str">
        <f t="shared" si="443"/>
        <v/>
      </c>
      <c r="K1998" s="13"/>
      <c r="L1998" s="21" t="str">
        <f t="shared" si="432"/>
        <v/>
      </c>
      <c r="M1998" s="22" t="str">
        <f t="shared" si="433"/>
        <v/>
      </c>
      <c r="N1998" s="13"/>
      <c r="Q1998" s="73" t="str">
        <f>IF(NOT($H1998=""), $H1998, IF($C1998="", "", IF(IFERROR(INDEX('Intro &amp; Setup'!$AO$17:$AO$66, MATCH($C1998, 'Intro &amp; Setup'!$AF$17:$AF$66, 0)), "")="", $Q$4, IFERROR(INDEX('Intro &amp; Setup'!$AO$17:$AO$66, MATCH($C1998, 'Intro &amp; Setup'!$AF$17:$AF$66, 0)), ""))))</f>
        <v/>
      </c>
      <c r="U1998" s="41" t="str">
        <f t="shared" si="444"/>
        <v/>
      </c>
      <c r="W1998" s="28" t="str">
        <f t="shared" si="434"/>
        <v/>
      </c>
      <c r="X1998" s="36" t="str">
        <f t="shared" si="435"/>
        <v/>
      </c>
      <c r="Y1998" s="36"/>
      <c r="Z1998" s="36"/>
      <c r="AA1998" s="36" t="str">
        <f t="shared" si="436"/>
        <v/>
      </c>
      <c r="AB1998" s="36" t="str">
        <f t="shared" si="437"/>
        <v/>
      </c>
      <c r="AC1998" s="29" t="str">
        <f t="shared" si="438"/>
        <v/>
      </c>
      <c r="AE1998" s="28" t="str">
        <f t="shared" si="439"/>
        <v/>
      </c>
      <c r="AF1998" s="36" t="str">
        <f t="shared" si="440"/>
        <v/>
      </c>
      <c r="AG1998" s="36"/>
      <c r="AH1998" s="36"/>
      <c r="AI1998" s="36" t="str">
        <f t="shared" si="441"/>
        <v/>
      </c>
      <c r="AJ1998" s="36" t="str">
        <f t="shared" si="442"/>
        <v/>
      </c>
      <c r="AK1998" s="29"/>
      <c r="AM1998" s="41" t="str">
        <f t="shared" si="445"/>
        <v/>
      </c>
    </row>
    <row r="1999" spans="1:39" ht="14.45" customHeight="1" x14ac:dyDescent="0.25">
      <c r="A1999" s="13"/>
      <c r="B1999" s="84"/>
      <c r="C1999" s="85"/>
      <c r="D1999" s="86"/>
      <c r="E1999" s="86"/>
      <c r="F1999" s="87"/>
      <c r="G1999" s="87"/>
      <c r="H1999" s="88"/>
      <c r="I1999" s="13"/>
      <c r="J1999" s="17" t="str">
        <f t="shared" si="443"/>
        <v/>
      </c>
      <c r="K1999" s="13"/>
      <c r="L1999" s="21" t="str">
        <f t="shared" si="432"/>
        <v/>
      </c>
      <c r="M1999" s="22" t="str">
        <f t="shared" si="433"/>
        <v/>
      </c>
      <c r="N1999" s="13"/>
      <c r="Q1999" s="73" t="str">
        <f>IF(NOT($H1999=""), $H1999, IF($C1999="", "", IF(IFERROR(INDEX('Intro &amp; Setup'!$AO$17:$AO$66, MATCH($C1999, 'Intro &amp; Setup'!$AF$17:$AF$66, 0)), "")="", $Q$4, IFERROR(INDEX('Intro &amp; Setup'!$AO$17:$AO$66, MATCH($C1999, 'Intro &amp; Setup'!$AF$17:$AF$66, 0)), ""))))</f>
        <v/>
      </c>
      <c r="U1999" s="41" t="str">
        <f t="shared" si="444"/>
        <v/>
      </c>
      <c r="W1999" s="28" t="str">
        <f t="shared" si="434"/>
        <v/>
      </c>
      <c r="X1999" s="36" t="str">
        <f t="shared" si="435"/>
        <v/>
      </c>
      <c r="Y1999" s="36"/>
      <c r="Z1999" s="36"/>
      <c r="AA1999" s="36" t="str">
        <f t="shared" si="436"/>
        <v/>
      </c>
      <c r="AB1999" s="36" t="str">
        <f t="shared" si="437"/>
        <v/>
      </c>
      <c r="AC1999" s="29" t="str">
        <f t="shared" si="438"/>
        <v/>
      </c>
      <c r="AE1999" s="28" t="str">
        <f t="shared" si="439"/>
        <v/>
      </c>
      <c r="AF1999" s="36" t="str">
        <f t="shared" si="440"/>
        <v/>
      </c>
      <c r="AG1999" s="36"/>
      <c r="AH1999" s="36"/>
      <c r="AI1999" s="36" t="str">
        <f t="shared" si="441"/>
        <v/>
      </c>
      <c r="AJ1999" s="36" t="str">
        <f t="shared" si="442"/>
        <v/>
      </c>
      <c r="AK1999" s="29"/>
      <c r="AM1999" s="41" t="str">
        <f t="shared" si="445"/>
        <v/>
      </c>
    </row>
    <row r="2000" spans="1:39" ht="14.45" customHeight="1" x14ac:dyDescent="0.25">
      <c r="A2000" s="13"/>
      <c r="B2000" s="84"/>
      <c r="C2000" s="85"/>
      <c r="D2000" s="86"/>
      <c r="E2000" s="86"/>
      <c r="F2000" s="87"/>
      <c r="G2000" s="87"/>
      <c r="H2000" s="88"/>
      <c r="I2000" s="13"/>
      <c r="J2000" s="17" t="str">
        <f t="shared" si="443"/>
        <v/>
      </c>
      <c r="K2000" s="13"/>
      <c r="L2000" s="21" t="str">
        <f t="shared" si="432"/>
        <v/>
      </c>
      <c r="M2000" s="22" t="str">
        <f t="shared" si="433"/>
        <v/>
      </c>
      <c r="N2000" s="13"/>
      <c r="Q2000" s="73" t="str">
        <f>IF(NOT($H2000=""), $H2000, IF($C2000="", "", IF(IFERROR(INDEX('Intro &amp; Setup'!$AO$17:$AO$66, MATCH($C2000, 'Intro &amp; Setup'!$AF$17:$AF$66, 0)), "")="", $Q$4, IFERROR(INDEX('Intro &amp; Setup'!$AO$17:$AO$66, MATCH($C2000, 'Intro &amp; Setup'!$AF$17:$AF$66, 0)), ""))))</f>
        <v/>
      </c>
      <c r="U2000" s="41" t="str">
        <f t="shared" si="444"/>
        <v/>
      </c>
      <c r="W2000" s="28" t="str">
        <f t="shared" si="434"/>
        <v/>
      </c>
      <c r="X2000" s="36" t="str">
        <f t="shared" si="435"/>
        <v/>
      </c>
      <c r="Y2000" s="36"/>
      <c r="Z2000" s="36"/>
      <c r="AA2000" s="36" t="str">
        <f t="shared" si="436"/>
        <v/>
      </c>
      <c r="AB2000" s="36" t="str">
        <f t="shared" si="437"/>
        <v/>
      </c>
      <c r="AC2000" s="29" t="str">
        <f t="shared" si="438"/>
        <v/>
      </c>
      <c r="AE2000" s="28" t="str">
        <f t="shared" si="439"/>
        <v/>
      </c>
      <c r="AF2000" s="36" t="str">
        <f t="shared" si="440"/>
        <v/>
      </c>
      <c r="AG2000" s="36"/>
      <c r="AH2000" s="36"/>
      <c r="AI2000" s="36" t="str">
        <f t="shared" si="441"/>
        <v/>
      </c>
      <c r="AJ2000" s="36" t="str">
        <f t="shared" si="442"/>
        <v/>
      </c>
      <c r="AK2000" s="29"/>
      <c r="AM2000" s="41" t="str">
        <f t="shared" si="445"/>
        <v/>
      </c>
    </row>
    <row r="2001" spans="1:39" ht="14.45" customHeight="1" x14ac:dyDescent="0.25">
      <c r="A2001" s="13"/>
      <c r="B2001" s="84"/>
      <c r="C2001" s="85"/>
      <c r="D2001" s="86"/>
      <c r="E2001" s="86"/>
      <c r="F2001" s="87"/>
      <c r="G2001" s="87"/>
      <c r="H2001" s="88"/>
      <c r="I2001" s="13"/>
      <c r="J2001" s="17" t="str">
        <f t="shared" si="443"/>
        <v/>
      </c>
      <c r="K2001" s="13"/>
      <c r="L2001" s="21" t="str">
        <f t="shared" si="432"/>
        <v/>
      </c>
      <c r="M2001" s="22" t="str">
        <f t="shared" si="433"/>
        <v/>
      </c>
      <c r="N2001" s="13"/>
      <c r="Q2001" s="73" t="str">
        <f>IF(NOT($H2001=""), $H2001, IF($C2001="", "", IF(IFERROR(INDEX('Intro &amp; Setup'!$AO$17:$AO$66, MATCH($C2001, 'Intro &amp; Setup'!$AF$17:$AF$66, 0)), "")="", $Q$4, IFERROR(INDEX('Intro &amp; Setup'!$AO$17:$AO$66, MATCH($C2001, 'Intro &amp; Setup'!$AF$17:$AF$66, 0)), ""))))</f>
        <v/>
      </c>
      <c r="U2001" s="41" t="str">
        <f t="shared" si="444"/>
        <v/>
      </c>
      <c r="W2001" s="28" t="str">
        <f t="shared" si="434"/>
        <v/>
      </c>
      <c r="X2001" s="36" t="str">
        <f t="shared" si="435"/>
        <v/>
      </c>
      <c r="Y2001" s="36"/>
      <c r="Z2001" s="36"/>
      <c r="AA2001" s="36" t="str">
        <f t="shared" si="436"/>
        <v/>
      </c>
      <c r="AB2001" s="36" t="str">
        <f t="shared" si="437"/>
        <v/>
      </c>
      <c r="AC2001" s="29" t="str">
        <f t="shared" si="438"/>
        <v/>
      </c>
      <c r="AE2001" s="28" t="str">
        <f t="shared" si="439"/>
        <v/>
      </c>
      <c r="AF2001" s="36" t="str">
        <f t="shared" si="440"/>
        <v/>
      </c>
      <c r="AG2001" s="36"/>
      <c r="AH2001" s="36"/>
      <c r="AI2001" s="36" t="str">
        <f t="shared" si="441"/>
        <v/>
      </c>
      <c r="AJ2001" s="36" t="str">
        <f t="shared" si="442"/>
        <v/>
      </c>
      <c r="AK2001" s="29"/>
      <c r="AM2001" s="41" t="str">
        <f t="shared" si="445"/>
        <v/>
      </c>
    </row>
    <row r="2002" spans="1:39" ht="14.45" customHeight="1" x14ac:dyDescent="0.25">
      <c r="A2002" s="13"/>
      <c r="B2002" s="84"/>
      <c r="C2002" s="85"/>
      <c r="D2002" s="86"/>
      <c r="E2002" s="86"/>
      <c r="F2002" s="87"/>
      <c r="G2002" s="87"/>
      <c r="H2002" s="88"/>
      <c r="I2002" s="13"/>
      <c r="J2002" s="17" t="str">
        <f t="shared" si="443"/>
        <v/>
      </c>
      <c r="K2002" s="13"/>
      <c r="L2002" s="21" t="str">
        <f t="shared" si="432"/>
        <v/>
      </c>
      <c r="M2002" s="22" t="str">
        <f t="shared" si="433"/>
        <v/>
      </c>
      <c r="N2002" s="13"/>
      <c r="Q2002" s="73" t="str">
        <f>IF(NOT($H2002=""), $H2002, IF($C2002="", "", IF(IFERROR(INDEX('Intro &amp; Setup'!$AO$17:$AO$66, MATCH($C2002, 'Intro &amp; Setup'!$AF$17:$AF$66, 0)), "")="", $Q$4, IFERROR(INDEX('Intro &amp; Setup'!$AO$17:$AO$66, MATCH($C2002, 'Intro &amp; Setup'!$AF$17:$AF$66, 0)), ""))))</f>
        <v/>
      </c>
      <c r="U2002" s="41" t="str">
        <f t="shared" si="444"/>
        <v/>
      </c>
      <c r="W2002" s="28" t="str">
        <f t="shared" si="434"/>
        <v/>
      </c>
      <c r="X2002" s="36" t="str">
        <f t="shared" si="435"/>
        <v/>
      </c>
      <c r="Y2002" s="36"/>
      <c r="Z2002" s="36"/>
      <c r="AA2002" s="36" t="str">
        <f t="shared" si="436"/>
        <v/>
      </c>
      <c r="AB2002" s="36" t="str">
        <f t="shared" si="437"/>
        <v/>
      </c>
      <c r="AC2002" s="29" t="str">
        <f t="shared" si="438"/>
        <v/>
      </c>
      <c r="AE2002" s="28" t="str">
        <f t="shared" si="439"/>
        <v/>
      </c>
      <c r="AF2002" s="36" t="str">
        <f t="shared" si="440"/>
        <v/>
      </c>
      <c r="AG2002" s="36"/>
      <c r="AH2002" s="36"/>
      <c r="AI2002" s="36" t="str">
        <f t="shared" si="441"/>
        <v/>
      </c>
      <c r="AJ2002" s="36" t="str">
        <f t="shared" si="442"/>
        <v/>
      </c>
      <c r="AK2002" s="29"/>
      <c r="AM2002" s="41" t="str">
        <f t="shared" si="445"/>
        <v/>
      </c>
    </row>
    <row r="2003" spans="1:39" ht="14.45" customHeight="1" x14ac:dyDescent="0.25">
      <c r="A2003" s="13"/>
      <c r="B2003" s="84"/>
      <c r="C2003" s="85"/>
      <c r="D2003" s="86"/>
      <c r="E2003" s="86"/>
      <c r="F2003" s="87"/>
      <c r="G2003" s="87"/>
      <c r="H2003" s="88"/>
      <c r="I2003" s="13"/>
      <c r="J2003" s="17" t="str">
        <f t="shared" si="443"/>
        <v/>
      </c>
      <c r="K2003" s="13"/>
      <c r="L2003" s="21" t="str">
        <f t="shared" si="432"/>
        <v/>
      </c>
      <c r="M2003" s="22" t="str">
        <f t="shared" si="433"/>
        <v/>
      </c>
      <c r="N2003" s="13"/>
      <c r="Q2003" s="73" t="str">
        <f>IF(NOT($H2003=""), $H2003, IF($C2003="", "", IF(IFERROR(INDEX('Intro &amp; Setup'!$AO$17:$AO$66, MATCH($C2003, 'Intro &amp; Setup'!$AF$17:$AF$66, 0)), "")="", $Q$4, IFERROR(INDEX('Intro &amp; Setup'!$AO$17:$AO$66, MATCH($C2003, 'Intro &amp; Setup'!$AF$17:$AF$66, 0)), ""))))</f>
        <v/>
      </c>
      <c r="U2003" s="41" t="str">
        <f t="shared" si="444"/>
        <v/>
      </c>
      <c r="W2003" s="28" t="str">
        <f t="shared" si="434"/>
        <v/>
      </c>
      <c r="X2003" s="36" t="str">
        <f t="shared" si="435"/>
        <v/>
      </c>
      <c r="Y2003" s="36"/>
      <c r="Z2003" s="36"/>
      <c r="AA2003" s="36" t="str">
        <f t="shared" si="436"/>
        <v/>
      </c>
      <c r="AB2003" s="36" t="str">
        <f t="shared" si="437"/>
        <v/>
      </c>
      <c r="AC2003" s="29" t="str">
        <f t="shared" si="438"/>
        <v/>
      </c>
      <c r="AE2003" s="28" t="str">
        <f t="shared" si="439"/>
        <v/>
      </c>
      <c r="AF2003" s="36" t="str">
        <f t="shared" si="440"/>
        <v/>
      </c>
      <c r="AG2003" s="36"/>
      <c r="AH2003" s="36"/>
      <c r="AI2003" s="36" t="str">
        <f t="shared" si="441"/>
        <v/>
      </c>
      <c r="AJ2003" s="36" t="str">
        <f t="shared" si="442"/>
        <v/>
      </c>
      <c r="AK2003" s="29"/>
      <c r="AM2003" s="41" t="str">
        <f t="shared" si="445"/>
        <v/>
      </c>
    </row>
    <row r="2004" spans="1:39" ht="14.45" customHeight="1" x14ac:dyDescent="0.25">
      <c r="A2004" s="13"/>
      <c r="B2004" s="84"/>
      <c r="C2004" s="85"/>
      <c r="D2004" s="86"/>
      <c r="E2004" s="86"/>
      <c r="F2004" s="87"/>
      <c r="G2004" s="87"/>
      <c r="H2004" s="88"/>
      <c r="I2004" s="13"/>
      <c r="J2004" s="17" t="str">
        <f t="shared" si="443"/>
        <v/>
      </c>
      <c r="K2004" s="13"/>
      <c r="L2004" s="21" t="str">
        <f t="shared" si="432"/>
        <v/>
      </c>
      <c r="M2004" s="22" t="str">
        <f t="shared" si="433"/>
        <v/>
      </c>
      <c r="N2004" s="13"/>
      <c r="Q2004" s="73" t="str">
        <f>IF(NOT($H2004=""), $H2004, IF($C2004="", "", IF(IFERROR(INDEX('Intro &amp; Setup'!$AO$17:$AO$66, MATCH($C2004, 'Intro &amp; Setup'!$AF$17:$AF$66, 0)), "")="", $Q$4, IFERROR(INDEX('Intro &amp; Setup'!$AO$17:$AO$66, MATCH($C2004, 'Intro &amp; Setup'!$AF$17:$AF$66, 0)), ""))))</f>
        <v/>
      </c>
      <c r="U2004" s="41" t="str">
        <f t="shared" si="444"/>
        <v/>
      </c>
      <c r="W2004" s="28" t="str">
        <f t="shared" si="434"/>
        <v/>
      </c>
      <c r="X2004" s="36" t="str">
        <f t="shared" si="435"/>
        <v/>
      </c>
      <c r="Y2004" s="36"/>
      <c r="Z2004" s="36"/>
      <c r="AA2004" s="36" t="str">
        <f t="shared" si="436"/>
        <v/>
      </c>
      <c r="AB2004" s="36" t="str">
        <f t="shared" si="437"/>
        <v/>
      </c>
      <c r="AC2004" s="29" t="str">
        <f t="shared" si="438"/>
        <v/>
      </c>
      <c r="AE2004" s="28" t="str">
        <f t="shared" si="439"/>
        <v/>
      </c>
      <c r="AF2004" s="36" t="str">
        <f t="shared" si="440"/>
        <v/>
      </c>
      <c r="AG2004" s="36"/>
      <c r="AH2004" s="36"/>
      <c r="AI2004" s="36" t="str">
        <f t="shared" si="441"/>
        <v/>
      </c>
      <c r="AJ2004" s="36" t="str">
        <f t="shared" si="442"/>
        <v/>
      </c>
      <c r="AK2004" s="29"/>
      <c r="AM2004" s="41" t="str">
        <f t="shared" si="445"/>
        <v/>
      </c>
    </row>
    <row r="2005" spans="1:39" ht="14.45" customHeight="1" x14ac:dyDescent="0.25">
      <c r="A2005" s="13"/>
      <c r="B2005" s="84"/>
      <c r="C2005" s="85"/>
      <c r="D2005" s="86"/>
      <c r="E2005" s="86"/>
      <c r="F2005" s="87"/>
      <c r="G2005" s="87"/>
      <c r="H2005" s="88"/>
      <c r="I2005" s="13"/>
      <c r="J2005" s="17" t="str">
        <f t="shared" si="443"/>
        <v/>
      </c>
      <c r="K2005" s="13"/>
      <c r="L2005" s="21" t="str">
        <f t="shared" si="432"/>
        <v/>
      </c>
      <c r="M2005" s="22" t="str">
        <f t="shared" si="433"/>
        <v/>
      </c>
      <c r="N2005" s="13"/>
      <c r="Q2005" s="73" t="str">
        <f>IF(NOT($H2005=""), $H2005, IF($C2005="", "", IF(IFERROR(INDEX('Intro &amp; Setup'!$AO$17:$AO$66, MATCH($C2005, 'Intro &amp; Setup'!$AF$17:$AF$66, 0)), "")="", $Q$4, IFERROR(INDEX('Intro &amp; Setup'!$AO$17:$AO$66, MATCH($C2005, 'Intro &amp; Setup'!$AF$17:$AF$66, 0)), ""))))</f>
        <v/>
      </c>
      <c r="U2005" s="41" t="str">
        <f t="shared" si="444"/>
        <v/>
      </c>
      <c r="W2005" s="28" t="str">
        <f t="shared" si="434"/>
        <v/>
      </c>
      <c r="X2005" s="36" t="str">
        <f t="shared" si="435"/>
        <v/>
      </c>
      <c r="Y2005" s="36"/>
      <c r="Z2005" s="36"/>
      <c r="AA2005" s="36" t="str">
        <f t="shared" si="436"/>
        <v/>
      </c>
      <c r="AB2005" s="36" t="str">
        <f t="shared" si="437"/>
        <v/>
      </c>
      <c r="AC2005" s="29" t="str">
        <f t="shared" si="438"/>
        <v/>
      </c>
      <c r="AE2005" s="28" t="str">
        <f t="shared" si="439"/>
        <v/>
      </c>
      <c r="AF2005" s="36" t="str">
        <f t="shared" si="440"/>
        <v/>
      </c>
      <c r="AG2005" s="36"/>
      <c r="AH2005" s="36"/>
      <c r="AI2005" s="36" t="str">
        <f t="shared" si="441"/>
        <v/>
      </c>
      <c r="AJ2005" s="36" t="str">
        <f t="shared" si="442"/>
        <v/>
      </c>
      <c r="AK2005" s="29"/>
      <c r="AM2005" s="41" t="str">
        <f t="shared" si="445"/>
        <v/>
      </c>
    </row>
    <row r="2006" spans="1:39" ht="14.45" customHeight="1" x14ac:dyDescent="0.25">
      <c r="A2006" s="13"/>
      <c r="B2006" s="84"/>
      <c r="C2006" s="85"/>
      <c r="D2006" s="86"/>
      <c r="E2006" s="86"/>
      <c r="F2006" s="87"/>
      <c r="G2006" s="87"/>
      <c r="H2006" s="88"/>
      <c r="I2006" s="13"/>
      <c r="J2006" s="17" t="str">
        <f t="shared" si="443"/>
        <v/>
      </c>
      <c r="K2006" s="13"/>
      <c r="L2006" s="21" t="str">
        <f t="shared" si="432"/>
        <v/>
      </c>
      <c r="M2006" s="22" t="str">
        <f t="shared" si="433"/>
        <v/>
      </c>
      <c r="N2006" s="13"/>
      <c r="Q2006" s="73" t="str">
        <f>IF(NOT($H2006=""), $H2006, IF($C2006="", "", IF(IFERROR(INDEX('Intro &amp; Setup'!$AO$17:$AO$66, MATCH($C2006, 'Intro &amp; Setup'!$AF$17:$AF$66, 0)), "")="", $Q$4, IFERROR(INDEX('Intro &amp; Setup'!$AO$17:$AO$66, MATCH($C2006, 'Intro &amp; Setup'!$AF$17:$AF$66, 0)), ""))))</f>
        <v/>
      </c>
      <c r="U2006" s="41" t="str">
        <f t="shared" si="444"/>
        <v/>
      </c>
      <c r="W2006" s="28" t="str">
        <f t="shared" si="434"/>
        <v/>
      </c>
      <c r="X2006" s="36" t="str">
        <f t="shared" si="435"/>
        <v/>
      </c>
      <c r="Y2006" s="36"/>
      <c r="Z2006" s="36"/>
      <c r="AA2006" s="36" t="str">
        <f t="shared" si="436"/>
        <v/>
      </c>
      <c r="AB2006" s="36" t="str">
        <f t="shared" si="437"/>
        <v/>
      </c>
      <c r="AC2006" s="29" t="str">
        <f t="shared" si="438"/>
        <v/>
      </c>
      <c r="AE2006" s="28" t="str">
        <f t="shared" si="439"/>
        <v/>
      </c>
      <c r="AF2006" s="36" t="str">
        <f t="shared" si="440"/>
        <v/>
      </c>
      <c r="AG2006" s="36"/>
      <c r="AH2006" s="36"/>
      <c r="AI2006" s="36" t="str">
        <f t="shared" si="441"/>
        <v/>
      </c>
      <c r="AJ2006" s="36" t="str">
        <f t="shared" si="442"/>
        <v/>
      </c>
      <c r="AK2006" s="29"/>
      <c r="AM2006" s="41" t="str">
        <f t="shared" si="445"/>
        <v/>
      </c>
    </row>
    <row r="2007" spans="1:39" ht="14.45" customHeight="1" x14ac:dyDescent="0.25">
      <c r="A2007" s="13"/>
      <c r="B2007" s="84"/>
      <c r="C2007" s="85"/>
      <c r="D2007" s="86"/>
      <c r="E2007" s="86"/>
      <c r="F2007" s="87"/>
      <c r="G2007" s="87"/>
      <c r="H2007" s="88"/>
      <c r="I2007" s="13"/>
      <c r="J2007" s="17" t="str">
        <f t="shared" si="443"/>
        <v/>
      </c>
      <c r="K2007" s="13"/>
      <c r="L2007" s="21" t="str">
        <f t="shared" si="432"/>
        <v/>
      </c>
      <c r="M2007" s="22" t="str">
        <f t="shared" si="433"/>
        <v/>
      </c>
      <c r="N2007" s="13"/>
      <c r="Q2007" s="73" t="str">
        <f>IF(NOT($H2007=""), $H2007, IF($C2007="", "", IF(IFERROR(INDEX('Intro &amp; Setup'!$AO$17:$AO$66, MATCH($C2007, 'Intro &amp; Setup'!$AF$17:$AF$66, 0)), "")="", $Q$4, IFERROR(INDEX('Intro &amp; Setup'!$AO$17:$AO$66, MATCH($C2007, 'Intro &amp; Setup'!$AF$17:$AF$66, 0)), ""))))</f>
        <v/>
      </c>
      <c r="U2007" s="41" t="str">
        <f t="shared" si="444"/>
        <v/>
      </c>
      <c r="W2007" s="28" t="str">
        <f t="shared" si="434"/>
        <v/>
      </c>
      <c r="X2007" s="36" t="str">
        <f t="shared" si="435"/>
        <v/>
      </c>
      <c r="Y2007" s="36"/>
      <c r="Z2007" s="36"/>
      <c r="AA2007" s="36" t="str">
        <f t="shared" si="436"/>
        <v/>
      </c>
      <c r="AB2007" s="36" t="str">
        <f t="shared" si="437"/>
        <v/>
      </c>
      <c r="AC2007" s="29" t="str">
        <f t="shared" si="438"/>
        <v/>
      </c>
      <c r="AE2007" s="28" t="str">
        <f t="shared" si="439"/>
        <v/>
      </c>
      <c r="AF2007" s="36" t="str">
        <f t="shared" si="440"/>
        <v/>
      </c>
      <c r="AG2007" s="36"/>
      <c r="AH2007" s="36"/>
      <c r="AI2007" s="36" t="str">
        <f t="shared" si="441"/>
        <v/>
      </c>
      <c r="AJ2007" s="36" t="str">
        <f t="shared" si="442"/>
        <v/>
      </c>
      <c r="AK2007" s="29"/>
      <c r="AM2007" s="41" t="str">
        <f t="shared" si="445"/>
        <v/>
      </c>
    </row>
    <row r="2008" spans="1:39" ht="14.45" customHeight="1" x14ac:dyDescent="0.25">
      <c r="A2008" s="13"/>
      <c r="B2008" s="84"/>
      <c r="C2008" s="85"/>
      <c r="D2008" s="86"/>
      <c r="E2008" s="86"/>
      <c r="F2008" s="87"/>
      <c r="G2008" s="87"/>
      <c r="H2008" s="88"/>
      <c r="I2008" s="13"/>
      <c r="J2008" s="17" t="str">
        <f t="shared" si="443"/>
        <v/>
      </c>
      <c r="K2008" s="13"/>
      <c r="L2008" s="21" t="str">
        <f t="shared" si="432"/>
        <v/>
      </c>
      <c r="M2008" s="22" t="str">
        <f t="shared" si="433"/>
        <v/>
      </c>
      <c r="N2008" s="13"/>
      <c r="Q2008" s="73" t="str">
        <f>IF(NOT($H2008=""), $H2008, IF($C2008="", "", IF(IFERROR(INDEX('Intro &amp; Setup'!$AO$17:$AO$66, MATCH($C2008, 'Intro &amp; Setup'!$AF$17:$AF$66, 0)), "")="", $Q$4, IFERROR(INDEX('Intro &amp; Setup'!$AO$17:$AO$66, MATCH($C2008, 'Intro &amp; Setup'!$AF$17:$AF$66, 0)), ""))))</f>
        <v/>
      </c>
      <c r="U2008" s="41" t="str">
        <f t="shared" si="444"/>
        <v/>
      </c>
      <c r="W2008" s="28" t="str">
        <f t="shared" si="434"/>
        <v/>
      </c>
      <c r="X2008" s="36" t="str">
        <f t="shared" si="435"/>
        <v/>
      </c>
      <c r="Y2008" s="36"/>
      <c r="Z2008" s="36"/>
      <c r="AA2008" s="36" t="str">
        <f t="shared" si="436"/>
        <v/>
      </c>
      <c r="AB2008" s="36" t="str">
        <f t="shared" si="437"/>
        <v/>
      </c>
      <c r="AC2008" s="29" t="str">
        <f t="shared" si="438"/>
        <v/>
      </c>
      <c r="AE2008" s="28" t="str">
        <f t="shared" si="439"/>
        <v/>
      </c>
      <c r="AF2008" s="36" t="str">
        <f t="shared" si="440"/>
        <v/>
      </c>
      <c r="AG2008" s="36"/>
      <c r="AH2008" s="36"/>
      <c r="AI2008" s="36" t="str">
        <f t="shared" si="441"/>
        <v/>
      </c>
      <c r="AJ2008" s="36" t="str">
        <f t="shared" si="442"/>
        <v/>
      </c>
      <c r="AK2008" s="29"/>
      <c r="AM2008" s="41" t="str">
        <f t="shared" si="445"/>
        <v/>
      </c>
    </row>
    <row r="2009" spans="1:39" ht="14.45" customHeight="1" x14ac:dyDescent="0.25">
      <c r="A2009" s="13"/>
      <c r="B2009" s="84"/>
      <c r="C2009" s="85"/>
      <c r="D2009" s="86"/>
      <c r="E2009" s="86"/>
      <c r="F2009" s="87"/>
      <c r="G2009" s="87"/>
      <c r="H2009" s="88"/>
      <c r="I2009" s="13"/>
      <c r="J2009" s="17" t="str">
        <f t="shared" si="443"/>
        <v/>
      </c>
      <c r="K2009" s="13"/>
      <c r="L2009" s="21" t="str">
        <f t="shared" si="432"/>
        <v/>
      </c>
      <c r="M2009" s="22" t="str">
        <f t="shared" si="433"/>
        <v/>
      </c>
      <c r="N2009" s="13"/>
      <c r="Q2009" s="73" t="str">
        <f>IF(NOT($H2009=""), $H2009, IF($C2009="", "", IF(IFERROR(INDEX('Intro &amp; Setup'!$AO$17:$AO$66, MATCH($C2009, 'Intro &amp; Setup'!$AF$17:$AF$66, 0)), "")="", $Q$4, IFERROR(INDEX('Intro &amp; Setup'!$AO$17:$AO$66, MATCH($C2009, 'Intro &amp; Setup'!$AF$17:$AF$66, 0)), ""))))</f>
        <v/>
      </c>
      <c r="U2009" s="41" t="str">
        <f t="shared" si="444"/>
        <v/>
      </c>
      <c r="W2009" s="28" t="str">
        <f t="shared" si="434"/>
        <v/>
      </c>
      <c r="X2009" s="36" t="str">
        <f t="shared" si="435"/>
        <v/>
      </c>
      <c r="Y2009" s="36"/>
      <c r="Z2009" s="36"/>
      <c r="AA2009" s="36" t="str">
        <f t="shared" si="436"/>
        <v/>
      </c>
      <c r="AB2009" s="36" t="str">
        <f t="shared" si="437"/>
        <v/>
      </c>
      <c r="AC2009" s="29" t="str">
        <f t="shared" si="438"/>
        <v/>
      </c>
      <c r="AE2009" s="28" t="str">
        <f t="shared" si="439"/>
        <v/>
      </c>
      <c r="AF2009" s="36" t="str">
        <f t="shared" si="440"/>
        <v/>
      </c>
      <c r="AG2009" s="36"/>
      <c r="AH2009" s="36"/>
      <c r="AI2009" s="36" t="str">
        <f t="shared" si="441"/>
        <v/>
      </c>
      <c r="AJ2009" s="36" t="str">
        <f t="shared" si="442"/>
        <v/>
      </c>
      <c r="AK2009" s="29"/>
      <c r="AM2009" s="41" t="str">
        <f t="shared" si="445"/>
        <v/>
      </c>
    </row>
    <row r="2010" spans="1:39" ht="14.45" customHeight="1" x14ac:dyDescent="0.25">
      <c r="A2010" s="13"/>
      <c r="B2010" s="84"/>
      <c r="C2010" s="85"/>
      <c r="D2010" s="86"/>
      <c r="E2010" s="86"/>
      <c r="F2010" s="87"/>
      <c r="G2010" s="87"/>
      <c r="H2010" s="88"/>
      <c r="I2010" s="13"/>
      <c r="J2010" s="17" t="str">
        <f t="shared" si="443"/>
        <v/>
      </c>
      <c r="K2010" s="13"/>
      <c r="L2010" s="21" t="str">
        <f t="shared" si="432"/>
        <v/>
      </c>
      <c r="M2010" s="22" t="str">
        <f t="shared" si="433"/>
        <v/>
      </c>
      <c r="N2010" s="13"/>
      <c r="Q2010" s="73" t="str">
        <f>IF(NOT($H2010=""), $H2010, IF($C2010="", "", IF(IFERROR(INDEX('Intro &amp; Setup'!$AO$17:$AO$66, MATCH($C2010, 'Intro &amp; Setup'!$AF$17:$AF$66, 0)), "")="", $Q$4, IFERROR(INDEX('Intro &amp; Setup'!$AO$17:$AO$66, MATCH($C2010, 'Intro &amp; Setup'!$AF$17:$AF$66, 0)), ""))))</f>
        <v/>
      </c>
      <c r="U2010" s="41" t="str">
        <f t="shared" si="444"/>
        <v/>
      </c>
      <c r="W2010" s="28" t="str">
        <f t="shared" si="434"/>
        <v/>
      </c>
      <c r="X2010" s="36" t="str">
        <f t="shared" si="435"/>
        <v/>
      </c>
      <c r="Y2010" s="36"/>
      <c r="Z2010" s="36"/>
      <c r="AA2010" s="36" t="str">
        <f t="shared" si="436"/>
        <v/>
      </c>
      <c r="AB2010" s="36" t="str">
        <f t="shared" si="437"/>
        <v/>
      </c>
      <c r="AC2010" s="29" t="str">
        <f t="shared" si="438"/>
        <v/>
      </c>
      <c r="AE2010" s="28" t="str">
        <f t="shared" si="439"/>
        <v/>
      </c>
      <c r="AF2010" s="36" t="str">
        <f t="shared" si="440"/>
        <v/>
      </c>
      <c r="AG2010" s="36"/>
      <c r="AH2010" s="36"/>
      <c r="AI2010" s="36" t="str">
        <f t="shared" si="441"/>
        <v/>
      </c>
      <c r="AJ2010" s="36" t="str">
        <f t="shared" si="442"/>
        <v/>
      </c>
      <c r="AK2010" s="29"/>
      <c r="AM2010" s="41" t="str">
        <f t="shared" si="445"/>
        <v/>
      </c>
    </row>
    <row r="2011" spans="1:39" ht="14.45" customHeight="1" x14ac:dyDescent="0.25">
      <c r="A2011" s="13"/>
      <c r="B2011" s="84"/>
      <c r="C2011" s="85"/>
      <c r="D2011" s="86"/>
      <c r="E2011" s="86"/>
      <c r="F2011" s="87"/>
      <c r="G2011" s="87"/>
      <c r="H2011" s="88"/>
      <c r="I2011" s="13"/>
      <c r="J2011" s="17" t="str">
        <f t="shared" si="443"/>
        <v/>
      </c>
      <c r="K2011" s="13"/>
      <c r="L2011" s="21" t="str">
        <f t="shared" si="432"/>
        <v/>
      </c>
      <c r="M2011" s="22" t="str">
        <f t="shared" si="433"/>
        <v/>
      </c>
      <c r="N2011" s="13"/>
      <c r="Q2011" s="73" t="str">
        <f>IF(NOT($H2011=""), $H2011, IF($C2011="", "", IF(IFERROR(INDEX('Intro &amp; Setup'!$AO$17:$AO$66, MATCH($C2011, 'Intro &amp; Setup'!$AF$17:$AF$66, 0)), "")="", $Q$4, IFERROR(INDEX('Intro &amp; Setup'!$AO$17:$AO$66, MATCH($C2011, 'Intro &amp; Setup'!$AF$17:$AF$66, 0)), ""))))</f>
        <v/>
      </c>
      <c r="U2011" s="41" t="str">
        <f t="shared" si="444"/>
        <v/>
      </c>
      <c r="W2011" s="28" t="str">
        <f t="shared" si="434"/>
        <v/>
      </c>
      <c r="X2011" s="36" t="str">
        <f t="shared" si="435"/>
        <v/>
      </c>
      <c r="Y2011" s="36"/>
      <c r="Z2011" s="36"/>
      <c r="AA2011" s="36" t="str">
        <f t="shared" si="436"/>
        <v/>
      </c>
      <c r="AB2011" s="36" t="str">
        <f t="shared" si="437"/>
        <v/>
      </c>
      <c r="AC2011" s="29" t="str">
        <f t="shared" si="438"/>
        <v/>
      </c>
      <c r="AE2011" s="28" t="str">
        <f t="shared" si="439"/>
        <v/>
      </c>
      <c r="AF2011" s="36" t="str">
        <f t="shared" si="440"/>
        <v/>
      </c>
      <c r="AG2011" s="36"/>
      <c r="AH2011" s="36"/>
      <c r="AI2011" s="36" t="str">
        <f t="shared" si="441"/>
        <v/>
      </c>
      <c r="AJ2011" s="36" t="str">
        <f t="shared" si="442"/>
        <v/>
      </c>
      <c r="AK2011" s="29"/>
      <c r="AM2011" s="41" t="str">
        <f t="shared" si="445"/>
        <v/>
      </c>
    </row>
    <row r="2012" spans="1:39" ht="14.45" customHeight="1" x14ac:dyDescent="0.25">
      <c r="A2012" s="13"/>
      <c r="B2012" s="84"/>
      <c r="C2012" s="85"/>
      <c r="D2012" s="86"/>
      <c r="E2012" s="86"/>
      <c r="F2012" s="87"/>
      <c r="G2012" s="87"/>
      <c r="H2012" s="88"/>
      <c r="I2012" s="13"/>
      <c r="J2012" s="17" t="str">
        <f t="shared" si="443"/>
        <v/>
      </c>
      <c r="K2012" s="13"/>
      <c r="L2012" s="21" t="str">
        <f t="shared" si="432"/>
        <v/>
      </c>
      <c r="M2012" s="22" t="str">
        <f t="shared" si="433"/>
        <v/>
      </c>
      <c r="N2012" s="13"/>
      <c r="Q2012" s="73" t="str">
        <f>IF(NOT($H2012=""), $H2012, IF($C2012="", "", IF(IFERROR(INDEX('Intro &amp; Setup'!$AO$17:$AO$66, MATCH($C2012, 'Intro &amp; Setup'!$AF$17:$AF$66, 0)), "")="", $Q$4, IFERROR(INDEX('Intro &amp; Setup'!$AO$17:$AO$66, MATCH($C2012, 'Intro &amp; Setup'!$AF$17:$AF$66, 0)), ""))))</f>
        <v/>
      </c>
      <c r="U2012" s="41" t="str">
        <f t="shared" si="444"/>
        <v/>
      </c>
      <c r="W2012" s="28" t="str">
        <f t="shared" si="434"/>
        <v/>
      </c>
      <c r="X2012" s="36" t="str">
        <f t="shared" si="435"/>
        <v/>
      </c>
      <c r="Y2012" s="36"/>
      <c r="Z2012" s="36"/>
      <c r="AA2012" s="36" t="str">
        <f t="shared" si="436"/>
        <v/>
      </c>
      <c r="AB2012" s="36" t="str">
        <f t="shared" si="437"/>
        <v/>
      </c>
      <c r="AC2012" s="29" t="str">
        <f t="shared" si="438"/>
        <v/>
      </c>
      <c r="AE2012" s="28" t="str">
        <f t="shared" si="439"/>
        <v/>
      </c>
      <c r="AF2012" s="36" t="str">
        <f t="shared" si="440"/>
        <v/>
      </c>
      <c r="AG2012" s="36"/>
      <c r="AH2012" s="36"/>
      <c r="AI2012" s="36" t="str">
        <f t="shared" si="441"/>
        <v/>
      </c>
      <c r="AJ2012" s="36" t="str">
        <f t="shared" si="442"/>
        <v/>
      </c>
      <c r="AK2012" s="29"/>
      <c r="AM2012" s="41" t="str">
        <f t="shared" si="445"/>
        <v/>
      </c>
    </row>
    <row r="2013" spans="1:39" ht="14.45" customHeight="1" x14ac:dyDescent="0.25">
      <c r="A2013" s="13"/>
      <c r="B2013" s="84"/>
      <c r="C2013" s="85"/>
      <c r="D2013" s="86"/>
      <c r="E2013" s="86"/>
      <c r="F2013" s="87"/>
      <c r="G2013" s="87"/>
      <c r="H2013" s="88"/>
      <c r="I2013" s="13"/>
      <c r="J2013" s="17" t="str">
        <f t="shared" si="443"/>
        <v/>
      </c>
      <c r="K2013" s="13"/>
      <c r="L2013" s="21" t="str">
        <f t="shared" si="432"/>
        <v/>
      </c>
      <c r="M2013" s="22" t="str">
        <f t="shared" si="433"/>
        <v/>
      </c>
      <c r="N2013" s="13"/>
      <c r="Q2013" s="73" t="str">
        <f>IF(NOT($H2013=""), $H2013, IF($C2013="", "", IF(IFERROR(INDEX('Intro &amp; Setup'!$AO$17:$AO$66, MATCH($C2013, 'Intro &amp; Setup'!$AF$17:$AF$66, 0)), "")="", $Q$4, IFERROR(INDEX('Intro &amp; Setup'!$AO$17:$AO$66, MATCH($C2013, 'Intro &amp; Setup'!$AF$17:$AF$66, 0)), ""))))</f>
        <v/>
      </c>
      <c r="U2013" s="41" t="str">
        <f t="shared" si="444"/>
        <v/>
      </c>
      <c r="W2013" s="28" t="str">
        <f t="shared" si="434"/>
        <v/>
      </c>
      <c r="X2013" s="36" t="str">
        <f t="shared" si="435"/>
        <v/>
      </c>
      <c r="Y2013" s="36"/>
      <c r="Z2013" s="36"/>
      <c r="AA2013" s="36" t="str">
        <f t="shared" si="436"/>
        <v/>
      </c>
      <c r="AB2013" s="36" t="str">
        <f t="shared" si="437"/>
        <v/>
      </c>
      <c r="AC2013" s="29" t="str">
        <f t="shared" si="438"/>
        <v/>
      </c>
      <c r="AE2013" s="28" t="str">
        <f t="shared" si="439"/>
        <v/>
      </c>
      <c r="AF2013" s="36" t="str">
        <f t="shared" si="440"/>
        <v/>
      </c>
      <c r="AG2013" s="36"/>
      <c r="AH2013" s="36"/>
      <c r="AI2013" s="36" t="str">
        <f t="shared" si="441"/>
        <v/>
      </c>
      <c r="AJ2013" s="36" t="str">
        <f t="shared" si="442"/>
        <v/>
      </c>
      <c r="AK2013" s="29"/>
      <c r="AM2013" s="41" t="str">
        <f t="shared" si="445"/>
        <v/>
      </c>
    </row>
    <row r="2014" spans="1:39" ht="14.45" customHeight="1" x14ac:dyDescent="0.25">
      <c r="A2014" s="13"/>
      <c r="B2014" s="84"/>
      <c r="C2014" s="85"/>
      <c r="D2014" s="86"/>
      <c r="E2014" s="86"/>
      <c r="F2014" s="87"/>
      <c r="G2014" s="87"/>
      <c r="H2014" s="88"/>
      <c r="I2014" s="13"/>
      <c r="J2014" s="17" t="str">
        <f t="shared" si="443"/>
        <v/>
      </c>
      <c r="K2014" s="13"/>
      <c r="L2014" s="21" t="str">
        <f t="shared" si="432"/>
        <v/>
      </c>
      <c r="M2014" s="22" t="str">
        <f t="shared" si="433"/>
        <v/>
      </c>
      <c r="N2014" s="13"/>
      <c r="Q2014" s="73" t="str">
        <f>IF(NOT($H2014=""), $H2014, IF($C2014="", "", IF(IFERROR(INDEX('Intro &amp; Setup'!$AO$17:$AO$66, MATCH($C2014, 'Intro &amp; Setup'!$AF$17:$AF$66, 0)), "")="", $Q$4, IFERROR(INDEX('Intro &amp; Setup'!$AO$17:$AO$66, MATCH($C2014, 'Intro &amp; Setup'!$AF$17:$AF$66, 0)), ""))))</f>
        <v/>
      </c>
      <c r="U2014" s="41" t="str">
        <f t="shared" si="444"/>
        <v/>
      </c>
      <c r="W2014" s="28" t="str">
        <f t="shared" si="434"/>
        <v/>
      </c>
      <c r="X2014" s="36" t="str">
        <f t="shared" si="435"/>
        <v/>
      </c>
      <c r="Y2014" s="36"/>
      <c r="Z2014" s="36"/>
      <c r="AA2014" s="36" t="str">
        <f t="shared" si="436"/>
        <v/>
      </c>
      <c r="AB2014" s="36" t="str">
        <f t="shared" si="437"/>
        <v/>
      </c>
      <c r="AC2014" s="29" t="str">
        <f t="shared" si="438"/>
        <v/>
      </c>
      <c r="AE2014" s="28" t="str">
        <f t="shared" si="439"/>
        <v/>
      </c>
      <c r="AF2014" s="36" t="str">
        <f t="shared" si="440"/>
        <v/>
      </c>
      <c r="AG2014" s="36"/>
      <c r="AH2014" s="36"/>
      <c r="AI2014" s="36" t="str">
        <f t="shared" si="441"/>
        <v/>
      </c>
      <c r="AJ2014" s="36" t="str">
        <f t="shared" si="442"/>
        <v/>
      </c>
      <c r="AK2014" s="29"/>
      <c r="AM2014" s="41" t="str">
        <f t="shared" si="445"/>
        <v/>
      </c>
    </row>
    <row r="2015" spans="1:39" ht="14.45" customHeight="1" x14ac:dyDescent="0.25">
      <c r="A2015" s="13"/>
      <c r="B2015" s="84"/>
      <c r="C2015" s="85"/>
      <c r="D2015" s="86"/>
      <c r="E2015" s="86"/>
      <c r="F2015" s="87"/>
      <c r="G2015" s="87"/>
      <c r="H2015" s="88"/>
      <c r="I2015" s="13"/>
      <c r="J2015" s="17" t="str">
        <f t="shared" si="443"/>
        <v/>
      </c>
      <c r="K2015" s="13"/>
      <c r="L2015" s="21" t="str">
        <f t="shared" si="432"/>
        <v/>
      </c>
      <c r="M2015" s="22" t="str">
        <f t="shared" si="433"/>
        <v/>
      </c>
      <c r="N2015" s="13"/>
      <c r="Q2015" s="73" t="str">
        <f>IF(NOT($H2015=""), $H2015, IF($C2015="", "", IF(IFERROR(INDEX('Intro &amp; Setup'!$AO$17:$AO$66, MATCH($C2015, 'Intro &amp; Setup'!$AF$17:$AF$66, 0)), "")="", $Q$4, IFERROR(INDEX('Intro &amp; Setup'!$AO$17:$AO$66, MATCH($C2015, 'Intro &amp; Setup'!$AF$17:$AF$66, 0)), ""))))</f>
        <v/>
      </c>
      <c r="U2015" s="41" t="str">
        <f t="shared" si="444"/>
        <v/>
      </c>
      <c r="W2015" s="28" t="str">
        <f t="shared" si="434"/>
        <v/>
      </c>
      <c r="X2015" s="36" t="str">
        <f t="shared" si="435"/>
        <v/>
      </c>
      <c r="Y2015" s="36"/>
      <c r="Z2015" s="36"/>
      <c r="AA2015" s="36" t="str">
        <f t="shared" si="436"/>
        <v/>
      </c>
      <c r="AB2015" s="36" t="str">
        <f t="shared" si="437"/>
        <v/>
      </c>
      <c r="AC2015" s="29" t="str">
        <f t="shared" si="438"/>
        <v/>
      </c>
      <c r="AE2015" s="28" t="str">
        <f t="shared" si="439"/>
        <v/>
      </c>
      <c r="AF2015" s="36" t="str">
        <f t="shared" si="440"/>
        <v/>
      </c>
      <c r="AG2015" s="36"/>
      <c r="AH2015" s="36"/>
      <c r="AI2015" s="36" t="str">
        <f t="shared" si="441"/>
        <v/>
      </c>
      <c r="AJ2015" s="36" t="str">
        <f t="shared" si="442"/>
        <v/>
      </c>
      <c r="AK2015" s="29"/>
      <c r="AM2015" s="41" t="str">
        <f t="shared" si="445"/>
        <v/>
      </c>
    </row>
    <row r="2016" spans="1:39" ht="14.45" customHeight="1" x14ac:dyDescent="0.25">
      <c r="A2016" s="13"/>
      <c r="B2016" s="84"/>
      <c r="C2016" s="85"/>
      <c r="D2016" s="86"/>
      <c r="E2016" s="86"/>
      <c r="F2016" s="87"/>
      <c r="G2016" s="87"/>
      <c r="H2016" s="88"/>
      <c r="I2016" s="13"/>
      <c r="J2016" s="17" t="str">
        <f t="shared" si="443"/>
        <v/>
      </c>
      <c r="K2016" s="13"/>
      <c r="L2016" s="21" t="str">
        <f t="shared" si="432"/>
        <v/>
      </c>
      <c r="M2016" s="22" t="str">
        <f t="shared" si="433"/>
        <v/>
      </c>
      <c r="N2016" s="13"/>
      <c r="Q2016" s="73" t="str">
        <f>IF(NOT($H2016=""), $H2016, IF($C2016="", "", IF(IFERROR(INDEX('Intro &amp; Setup'!$AO$17:$AO$66, MATCH($C2016, 'Intro &amp; Setup'!$AF$17:$AF$66, 0)), "")="", $Q$4, IFERROR(INDEX('Intro &amp; Setup'!$AO$17:$AO$66, MATCH($C2016, 'Intro &amp; Setup'!$AF$17:$AF$66, 0)), ""))))</f>
        <v/>
      </c>
      <c r="U2016" s="41" t="str">
        <f t="shared" si="444"/>
        <v/>
      </c>
      <c r="W2016" s="28" t="str">
        <f t="shared" si="434"/>
        <v/>
      </c>
      <c r="X2016" s="36" t="str">
        <f t="shared" si="435"/>
        <v/>
      </c>
      <c r="Y2016" s="36"/>
      <c r="Z2016" s="36"/>
      <c r="AA2016" s="36" t="str">
        <f t="shared" si="436"/>
        <v/>
      </c>
      <c r="AB2016" s="36" t="str">
        <f t="shared" si="437"/>
        <v/>
      </c>
      <c r="AC2016" s="29" t="str">
        <f t="shared" si="438"/>
        <v/>
      </c>
      <c r="AE2016" s="28" t="str">
        <f t="shared" si="439"/>
        <v/>
      </c>
      <c r="AF2016" s="36" t="str">
        <f t="shared" si="440"/>
        <v/>
      </c>
      <c r="AG2016" s="36"/>
      <c r="AH2016" s="36"/>
      <c r="AI2016" s="36" t="str">
        <f t="shared" si="441"/>
        <v/>
      </c>
      <c r="AJ2016" s="36" t="str">
        <f t="shared" si="442"/>
        <v/>
      </c>
      <c r="AK2016" s="29"/>
      <c r="AM2016" s="41" t="str">
        <f t="shared" si="445"/>
        <v/>
      </c>
    </row>
    <row r="2017" spans="1:39" ht="14.45" customHeight="1" x14ac:dyDescent="0.25">
      <c r="A2017" s="13"/>
      <c r="B2017" s="84"/>
      <c r="C2017" s="85"/>
      <c r="D2017" s="86"/>
      <c r="E2017" s="86"/>
      <c r="F2017" s="87"/>
      <c r="G2017" s="87"/>
      <c r="H2017" s="88"/>
      <c r="I2017" s="13"/>
      <c r="J2017" s="17" t="str">
        <f t="shared" si="443"/>
        <v/>
      </c>
      <c r="K2017" s="13"/>
      <c r="L2017" s="21" t="str">
        <f t="shared" si="432"/>
        <v/>
      </c>
      <c r="M2017" s="22" t="str">
        <f t="shared" si="433"/>
        <v/>
      </c>
      <c r="N2017" s="13"/>
      <c r="Q2017" s="73" t="str">
        <f>IF(NOT($H2017=""), $H2017, IF($C2017="", "", IF(IFERROR(INDEX('Intro &amp; Setup'!$AO$17:$AO$66, MATCH($C2017, 'Intro &amp; Setup'!$AF$17:$AF$66, 0)), "")="", $Q$4, IFERROR(INDEX('Intro &amp; Setup'!$AO$17:$AO$66, MATCH($C2017, 'Intro &amp; Setup'!$AF$17:$AF$66, 0)), ""))))</f>
        <v/>
      </c>
      <c r="U2017" s="41" t="str">
        <f t="shared" si="444"/>
        <v/>
      </c>
      <c r="W2017" s="28" t="str">
        <f t="shared" si="434"/>
        <v/>
      </c>
      <c r="X2017" s="36" t="str">
        <f t="shared" si="435"/>
        <v/>
      </c>
      <c r="Y2017" s="36"/>
      <c r="Z2017" s="36"/>
      <c r="AA2017" s="36" t="str">
        <f t="shared" si="436"/>
        <v/>
      </c>
      <c r="AB2017" s="36" t="str">
        <f t="shared" si="437"/>
        <v/>
      </c>
      <c r="AC2017" s="29" t="str">
        <f t="shared" si="438"/>
        <v/>
      </c>
      <c r="AE2017" s="28" t="str">
        <f t="shared" si="439"/>
        <v/>
      </c>
      <c r="AF2017" s="36" t="str">
        <f t="shared" si="440"/>
        <v/>
      </c>
      <c r="AG2017" s="36"/>
      <c r="AH2017" s="36"/>
      <c r="AI2017" s="36" t="str">
        <f t="shared" si="441"/>
        <v/>
      </c>
      <c r="AJ2017" s="36" t="str">
        <f t="shared" si="442"/>
        <v/>
      </c>
      <c r="AK2017" s="29"/>
      <c r="AM2017" s="41" t="str">
        <f t="shared" si="445"/>
        <v/>
      </c>
    </row>
    <row r="2018" spans="1:39" ht="14.45" customHeight="1" x14ac:dyDescent="0.25">
      <c r="A2018" s="13"/>
      <c r="B2018" s="84"/>
      <c r="C2018" s="85"/>
      <c r="D2018" s="86"/>
      <c r="E2018" s="86"/>
      <c r="F2018" s="87"/>
      <c r="G2018" s="87"/>
      <c r="H2018" s="88"/>
      <c r="I2018" s="13"/>
      <c r="J2018" s="17" t="str">
        <f t="shared" si="443"/>
        <v/>
      </c>
      <c r="K2018" s="13"/>
      <c r="L2018" s="21" t="str">
        <f t="shared" si="432"/>
        <v/>
      </c>
      <c r="M2018" s="22" t="str">
        <f t="shared" si="433"/>
        <v/>
      </c>
      <c r="N2018" s="13"/>
      <c r="Q2018" s="73" t="str">
        <f>IF(NOT($H2018=""), $H2018, IF($C2018="", "", IF(IFERROR(INDEX('Intro &amp; Setup'!$AO$17:$AO$66, MATCH($C2018, 'Intro &amp; Setup'!$AF$17:$AF$66, 0)), "")="", $Q$4, IFERROR(INDEX('Intro &amp; Setup'!$AO$17:$AO$66, MATCH($C2018, 'Intro &amp; Setup'!$AF$17:$AF$66, 0)), ""))))</f>
        <v/>
      </c>
      <c r="U2018" s="41" t="str">
        <f t="shared" si="444"/>
        <v/>
      </c>
      <c r="W2018" s="28" t="str">
        <f t="shared" si="434"/>
        <v/>
      </c>
      <c r="X2018" s="36" t="str">
        <f t="shared" si="435"/>
        <v/>
      </c>
      <c r="Y2018" s="36"/>
      <c r="Z2018" s="36"/>
      <c r="AA2018" s="36" t="str">
        <f t="shared" si="436"/>
        <v/>
      </c>
      <c r="AB2018" s="36" t="str">
        <f t="shared" si="437"/>
        <v/>
      </c>
      <c r="AC2018" s="29" t="str">
        <f t="shared" si="438"/>
        <v/>
      </c>
      <c r="AE2018" s="28" t="str">
        <f t="shared" si="439"/>
        <v/>
      </c>
      <c r="AF2018" s="36" t="str">
        <f t="shared" si="440"/>
        <v/>
      </c>
      <c r="AG2018" s="36"/>
      <c r="AH2018" s="36"/>
      <c r="AI2018" s="36" t="str">
        <f t="shared" si="441"/>
        <v/>
      </c>
      <c r="AJ2018" s="36" t="str">
        <f t="shared" si="442"/>
        <v/>
      </c>
      <c r="AK2018" s="29"/>
      <c r="AM2018" s="41" t="str">
        <f t="shared" si="445"/>
        <v/>
      </c>
    </row>
    <row r="2019" spans="1:39" ht="14.45" customHeight="1" x14ac:dyDescent="0.25">
      <c r="A2019" s="13"/>
      <c r="B2019" s="84"/>
      <c r="C2019" s="85"/>
      <c r="D2019" s="86"/>
      <c r="E2019" s="86"/>
      <c r="F2019" s="87"/>
      <c r="G2019" s="87"/>
      <c r="H2019" s="88"/>
      <c r="I2019" s="13"/>
      <c r="J2019" s="17" t="str">
        <f t="shared" si="443"/>
        <v/>
      </c>
      <c r="K2019" s="13"/>
      <c r="L2019" s="21" t="str">
        <f t="shared" si="432"/>
        <v/>
      </c>
      <c r="M2019" s="22" t="str">
        <f t="shared" si="433"/>
        <v/>
      </c>
      <c r="N2019" s="13"/>
      <c r="Q2019" s="73" t="str">
        <f>IF(NOT($H2019=""), $H2019, IF($C2019="", "", IF(IFERROR(INDEX('Intro &amp; Setup'!$AO$17:$AO$66, MATCH($C2019, 'Intro &amp; Setup'!$AF$17:$AF$66, 0)), "")="", $Q$4, IFERROR(INDEX('Intro &amp; Setup'!$AO$17:$AO$66, MATCH($C2019, 'Intro &amp; Setup'!$AF$17:$AF$66, 0)), ""))))</f>
        <v/>
      </c>
      <c r="U2019" s="41" t="str">
        <f t="shared" si="444"/>
        <v/>
      </c>
      <c r="W2019" s="28" t="str">
        <f t="shared" si="434"/>
        <v/>
      </c>
      <c r="X2019" s="36" t="str">
        <f t="shared" si="435"/>
        <v/>
      </c>
      <c r="Y2019" s="36"/>
      <c r="Z2019" s="36"/>
      <c r="AA2019" s="36" t="str">
        <f t="shared" si="436"/>
        <v/>
      </c>
      <c r="AB2019" s="36" t="str">
        <f t="shared" si="437"/>
        <v/>
      </c>
      <c r="AC2019" s="29" t="str">
        <f t="shared" si="438"/>
        <v/>
      </c>
      <c r="AE2019" s="28" t="str">
        <f t="shared" si="439"/>
        <v/>
      </c>
      <c r="AF2019" s="36" t="str">
        <f t="shared" si="440"/>
        <v/>
      </c>
      <c r="AG2019" s="36"/>
      <c r="AH2019" s="36"/>
      <c r="AI2019" s="36" t="str">
        <f t="shared" si="441"/>
        <v/>
      </c>
      <c r="AJ2019" s="36" t="str">
        <f t="shared" si="442"/>
        <v/>
      </c>
      <c r="AK2019" s="29"/>
      <c r="AM2019" s="41" t="str">
        <f t="shared" si="445"/>
        <v/>
      </c>
    </row>
    <row r="2020" spans="1:39" ht="14.45" customHeight="1" x14ac:dyDescent="0.25">
      <c r="A2020" s="13"/>
      <c r="B2020" s="84"/>
      <c r="C2020" s="85"/>
      <c r="D2020" s="86"/>
      <c r="E2020" s="86"/>
      <c r="F2020" s="87"/>
      <c r="G2020" s="87"/>
      <c r="H2020" s="88"/>
      <c r="I2020" s="13"/>
      <c r="J2020" s="17" t="str">
        <f t="shared" si="443"/>
        <v/>
      </c>
      <c r="K2020" s="13"/>
      <c r="L2020" s="21" t="str">
        <f t="shared" si="432"/>
        <v/>
      </c>
      <c r="M2020" s="22" t="str">
        <f t="shared" si="433"/>
        <v/>
      </c>
      <c r="N2020" s="13"/>
      <c r="Q2020" s="73" t="str">
        <f>IF(NOT($H2020=""), $H2020, IF($C2020="", "", IF(IFERROR(INDEX('Intro &amp; Setup'!$AO$17:$AO$66, MATCH($C2020, 'Intro &amp; Setup'!$AF$17:$AF$66, 0)), "")="", $Q$4, IFERROR(INDEX('Intro &amp; Setup'!$AO$17:$AO$66, MATCH($C2020, 'Intro &amp; Setup'!$AF$17:$AF$66, 0)), ""))))</f>
        <v/>
      </c>
      <c r="U2020" s="41" t="str">
        <f t="shared" si="444"/>
        <v/>
      </c>
      <c r="W2020" s="28" t="str">
        <f t="shared" si="434"/>
        <v/>
      </c>
      <c r="X2020" s="36" t="str">
        <f t="shared" si="435"/>
        <v/>
      </c>
      <c r="Y2020" s="36"/>
      <c r="Z2020" s="36"/>
      <c r="AA2020" s="36" t="str">
        <f t="shared" si="436"/>
        <v/>
      </c>
      <c r="AB2020" s="36" t="str">
        <f t="shared" si="437"/>
        <v/>
      </c>
      <c r="AC2020" s="29" t="str">
        <f t="shared" si="438"/>
        <v/>
      </c>
      <c r="AE2020" s="28" t="str">
        <f t="shared" si="439"/>
        <v/>
      </c>
      <c r="AF2020" s="36" t="str">
        <f t="shared" si="440"/>
        <v/>
      </c>
      <c r="AG2020" s="36"/>
      <c r="AH2020" s="36"/>
      <c r="AI2020" s="36" t="str">
        <f t="shared" si="441"/>
        <v/>
      </c>
      <c r="AJ2020" s="36" t="str">
        <f t="shared" si="442"/>
        <v/>
      </c>
      <c r="AK2020" s="29"/>
      <c r="AM2020" s="41" t="str">
        <f t="shared" si="445"/>
        <v/>
      </c>
    </row>
    <row r="2021" spans="1:39" ht="14.45" customHeight="1" x14ac:dyDescent="0.25">
      <c r="A2021" s="13"/>
      <c r="B2021" s="84"/>
      <c r="C2021" s="85"/>
      <c r="D2021" s="86"/>
      <c r="E2021" s="86"/>
      <c r="F2021" s="87"/>
      <c r="G2021" s="87"/>
      <c r="H2021" s="88"/>
      <c r="I2021" s="13"/>
      <c r="J2021" s="17" t="str">
        <f t="shared" si="443"/>
        <v/>
      </c>
      <c r="K2021" s="13"/>
      <c r="L2021" s="21" t="str">
        <f t="shared" si="432"/>
        <v/>
      </c>
      <c r="M2021" s="22" t="str">
        <f t="shared" si="433"/>
        <v/>
      </c>
      <c r="N2021" s="13"/>
      <c r="Q2021" s="73" t="str">
        <f>IF(NOT($H2021=""), $H2021, IF($C2021="", "", IF(IFERROR(INDEX('Intro &amp; Setup'!$AO$17:$AO$66, MATCH($C2021, 'Intro &amp; Setup'!$AF$17:$AF$66, 0)), "")="", $Q$4, IFERROR(INDEX('Intro &amp; Setup'!$AO$17:$AO$66, MATCH($C2021, 'Intro &amp; Setup'!$AF$17:$AF$66, 0)), ""))))</f>
        <v/>
      </c>
      <c r="U2021" s="41" t="str">
        <f t="shared" si="444"/>
        <v/>
      </c>
      <c r="W2021" s="28" t="str">
        <f t="shared" si="434"/>
        <v/>
      </c>
      <c r="X2021" s="36" t="str">
        <f t="shared" si="435"/>
        <v/>
      </c>
      <c r="Y2021" s="36"/>
      <c r="Z2021" s="36"/>
      <c r="AA2021" s="36" t="str">
        <f t="shared" si="436"/>
        <v/>
      </c>
      <c r="AB2021" s="36" t="str">
        <f t="shared" si="437"/>
        <v/>
      </c>
      <c r="AC2021" s="29" t="str">
        <f t="shared" si="438"/>
        <v/>
      </c>
      <c r="AE2021" s="28" t="str">
        <f t="shared" si="439"/>
        <v/>
      </c>
      <c r="AF2021" s="36" t="str">
        <f t="shared" si="440"/>
        <v/>
      </c>
      <c r="AG2021" s="36"/>
      <c r="AH2021" s="36"/>
      <c r="AI2021" s="36" t="str">
        <f t="shared" si="441"/>
        <v/>
      </c>
      <c r="AJ2021" s="36" t="str">
        <f t="shared" si="442"/>
        <v/>
      </c>
      <c r="AK2021" s="29"/>
      <c r="AM2021" s="41" t="str">
        <f t="shared" si="445"/>
        <v/>
      </c>
    </row>
    <row r="2022" spans="1:39" ht="14.45" customHeight="1" x14ac:dyDescent="0.25">
      <c r="A2022" s="13"/>
      <c r="B2022" s="84"/>
      <c r="C2022" s="85"/>
      <c r="D2022" s="86"/>
      <c r="E2022" s="86"/>
      <c r="F2022" s="87"/>
      <c r="G2022" s="87"/>
      <c r="H2022" s="88"/>
      <c r="I2022" s="13"/>
      <c r="J2022" s="17" t="str">
        <f t="shared" si="443"/>
        <v/>
      </c>
      <c r="K2022" s="13"/>
      <c r="L2022" s="21" t="str">
        <f t="shared" si="432"/>
        <v/>
      </c>
      <c r="M2022" s="22" t="str">
        <f t="shared" si="433"/>
        <v/>
      </c>
      <c r="N2022" s="13"/>
      <c r="Q2022" s="73" t="str">
        <f>IF(NOT($H2022=""), $H2022, IF($C2022="", "", IF(IFERROR(INDEX('Intro &amp; Setup'!$AO$17:$AO$66, MATCH($C2022, 'Intro &amp; Setup'!$AF$17:$AF$66, 0)), "")="", $Q$4, IFERROR(INDEX('Intro &amp; Setup'!$AO$17:$AO$66, MATCH($C2022, 'Intro &amp; Setup'!$AF$17:$AF$66, 0)), ""))))</f>
        <v/>
      </c>
      <c r="U2022" s="41" t="str">
        <f t="shared" si="444"/>
        <v/>
      </c>
      <c r="W2022" s="28" t="str">
        <f t="shared" si="434"/>
        <v/>
      </c>
      <c r="X2022" s="36" t="str">
        <f t="shared" si="435"/>
        <v/>
      </c>
      <c r="Y2022" s="36"/>
      <c r="Z2022" s="36"/>
      <c r="AA2022" s="36" t="str">
        <f t="shared" si="436"/>
        <v/>
      </c>
      <c r="AB2022" s="36" t="str">
        <f t="shared" si="437"/>
        <v/>
      </c>
      <c r="AC2022" s="29" t="str">
        <f t="shared" si="438"/>
        <v/>
      </c>
      <c r="AE2022" s="28" t="str">
        <f t="shared" si="439"/>
        <v/>
      </c>
      <c r="AF2022" s="36" t="str">
        <f t="shared" si="440"/>
        <v/>
      </c>
      <c r="AG2022" s="36"/>
      <c r="AH2022" s="36"/>
      <c r="AI2022" s="36" t="str">
        <f t="shared" si="441"/>
        <v/>
      </c>
      <c r="AJ2022" s="36" t="str">
        <f t="shared" si="442"/>
        <v/>
      </c>
      <c r="AK2022" s="29"/>
      <c r="AM2022" s="41" t="str">
        <f t="shared" si="445"/>
        <v/>
      </c>
    </row>
    <row r="2023" spans="1:39" ht="14.45" customHeight="1" x14ac:dyDescent="0.25">
      <c r="A2023" s="13"/>
      <c r="B2023" s="84"/>
      <c r="C2023" s="85"/>
      <c r="D2023" s="86"/>
      <c r="E2023" s="86"/>
      <c r="F2023" s="87"/>
      <c r="G2023" s="87"/>
      <c r="H2023" s="88"/>
      <c r="I2023" s="13"/>
      <c r="J2023" s="17" t="str">
        <f t="shared" si="443"/>
        <v/>
      </c>
      <c r="K2023" s="13"/>
      <c r="L2023" s="21" t="str">
        <f t="shared" si="432"/>
        <v/>
      </c>
      <c r="M2023" s="22" t="str">
        <f t="shared" si="433"/>
        <v/>
      </c>
      <c r="N2023" s="13"/>
      <c r="Q2023" s="73" t="str">
        <f>IF(NOT($H2023=""), $H2023, IF($C2023="", "", IF(IFERROR(INDEX('Intro &amp; Setup'!$AO$17:$AO$66, MATCH($C2023, 'Intro &amp; Setup'!$AF$17:$AF$66, 0)), "")="", $Q$4, IFERROR(INDEX('Intro &amp; Setup'!$AO$17:$AO$66, MATCH($C2023, 'Intro &amp; Setup'!$AF$17:$AF$66, 0)), ""))))</f>
        <v/>
      </c>
      <c r="U2023" s="41" t="str">
        <f t="shared" si="444"/>
        <v/>
      </c>
      <c r="W2023" s="28" t="str">
        <f t="shared" si="434"/>
        <v/>
      </c>
      <c r="X2023" s="36" t="str">
        <f t="shared" si="435"/>
        <v/>
      </c>
      <c r="Y2023" s="36"/>
      <c r="Z2023" s="36"/>
      <c r="AA2023" s="36" t="str">
        <f t="shared" si="436"/>
        <v/>
      </c>
      <c r="AB2023" s="36" t="str">
        <f t="shared" si="437"/>
        <v/>
      </c>
      <c r="AC2023" s="29" t="str">
        <f t="shared" si="438"/>
        <v/>
      </c>
      <c r="AE2023" s="28" t="str">
        <f t="shared" si="439"/>
        <v/>
      </c>
      <c r="AF2023" s="36" t="str">
        <f t="shared" si="440"/>
        <v/>
      </c>
      <c r="AG2023" s="36"/>
      <c r="AH2023" s="36"/>
      <c r="AI2023" s="36" t="str">
        <f t="shared" si="441"/>
        <v/>
      </c>
      <c r="AJ2023" s="36" t="str">
        <f t="shared" si="442"/>
        <v/>
      </c>
      <c r="AK2023" s="29"/>
      <c r="AM2023" s="41" t="str">
        <f t="shared" si="445"/>
        <v/>
      </c>
    </row>
    <row r="2024" spans="1:39" ht="14.45" customHeight="1" x14ac:dyDescent="0.25">
      <c r="A2024" s="13"/>
      <c r="B2024" s="84"/>
      <c r="C2024" s="85"/>
      <c r="D2024" s="86"/>
      <c r="E2024" s="86"/>
      <c r="F2024" s="87"/>
      <c r="G2024" s="87"/>
      <c r="H2024" s="88"/>
      <c r="I2024" s="13"/>
      <c r="J2024" s="17" t="str">
        <f t="shared" si="443"/>
        <v/>
      </c>
      <c r="K2024" s="13"/>
      <c r="L2024" s="21" t="str">
        <f t="shared" si="432"/>
        <v/>
      </c>
      <c r="M2024" s="22" t="str">
        <f t="shared" si="433"/>
        <v/>
      </c>
      <c r="N2024" s="13"/>
      <c r="Q2024" s="73" t="str">
        <f>IF(NOT($H2024=""), $H2024, IF($C2024="", "", IF(IFERROR(INDEX('Intro &amp; Setup'!$AO$17:$AO$66, MATCH($C2024, 'Intro &amp; Setup'!$AF$17:$AF$66, 0)), "")="", $Q$4, IFERROR(INDEX('Intro &amp; Setup'!$AO$17:$AO$66, MATCH($C2024, 'Intro &amp; Setup'!$AF$17:$AF$66, 0)), ""))))</f>
        <v/>
      </c>
      <c r="U2024" s="41" t="str">
        <f t="shared" si="444"/>
        <v/>
      </c>
      <c r="W2024" s="28" t="str">
        <f t="shared" si="434"/>
        <v/>
      </c>
      <c r="X2024" s="36" t="str">
        <f t="shared" si="435"/>
        <v/>
      </c>
      <c r="Y2024" s="36"/>
      <c r="Z2024" s="36"/>
      <c r="AA2024" s="36" t="str">
        <f t="shared" si="436"/>
        <v/>
      </c>
      <c r="AB2024" s="36" t="str">
        <f t="shared" si="437"/>
        <v/>
      </c>
      <c r="AC2024" s="29" t="str">
        <f t="shared" si="438"/>
        <v/>
      </c>
      <c r="AE2024" s="28" t="str">
        <f t="shared" si="439"/>
        <v/>
      </c>
      <c r="AF2024" s="36" t="str">
        <f t="shared" si="440"/>
        <v/>
      </c>
      <c r="AG2024" s="36"/>
      <c r="AH2024" s="36"/>
      <c r="AI2024" s="36" t="str">
        <f t="shared" si="441"/>
        <v/>
      </c>
      <c r="AJ2024" s="36" t="str">
        <f t="shared" si="442"/>
        <v/>
      </c>
      <c r="AK2024" s="29"/>
      <c r="AM2024" s="41" t="str">
        <f t="shared" si="445"/>
        <v/>
      </c>
    </row>
    <row r="2025" spans="1:39" ht="14.45" customHeight="1" x14ac:dyDescent="0.25">
      <c r="A2025" s="13"/>
      <c r="B2025" s="84"/>
      <c r="C2025" s="85"/>
      <c r="D2025" s="86"/>
      <c r="E2025" s="86"/>
      <c r="F2025" s="87"/>
      <c r="G2025" s="87"/>
      <c r="H2025" s="88"/>
      <c r="I2025" s="13"/>
      <c r="J2025" s="17" t="str">
        <f t="shared" si="443"/>
        <v/>
      </c>
      <c r="K2025" s="13"/>
      <c r="L2025" s="21" t="str">
        <f t="shared" si="432"/>
        <v/>
      </c>
      <c r="M2025" s="22" t="str">
        <f t="shared" si="433"/>
        <v/>
      </c>
      <c r="N2025" s="13"/>
      <c r="Q2025" s="73" t="str">
        <f>IF(NOT($H2025=""), $H2025, IF($C2025="", "", IF(IFERROR(INDEX('Intro &amp; Setup'!$AO$17:$AO$66, MATCH($C2025, 'Intro &amp; Setup'!$AF$17:$AF$66, 0)), "")="", $Q$4, IFERROR(INDEX('Intro &amp; Setup'!$AO$17:$AO$66, MATCH($C2025, 'Intro &amp; Setup'!$AF$17:$AF$66, 0)), ""))))</f>
        <v/>
      </c>
      <c r="U2025" s="41" t="str">
        <f t="shared" si="444"/>
        <v/>
      </c>
      <c r="W2025" s="28" t="str">
        <f t="shared" si="434"/>
        <v/>
      </c>
      <c r="X2025" s="36" t="str">
        <f t="shared" si="435"/>
        <v/>
      </c>
      <c r="Y2025" s="36"/>
      <c r="Z2025" s="36"/>
      <c r="AA2025" s="36" t="str">
        <f t="shared" si="436"/>
        <v/>
      </c>
      <c r="AB2025" s="36" t="str">
        <f t="shared" si="437"/>
        <v/>
      </c>
      <c r="AC2025" s="29" t="str">
        <f t="shared" si="438"/>
        <v/>
      </c>
      <c r="AE2025" s="28" t="str">
        <f t="shared" si="439"/>
        <v/>
      </c>
      <c r="AF2025" s="36" t="str">
        <f t="shared" si="440"/>
        <v/>
      </c>
      <c r="AG2025" s="36"/>
      <c r="AH2025" s="36"/>
      <c r="AI2025" s="36" t="str">
        <f t="shared" si="441"/>
        <v/>
      </c>
      <c r="AJ2025" s="36" t="str">
        <f t="shared" si="442"/>
        <v/>
      </c>
      <c r="AK2025" s="29"/>
      <c r="AM2025" s="41" t="str">
        <f t="shared" si="445"/>
        <v/>
      </c>
    </row>
    <row r="2026" spans="1:39" ht="14.45" customHeight="1" x14ac:dyDescent="0.25">
      <c r="A2026" s="13"/>
      <c r="B2026" s="84"/>
      <c r="C2026" s="85"/>
      <c r="D2026" s="86"/>
      <c r="E2026" s="86"/>
      <c r="F2026" s="87"/>
      <c r="G2026" s="87"/>
      <c r="H2026" s="88"/>
      <c r="I2026" s="13"/>
      <c r="J2026" s="17" t="str">
        <f t="shared" si="443"/>
        <v/>
      </c>
      <c r="K2026" s="13"/>
      <c r="L2026" s="21" t="str">
        <f t="shared" si="432"/>
        <v/>
      </c>
      <c r="M2026" s="22" t="str">
        <f t="shared" si="433"/>
        <v/>
      </c>
      <c r="N2026" s="13"/>
      <c r="Q2026" s="73" t="str">
        <f>IF(NOT($H2026=""), $H2026, IF($C2026="", "", IF(IFERROR(INDEX('Intro &amp; Setup'!$AO$17:$AO$66, MATCH($C2026, 'Intro &amp; Setup'!$AF$17:$AF$66, 0)), "")="", $Q$4, IFERROR(INDEX('Intro &amp; Setup'!$AO$17:$AO$66, MATCH($C2026, 'Intro &amp; Setup'!$AF$17:$AF$66, 0)), ""))))</f>
        <v/>
      </c>
      <c r="U2026" s="41" t="str">
        <f t="shared" si="444"/>
        <v/>
      </c>
      <c r="W2026" s="28" t="str">
        <f t="shared" si="434"/>
        <v/>
      </c>
      <c r="X2026" s="36" t="str">
        <f t="shared" si="435"/>
        <v/>
      </c>
      <c r="Y2026" s="36"/>
      <c r="Z2026" s="36"/>
      <c r="AA2026" s="36" t="str">
        <f t="shared" si="436"/>
        <v/>
      </c>
      <c r="AB2026" s="36" t="str">
        <f t="shared" si="437"/>
        <v/>
      </c>
      <c r="AC2026" s="29" t="str">
        <f t="shared" si="438"/>
        <v/>
      </c>
      <c r="AE2026" s="28" t="str">
        <f t="shared" si="439"/>
        <v/>
      </c>
      <c r="AF2026" s="36" t="str">
        <f t="shared" si="440"/>
        <v/>
      </c>
      <c r="AG2026" s="36"/>
      <c r="AH2026" s="36"/>
      <c r="AI2026" s="36" t="str">
        <f t="shared" si="441"/>
        <v/>
      </c>
      <c r="AJ2026" s="36" t="str">
        <f t="shared" si="442"/>
        <v/>
      </c>
      <c r="AK2026" s="29"/>
      <c r="AM2026" s="41" t="str">
        <f t="shared" si="445"/>
        <v/>
      </c>
    </row>
    <row r="2027" spans="1:39" ht="14.45" customHeight="1" x14ac:dyDescent="0.25">
      <c r="A2027" s="13"/>
      <c r="B2027" s="84"/>
      <c r="C2027" s="85"/>
      <c r="D2027" s="86"/>
      <c r="E2027" s="86"/>
      <c r="F2027" s="87"/>
      <c r="G2027" s="87"/>
      <c r="H2027" s="88"/>
      <c r="I2027" s="13"/>
      <c r="J2027" s="17" t="str">
        <f t="shared" si="443"/>
        <v/>
      </c>
      <c r="K2027" s="13"/>
      <c r="L2027" s="21" t="str">
        <f t="shared" si="432"/>
        <v/>
      </c>
      <c r="M2027" s="22" t="str">
        <f t="shared" si="433"/>
        <v/>
      </c>
      <c r="N2027" s="13"/>
      <c r="Q2027" s="73" t="str">
        <f>IF(NOT($H2027=""), $H2027, IF($C2027="", "", IF(IFERROR(INDEX('Intro &amp; Setup'!$AO$17:$AO$66, MATCH($C2027, 'Intro &amp; Setup'!$AF$17:$AF$66, 0)), "")="", $Q$4, IFERROR(INDEX('Intro &amp; Setup'!$AO$17:$AO$66, MATCH($C2027, 'Intro &amp; Setup'!$AF$17:$AF$66, 0)), ""))))</f>
        <v/>
      </c>
      <c r="U2027" s="41" t="str">
        <f t="shared" si="444"/>
        <v/>
      </c>
      <c r="W2027" s="28" t="str">
        <f t="shared" si="434"/>
        <v/>
      </c>
      <c r="X2027" s="36" t="str">
        <f t="shared" si="435"/>
        <v/>
      </c>
      <c r="Y2027" s="36"/>
      <c r="Z2027" s="36"/>
      <c r="AA2027" s="36" t="str">
        <f t="shared" si="436"/>
        <v/>
      </c>
      <c r="AB2027" s="36" t="str">
        <f t="shared" si="437"/>
        <v/>
      </c>
      <c r="AC2027" s="29" t="str">
        <f t="shared" si="438"/>
        <v/>
      </c>
      <c r="AE2027" s="28" t="str">
        <f t="shared" si="439"/>
        <v/>
      </c>
      <c r="AF2027" s="36" t="str">
        <f t="shared" si="440"/>
        <v/>
      </c>
      <c r="AG2027" s="36"/>
      <c r="AH2027" s="36"/>
      <c r="AI2027" s="36" t="str">
        <f t="shared" si="441"/>
        <v/>
      </c>
      <c r="AJ2027" s="36" t="str">
        <f t="shared" si="442"/>
        <v/>
      </c>
      <c r="AK2027" s="29"/>
      <c r="AM2027" s="41" t="str">
        <f t="shared" si="445"/>
        <v/>
      </c>
    </row>
    <row r="2028" spans="1:39" ht="14.45" customHeight="1" x14ac:dyDescent="0.25">
      <c r="A2028" s="13"/>
      <c r="B2028" s="84"/>
      <c r="C2028" s="85"/>
      <c r="D2028" s="86"/>
      <c r="E2028" s="86"/>
      <c r="F2028" s="87"/>
      <c r="G2028" s="87"/>
      <c r="H2028" s="88"/>
      <c r="I2028" s="13"/>
      <c r="J2028" s="17" t="str">
        <f t="shared" si="443"/>
        <v/>
      </c>
      <c r="K2028" s="13"/>
      <c r="L2028" s="21" t="str">
        <f t="shared" si="432"/>
        <v/>
      </c>
      <c r="M2028" s="22" t="str">
        <f t="shared" si="433"/>
        <v/>
      </c>
      <c r="N2028" s="13"/>
      <c r="Q2028" s="73" t="str">
        <f>IF(NOT($H2028=""), $H2028, IF($C2028="", "", IF(IFERROR(INDEX('Intro &amp; Setup'!$AO$17:$AO$66, MATCH($C2028, 'Intro &amp; Setup'!$AF$17:$AF$66, 0)), "")="", $Q$4, IFERROR(INDEX('Intro &amp; Setup'!$AO$17:$AO$66, MATCH($C2028, 'Intro &amp; Setup'!$AF$17:$AF$66, 0)), ""))))</f>
        <v/>
      </c>
      <c r="U2028" s="41" t="str">
        <f t="shared" si="444"/>
        <v/>
      </c>
      <c r="W2028" s="28" t="str">
        <f t="shared" si="434"/>
        <v/>
      </c>
      <c r="X2028" s="36" t="str">
        <f t="shared" si="435"/>
        <v/>
      </c>
      <c r="Y2028" s="36"/>
      <c r="Z2028" s="36"/>
      <c r="AA2028" s="36" t="str">
        <f t="shared" si="436"/>
        <v/>
      </c>
      <c r="AB2028" s="36" t="str">
        <f t="shared" si="437"/>
        <v/>
      </c>
      <c r="AC2028" s="29" t="str">
        <f t="shared" si="438"/>
        <v/>
      </c>
      <c r="AE2028" s="28" t="str">
        <f t="shared" si="439"/>
        <v/>
      </c>
      <c r="AF2028" s="36" t="str">
        <f t="shared" si="440"/>
        <v/>
      </c>
      <c r="AG2028" s="36"/>
      <c r="AH2028" s="36"/>
      <c r="AI2028" s="36" t="str">
        <f t="shared" si="441"/>
        <v/>
      </c>
      <c r="AJ2028" s="36" t="str">
        <f t="shared" si="442"/>
        <v/>
      </c>
      <c r="AK2028" s="29"/>
      <c r="AM2028" s="41" t="str">
        <f t="shared" si="445"/>
        <v/>
      </c>
    </row>
    <row r="2029" spans="1:39" ht="14.45" customHeight="1" x14ac:dyDescent="0.25">
      <c r="A2029" s="13"/>
      <c r="B2029" s="84"/>
      <c r="C2029" s="85"/>
      <c r="D2029" s="86"/>
      <c r="E2029" s="86"/>
      <c r="F2029" s="87"/>
      <c r="G2029" s="87"/>
      <c r="H2029" s="88"/>
      <c r="I2029" s="13"/>
      <c r="J2029" s="17" t="str">
        <f t="shared" si="443"/>
        <v/>
      </c>
      <c r="K2029" s="13"/>
      <c r="L2029" s="21" t="str">
        <f t="shared" si="432"/>
        <v/>
      </c>
      <c r="M2029" s="22" t="str">
        <f t="shared" si="433"/>
        <v/>
      </c>
      <c r="N2029" s="13"/>
      <c r="Q2029" s="73" t="str">
        <f>IF(NOT($H2029=""), $H2029, IF($C2029="", "", IF(IFERROR(INDEX('Intro &amp; Setup'!$AO$17:$AO$66, MATCH($C2029, 'Intro &amp; Setup'!$AF$17:$AF$66, 0)), "")="", $Q$4, IFERROR(INDEX('Intro &amp; Setup'!$AO$17:$AO$66, MATCH($C2029, 'Intro &amp; Setup'!$AF$17:$AF$66, 0)), ""))))</f>
        <v/>
      </c>
      <c r="U2029" s="41" t="str">
        <f t="shared" si="444"/>
        <v/>
      </c>
      <c r="W2029" s="28" t="str">
        <f t="shared" si="434"/>
        <v/>
      </c>
      <c r="X2029" s="36" t="str">
        <f t="shared" si="435"/>
        <v/>
      </c>
      <c r="Y2029" s="36"/>
      <c r="Z2029" s="36"/>
      <c r="AA2029" s="36" t="str">
        <f t="shared" si="436"/>
        <v/>
      </c>
      <c r="AB2029" s="36" t="str">
        <f t="shared" si="437"/>
        <v/>
      </c>
      <c r="AC2029" s="29" t="str">
        <f t="shared" si="438"/>
        <v/>
      </c>
      <c r="AE2029" s="28" t="str">
        <f t="shared" si="439"/>
        <v/>
      </c>
      <c r="AF2029" s="36" t="str">
        <f t="shared" si="440"/>
        <v/>
      </c>
      <c r="AG2029" s="36"/>
      <c r="AH2029" s="36"/>
      <c r="AI2029" s="36" t="str">
        <f t="shared" si="441"/>
        <v/>
      </c>
      <c r="AJ2029" s="36" t="str">
        <f t="shared" si="442"/>
        <v/>
      </c>
      <c r="AK2029" s="29"/>
      <c r="AM2029" s="41" t="str">
        <f t="shared" si="445"/>
        <v/>
      </c>
    </row>
    <row r="2030" spans="1:39" ht="14.45" customHeight="1" x14ac:dyDescent="0.25">
      <c r="A2030" s="13"/>
      <c r="B2030" s="84"/>
      <c r="C2030" s="85"/>
      <c r="D2030" s="86"/>
      <c r="E2030" s="86"/>
      <c r="F2030" s="87"/>
      <c r="G2030" s="87"/>
      <c r="H2030" s="88"/>
      <c r="I2030" s="13"/>
      <c r="J2030" s="17" t="str">
        <f t="shared" si="443"/>
        <v/>
      </c>
      <c r="K2030" s="13"/>
      <c r="L2030" s="21" t="str">
        <f t="shared" si="432"/>
        <v/>
      </c>
      <c r="M2030" s="22" t="str">
        <f t="shared" si="433"/>
        <v/>
      </c>
      <c r="N2030" s="13"/>
      <c r="Q2030" s="73" t="str">
        <f>IF(NOT($H2030=""), $H2030, IF($C2030="", "", IF(IFERROR(INDEX('Intro &amp; Setup'!$AO$17:$AO$66, MATCH($C2030, 'Intro &amp; Setup'!$AF$17:$AF$66, 0)), "")="", $Q$4, IFERROR(INDEX('Intro &amp; Setup'!$AO$17:$AO$66, MATCH($C2030, 'Intro &amp; Setup'!$AF$17:$AF$66, 0)), ""))))</f>
        <v/>
      </c>
      <c r="U2030" s="41" t="str">
        <f t="shared" si="444"/>
        <v/>
      </c>
      <c r="W2030" s="28" t="str">
        <f t="shared" si="434"/>
        <v/>
      </c>
      <c r="X2030" s="36" t="str">
        <f t="shared" si="435"/>
        <v/>
      </c>
      <c r="Y2030" s="36"/>
      <c r="Z2030" s="36"/>
      <c r="AA2030" s="36" t="str">
        <f t="shared" si="436"/>
        <v/>
      </c>
      <c r="AB2030" s="36" t="str">
        <f t="shared" si="437"/>
        <v/>
      </c>
      <c r="AC2030" s="29" t="str">
        <f t="shared" si="438"/>
        <v/>
      </c>
      <c r="AE2030" s="28" t="str">
        <f t="shared" si="439"/>
        <v/>
      </c>
      <c r="AF2030" s="36" t="str">
        <f t="shared" si="440"/>
        <v/>
      </c>
      <c r="AG2030" s="36"/>
      <c r="AH2030" s="36"/>
      <c r="AI2030" s="36" t="str">
        <f t="shared" si="441"/>
        <v/>
      </c>
      <c r="AJ2030" s="36" t="str">
        <f t="shared" si="442"/>
        <v/>
      </c>
      <c r="AK2030" s="29"/>
      <c r="AM2030" s="41" t="str">
        <f t="shared" si="445"/>
        <v/>
      </c>
    </row>
    <row r="2031" spans="1:39" ht="14.45" customHeight="1" x14ac:dyDescent="0.25">
      <c r="A2031" s="13"/>
      <c r="B2031" s="84"/>
      <c r="C2031" s="85"/>
      <c r="D2031" s="86"/>
      <c r="E2031" s="86"/>
      <c r="F2031" s="87"/>
      <c r="G2031" s="87"/>
      <c r="H2031" s="88"/>
      <c r="I2031" s="13"/>
      <c r="J2031" s="17" t="str">
        <f t="shared" si="443"/>
        <v/>
      </c>
      <c r="K2031" s="13"/>
      <c r="L2031" s="21" t="str">
        <f t="shared" si="432"/>
        <v/>
      </c>
      <c r="M2031" s="22" t="str">
        <f t="shared" si="433"/>
        <v/>
      </c>
      <c r="N2031" s="13"/>
      <c r="Q2031" s="73" t="str">
        <f>IF(NOT($H2031=""), $H2031, IF($C2031="", "", IF(IFERROR(INDEX('Intro &amp; Setup'!$AO$17:$AO$66, MATCH($C2031, 'Intro &amp; Setup'!$AF$17:$AF$66, 0)), "")="", $Q$4, IFERROR(INDEX('Intro &amp; Setup'!$AO$17:$AO$66, MATCH($C2031, 'Intro &amp; Setup'!$AF$17:$AF$66, 0)), ""))))</f>
        <v/>
      </c>
      <c r="U2031" s="41" t="str">
        <f t="shared" si="444"/>
        <v/>
      </c>
      <c r="W2031" s="28" t="str">
        <f t="shared" si="434"/>
        <v/>
      </c>
      <c r="X2031" s="36" t="str">
        <f t="shared" si="435"/>
        <v/>
      </c>
      <c r="Y2031" s="36"/>
      <c r="Z2031" s="36"/>
      <c r="AA2031" s="36" t="str">
        <f t="shared" si="436"/>
        <v/>
      </c>
      <c r="AB2031" s="36" t="str">
        <f t="shared" si="437"/>
        <v/>
      </c>
      <c r="AC2031" s="29" t="str">
        <f t="shared" si="438"/>
        <v/>
      </c>
      <c r="AE2031" s="28" t="str">
        <f t="shared" si="439"/>
        <v/>
      </c>
      <c r="AF2031" s="36" t="str">
        <f t="shared" si="440"/>
        <v/>
      </c>
      <c r="AG2031" s="36"/>
      <c r="AH2031" s="36"/>
      <c r="AI2031" s="36" t="str">
        <f t="shared" si="441"/>
        <v/>
      </c>
      <c r="AJ2031" s="36" t="str">
        <f t="shared" si="442"/>
        <v/>
      </c>
      <c r="AK2031" s="29"/>
      <c r="AM2031" s="41" t="str">
        <f t="shared" si="445"/>
        <v/>
      </c>
    </row>
    <row r="2032" spans="1:39" ht="14.45" customHeight="1" x14ac:dyDescent="0.25">
      <c r="A2032" s="13"/>
      <c r="B2032" s="84"/>
      <c r="C2032" s="85"/>
      <c r="D2032" s="86"/>
      <c r="E2032" s="86"/>
      <c r="F2032" s="87"/>
      <c r="G2032" s="87"/>
      <c r="H2032" s="88"/>
      <c r="I2032" s="13"/>
      <c r="J2032" s="17" t="str">
        <f t="shared" si="443"/>
        <v/>
      </c>
      <c r="K2032" s="13"/>
      <c r="L2032" s="21" t="str">
        <f t="shared" si="432"/>
        <v/>
      </c>
      <c r="M2032" s="22" t="str">
        <f t="shared" si="433"/>
        <v/>
      </c>
      <c r="N2032" s="13"/>
      <c r="Q2032" s="73" t="str">
        <f>IF(NOT($H2032=""), $H2032, IF($C2032="", "", IF(IFERROR(INDEX('Intro &amp; Setup'!$AO$17:$AO$66, MATCH($C2032, 'Intro &amp; Setup'!$AF$17:$AF$66, 0)), "")="", $Q$4, IFERROR(INDEX('Intro &amp; Setup'!$AO$17:$AO$66, MATCH($C2032, 'Intro &amp; Setup'!$AF$17:$AF$66, 0)), ""))))</f>
        <v/>
      </c>
      <c r="U2032" s="41" t="str">
        <f t="shared" si="444"/>
        <v/>
      </c>
      <c r="W2032" s="28" t="str">
        <f t="shared" si="434"/>
        <v/>
      </c>
      <c r="X2032" s="36" t="str">
        <f t="shared" si="435"/>
        <v/>
      </c>
      <c r="Y2032" s="36"/>
      <c r="Z2032" s="36"/>
      <c r="AA2032" s="36" t="str">
        <f t="shared" si="436"/>
        <v/>
      </c>
      <c r="AB2032" s="36" t="str">
        <f t="shared" si="437"/>
        <v/>
      </c>
      <c r="AC2032" s="29" t="str">
        <f t="shared" si="438"/>
        <v/>
      </c>
      <c r="AE2032" s="28" t="str">
        <f t="shared" si="439"/>
        <v/>
      </c>
      <c r="AF2032" s="36" t="str">
        <f t="shared" si="440"/>
        <v/>
      </c>
      <c r="AG2032" s="36"/>
      <c r="AH2032" s="36"/>
      <c r="AI2032" s="36" t="str">
        <f t="shared" si="441"/>
        <v/>
      </c>
      <c r="AJ2032" s="36" t="str">
        <f t="shared" si="442"/>
        <v/>
      </c>
      <c r="AK2032" s="29"/>
      <c r="AM2032" s="41" t="str">
        <f t="shared" si="445"/>
        <v/>
      </c>
    </row>
    <row r="2033" spans="1:39" ht="14.45" customHeight="1" x14ac:dyDescent="0.25">
      <c r="A2033" s="13"/>
      <c r="B2033" s="84"/>
      <c r="C2033" s="85"/>
      <c r="D2033" s="86"/>
      <c r="E2033" s="86"/>
      <c r="F2033" s="87"/>
      <c r="G2033" s="87"/>
      <c r="H2033" s="88"/>
      <c r="I2033" s="13"/>
      <c r="J2033" s="17" t="str">
        <f t="shared" si="443"/>
        <v/>
      </c>
      <c r="K2033" s="13"/>
      <c r="L2033" s="21" t="str">
        <f t="shared" si="432"/>
        <v/>
      </c>
      <c r="M2033" s="22" t="str">
        <f t="shared" si="433"/>
        <v/>
      </c>
      <c r="N2033" s="13"/>
      <c r="Q2033" s="73" t="str">
        <f>IF(NOT($H2033=""), $H2033, IF($C2033="", "", IF(IFERROR(INDEX('Intro &amp; Setup'!$AO$17:$AO$66, MATCH($C2033, 'Intro &amp; Setup'!$AF$17:$AF$66, 0)), "")="", $Q$4, IFERROR(INDEX('Intro &amp; Setup'!$AO$17:$AO$66, MATCH($C2033, 'Intro &amp; Setup'!$AF$17:$AF$66, 0)), ""))))</f>
        <v/>
      </c>
      <c r="U2033" s="41" t="str">
        <f t="shared" si="444"/>
        <v/>
      </c>
      <c r="W2033" s="28" t="str">
        <f t="shared" si="434"/>
        <v/>
      </c>
      <c r="X2033" s="36" t="str">
        <f t="shared" si="435"/>
        <v/>
      </c>
      <c r="Y2033" s="36"/>
      <c r="Z2033" s="36"/>
      <c r="AA2033" s="36" t="str">
        <f t="shared" si="436"/>
        <v/>
      </c>
      <c r="AB2033" s="36" t="str">
        <f t="shared" si="437"/>
        <v/>
      </c>
      <c r="AC2033" s="29" t="str">
        <f t="shared" si="438"/>
        <v/>
      </c>
      <c r="AE2033" s="28" t="str">
        <f t="shared" si="439"/>
        <v/>
      </c>
      <c r="AF2033" s="36" t="str">
        <f t="shared" si="440"/>
        <v/>
      </c>
      <c r="AG2033" s="36"/>
      <c r="AH2033" s="36"/>
      <c r="AI2033" s="36" t="str">
        <f t="shared" si="441"/>
        <v/>
      </c>
      <c r="AJ2033" s="36" t="str">
        <f t="shared" si="442"/>
        <v/>
      </c>
      <c r="AK2033" s="29"/>
      <c r="AM2033" s="41" t="str">
        <f t="shared" si="445"/>
        <v/>
      </c>
    </row>
    <row r="2034" spans="1:39" ht="14.45" customHeight="1" x14ac:dyDescent="0.25">
      <c r="A2034" s="13"/>
      <c r="B2034" s="84"/>
      <c r="C2034" s="85"/>
      <c r="D2034" s="86"/>
      <c r="E2034" s="86"/>
      <c r="F2034" s="87"/>
      <c r="G2034" s="87"/>
      <c r="H2034" s="88"/>
      <c r="I2034" s="13"/>
      <c r="J2034" s="17" t="str">
        <f t="shared" si="443"/>
        <v/>
      </c>
      <c r="K2034" s="13"/>
      <c r="L2034" s="21" t="str">
        <f t="shared" si="432"/>
        <v/>
      </c>
      <c r="M2034" s="22" t="str">
        <f t="shared" si="433"/>
        <v/>
      </c>
      <c r="N2034" s="13"/>
      <c r="Q2034" s="73" t="str">
        <f>IF(NOT($H2034=""), $H2034, IF($C2034="", "", IF(IFERROR(INDEX('Intro &amp; Setup'!$AO$17:$AO$66, MATCH($C2034, 'Intro &amp; Setup'!$AF$17:$AF$66, 0)), "")="", $Q$4, IFERROR(INDEX('Intro &amp; Setup'!$AO$17:$AO$66, MATCH($C2034, 'Intro &amp; Setup'!$AF$17:$AF$66, 0)), ""))))</f>
        <v/>
      </c>
      <c r="U2034" s="41" t="str">
        <f t="shared" si="444"/>
        <v/>
      </c>
      <c r="W2034" s="28" t="str">
        <f t="shared" si="434"/>
        <v/>
      </c>
      <c r="X2034" s="36" t="str">
        <f t="shared" si="435"/>
        <v/>
      </c>
      <c r="Y2034" s="36"/>
      <c r="Z2034" s="36"/>
      <c r="AA2034" s="36" t="str">
        <f t="shared" si="436"/>
        <v/>
      </c>
      <c r="AB2034" s="36" t="str">
        <f t="shared" si="437"/>
        <v/>
      </c>
      <c r="AC2034" s="29" t="str">
        <f t="shared" si="438"/>
        <v/>
      </c>
      <c r="AE2034" s="28" t="str">
        <f t="shared" si="439"/>
        <v/>
      </c>
      <c r="AF2034" s="36" t="str">
        <f t="shared" si="440"/>
        <v/>
      </c>
      <c r="AG2034" s="36"/>
      <c r="AH2034" s="36"/>
      <c r="AI2034" s="36" t="str">
        <f t="shared" si="441"/>
        <v/>
      </c>
      <c r="AJ2034" s="36" t="str">
        <f t="shared" si="442"/>
        <v/>
      </c>
      <c r="AK2034" s="29"/>
      <c r="AM2034" s="41" t="str">
        <f t="shared" si="445"/>
        <v/>
      </c>
    </row>
    <row r="2035" spans="1:39" ht="14.45" customHeight="1" x14ac:dyDescent="0.25">
      <c r="A2035" s="13"/>
      <c r="B2035" s="84"/>
      <c r="C2035" s="85"/>
      <c r="D2035" s="86"/>
      <c r="E2035" s="86"/>
      <c r="F2035" s="87"/>
      <c r="G2035" s="87"/>
      <c r="H2035" s="88"/>
      <c r="I2035" s="13"/>
      <c r="J2035" s="17" t="str">
        <f t="shared" si="443"/>
        <v/>
      </c>
      <c r="K2035" s="13"/>
      <c r="L2035" s="21" t="str">
        <f t="shared" si="432"/>
        <v/>
      </c>
      <c r="M2035" s="22" t="str">
        <f t="shared" si="433"/>
        <v/>
      </c>
      <c r="N2035" s="13"/>
      <c r="Q2035" s="73" t="str">
        <f>IF(NOT($H2035=""), $H2035, IF($C2035="", "", IF(IFERROR(INDEX('Intro &amp; Setup'!$AO$17:$AO$66, MATCH($C2035, 'Intro &amp; Setup'!$AF$17:$AF$66, 0)), "")="", $Q$4, IFERROR(INDEX('Intro &amp; Setup'!$AO$17:$AO$66, MATCH($C2035, 'Intro &amp; Setup'!$AF$17:$AF$66, 0)), ""))))</f>
        <v/>
      </c>
      <c r="U2035" s="41" t="str">
        <f t="shared" si="444"/>
        <v/>
      </c>
      <c r="W2035" s="28" t="str">
        <f t="shared" si="434"/>
        <v/>
      </c>
      <c r="X2035" s="36" t="str">
        <f t="shared" si="435"/>
        <v/>
      </c>
      <c r="Y2035" s="36"/>
      <c r="Z2035" s="36"/>
      <c r="AA2035" s="36" t="str">
        <f t="shared" si="436"/>
        <v/>
      </c>
      <c r="AB2035" s="36" t="str">
        <f t="shared" si="437"/>
        <v/>
      </c>
      <c r="AC2035" s="29" t="str">
        <f t="shared" si="438"/>
        <v/>
      </c>
      <c r="AE2035" s="28" t="str">
        <f t="shared" si="439"/>
        <v/>
      </c>
      <c r="AF2035" s="36" t="str">
        <f t="shared" si="440"/>
        <v/>
      </c>
      <c r="AG2035" s="36"/>
      <c r="AH2035" s="36"/>
      <c r="AI2035" s="36" t="str">
        <f t="shared" si="441"/>
        <v/>
      </c>
      <c r="AJ2035" s="36" t="str">
        <f t="shared" si="442"/>
        <v/>
      </c>
      <c r="AK2035" s="29"/>
      <c r="AM2035" s="41" t="str">
        <f t="shared" si="445"/>
        <v/>
      </c>
    </row>
    <row r="2036" spans="1:39" ht="14.45" customHeight="1" x14ac:dyDescent="0.25">
      <c r="A2036" s="13"/>
      <c r="B2036" s="84"/>
      <c r="C2036" s="85"/>
      <c r="D2036" s="86"/>
      <c r="E2036" s="86"/>
      <c r="F2036" s="87"/>
      <c r="G2036" s="87"/>
      <c r="H2036" s="88"/>
      <c r="I2036" s="13"/>
      <c r="J2036" s="17" t="str">
        <f t="shared" si="443"/>
        <v/>
      </c>
      <c r="K2036" s="13"/>
      <c r="L2036" s="21" t="str">
        <f t="shared" si="432"/>
        <v/>
      </c>
      <c r="M2036" s="22" t="str">
        <f t="shared" si="433"/>
        <v/>
      </c>
      <c r="N2036" s="13"/>
      <c r="Q2036" s="73" t="str">
        <f>IF(NOT($H2036=""), $H2036, IF($C2036="", "", IF(IFERROR(INDEX('Intro &amp; Setup'!$AO$17:$AO$66, MATCH($C2036, 'Intro &amp; Setup'!$AF$17:$AF$66, 0)), "")="", $Q$4, IFERROR(INDEX('Intro &amp; Setup'!$AO$17:$AO$66, MATCH($C2036, 'Intro &amp; Setup'!$AF$17:$AF$66, 0)), ""))))</f>
        <v/>
      </c>
      <c r="U2036" s="41" t="str">
        <f t="shared" si="444"/>
        <v/>
      </c>
      <c r="W2036" s="28" t="str">
        <f t="shared" si="434"/>
        <v/>
      </c>
      <c r="X2036" s="36" t="str">
        <f t="shared" si="435"/>
        <v/>
      </c>
      <c r="Y2036" s="36"/>
      <c r="Z2036" s="36"/>
      <c r="AA2036" s="36" t="str">
        <f t="shared" si="436"/>
        <v/>
      </c>
      <c r="AB2036" s="36" t="str">
        <f t="shared" si="437"/>
        <v/>
      </c>
      <c r="AC2036" s="29" t="str">
        <f t="shared" si="438"/>
        <v/>
      </c>
      <c r="AE2036" s="28" t="str">
        <f t="shared" si="439"/>
        <v/>
      </c>
      <c r="AF2036" s="36" t="str">
        <f t="shared" si="440"/>
        <v/>
      </c>
      <c r="AG2036" s="36"/>
      <c r="AH2036" s="36"/>
      <c r="AI2036" s="36" t="str">
        <f t="shared" si="441"/>
        <v/>
      </c>
      <c r="AJ2036" s="36" t="str">
        <f t="shared" si="442"/>
        <v/>
      </c>
      <c r="AK2036" s="29"/>
      <c r="AM2036" s="41" t="str">
        <f t="shared" si="445"/>
        <v/>
      </c>
    </row>
    <row r="2037" spans="1:39" ht="14.45" customHeight="1" x14ac:dyDescent="0.25">
      <c r="A2037" s="13"/>
      <c r="B2037" s="84"/>
      <c r="C2037" s="85"/>
      <c r="D2037" s="86"/>
      <c r="E2037" s="86"/>
      <c r="F2037" s="87"/>
      <c r="G2037" s="87"/>
      <c r="H2037" s="88"/>
      <c r="I2037" s="13"/>
      <c r="J2037" s="17" t="str">
        <f t="shared" si="443"/>
        <v/>
      </c>
      <c r="K2037" s="13"/>
      <c r="L2037" s="21" t="str">
        <f t="shared" si="432"/>
        <v/>
      </c>
      <c r="M2037" s="22" t="str">
        <f t="shared" si="433"/>
        <v/>
      </c>
      <c r="N2037" s="13"/>
      <c r="Q2037" s="73" t="str">
        <f>IF(NOT($H2037=""), $H2037, IF($C2037="", "", IF(IFERROR(INDEX('Intro &amp; Setup'!$AO$17:$AO$66, MATCH($C2037, 'Intro &amp; Setup'!$AF$17:$AF$66, 0)), "")="", $Q$4, IFERROR(INDEX('Intro &amp; Setup'!$AO$17:$AO$66, MATCH($C2037, 'Intro &amp; Setup'!$AF$17:$AF$66, 0)), ""))))</f>
        <v/>
      </c>
      <c r="U2037" s="41" t="str">
        <f t="shared" si="444"/>
        <v/>
      </c>
      <c r="W2037" s="28" t="str">
        <f t="shared" si="434"/>
        <v/>
      </c>
      <c r="X2037" s="36" t="str">
        <f t="shared" si="435"/>
        <v/>
      </c>
      <c r="Y2037" s="36"/>
      <c r="Z2037" s="36"/>
      <c r="AA2037" s="36" t="str">
        <f t="shared" si="436"/>
        <v/>
      </c>
      <c r="AB2037" s="36" t="str">
        <f t="shared" si="437"/>
        <v/>
      </c>
      <c r="AC2037" s="29" t="str">
        <f t="shared" si="438"/>
        <v/>
      </c>
      <c r="AE2037" s="28" t="str">
        <f t="shared" si="439"/>
        <v/>
      </c>
      <c r="AF2037" s="36" t="str">
        <f t="shared" si="440"/>
        <v/>
      </c>
      <c r="AG2037" s="36"/>
      <c r="AH2037" s="36"/>
      <c r="AI2037" s="36" t="str">
        <f t="shared" si="441"/>
        <v/>
      </c>
      <c r="AJ2037" s="36" t="str">
        <f t="shared" si="442"/>
        <v/>
      </c>
      <c r="AK2037" s="29"/>
      <c r="AM2037" s="41" t="str">
        <f t="shared" si="445"/>
        <v/>
      </c>
    </row>
    <row r="2038" spans="1:39" ht="14.45" customHeight="1" x14ac:dyDescent="0.25">
      <c r="A2038" s="13"/>
      <c r="B2038" s="84"/>
      <c r="C2038" s="85"/>
      <c r="D2038" s="86"/>
      <c r="E2038" s="86"/>
      <c r="F2038" s="87"/>
      <c r="G2038" s="87"/>
      <c r="H2038" s="88"/>
      <c r="I2038" s="13"/>
      <c r="J2038" s="17" t="str">
        <f t="shared" si="443"/>
        <v/>
      </c>
      <c r="K2038" s="13"/>
      <c r="L2038" s="21" t="str">
        <f t="shared" si="432"/>
        <v/>
      </c>
      <c r="M2038" s="22" t="str">
        <f t="shared" si="433"/>
        <v/>
      </c>
      <c r="N2038" s="13"/>
      <c r="Q2038" s="73" t="str">
        <f>IF(NOT($H2038=""), $H2038, IF($C2038="", "", IF(IFERROR(INDEX('Intro &amp; Setup'!$AO$17:$AO$66, MATCH($C2038, 'Intro &amp; Setup'!$AF$17:$AF$66, 0)), "")="", $Q$4, IFERROR(INDEX('Intro &amp; Setup'!$AO$17:$AO$66, MATCH($C2038, 'Intro &amp; Setup'!$AF$17:$AF$66, 0)), ""))))</f>
        <v/>
      </c>
      <c r="U2038" s="41" t="str">
        <f t="shared" si="444"/>
        <v/>
      </c>
      <c r="W2038" s="28" t="str">
        <f t="shared" si="434"/>
        <v/>
      </c>
      <c r="X2038" s="36" t="str">
        <f t="shared" si="435"/>
        <v/>
      </c>
      <c r="Y2038" s="36"/>
      <c r="Z2038" s="36"/>
      <c r="AA2038" s="36" t="str">
        <f t="shared" si="436"/>
        <v/>
      </c>
      <c r="AB2038" s="36" t="str">
        <f t="shared" si="437"/>
        <v/>
      </c>
      <c r="AC2038" s="29" t="str">
        <f t="shared" si="438"/>
        <v/>
      </c>
      <c r="AE2038" s="28" t="str">
        <f t="shared" si="439"/>
        <v/>
      </c>
      <c r="AF2038" s="36" t="str">
        <f t="shared" si="440"/>
        <v/>
      </c>
      <c r="AG2038" s="36"/>
      <c r="AH2038" s="36"/>
      <c r="AI2038" s="36" t="str">
        <f t="shared" si="441"/>
        <v/>
      </c>
      <c r="AJ2038" s="36" t="str">
        <f t="shared" si="442"/>
        <v/>
      </c>
      <c r="AK2038" s="29"/>
      <c r="AM2038" s="41" t="str">
        <f t="shared" si="445"/>
        <v/>
      </c>
    </row>
    <row r="2039" spans="1:39" ht="14.45" customHeight="1" x14ac:dyDescent="0.25">
      <c r="A2039" s="13"/>
      <c r="B2039" s="84"/>
      <c r="C2039" s="85"/>
      <c r="D2039" s="86"/>
      <c r="E2039" s="86"/>
      <c r="F2039" s="87"/>
      <c r="G2039" s="87"/>
      <c r="H2039" s="88"/>
      <c r="I2039" s="13"/>
      <c r="J2039" s="17" t="str">
        <f t="shared" si="443"/>
        <v/>
      </c>
      <c r="K2039" s="13"/>
      <c r="L2039" s="21" t="str">
        <f t="shared" si="432"/>
        <v/>
      </c>
      <c r="M2039" s="22" t="str">
        <f t="shared" si="433"/>
        <v/>
      </c>
      <c r="N2039" s="13"/>
      <c r="Q2039" s="73" t="str">
        <f>IF(NOT($H2039=""), $H2039, IF($C2039="", "", IF(IFERROR(INDEX('Intro &amp; Setup'!$AO$17:$AO$66, MATCH($C2039, 'Intro &amp; Setup'!$AF$17:$AF$66, 0)), "")="", $Q$4, IFERROR(INDEX('Intro &amp; Setup'!$AO$17:$AO$66, MATCH($C2039, 'Intro &amp; Setup'!$AF$17:$AF$66, 0)), ""))))</f>
        <v/>
      </c>
      <c r="U2039" s="41" t="str">
        <f t="shared" si="444"/>
        <v/>
      </c>
      <c r="W2039" s="28" t="str">
        <f t="shared" si="434"/>
        <v/>
      </c>
      <c r="X2039" s="36" t="str">
        <f t="shared" si="435"/>
        <v/>
      </c>
      <c r="Y2039" s="36"/>
      <c r="Z2039" s="36"/>
      <c r="AA2039" s="36" t="str">
        <f t="shared" si="436"/>
        <v/>
      </c>
      <c r="AB2039" s="36" t="str">
        <f t="shared" si="437"/>
        <v/>
      </c>
      <c r="AC2039" s="29" t="str">
        <f t="shared" si="438"/>
        <v/>
      </c>
      <c r="AE2039" s="28" t="str">
        <f t="shared" si="439"/>
        <v/>
      </c>
      <c r="AF2039" s="36" t="str">
        <f t="shared" si="440"/>
        <v/>
      </c>
      <c r="AG2039" s="36"/>
      <c r="AH2039" s="36"/>
      <c r="AI2039" s="36" t="str">
        <f t="shared" si="441"/>
        <v/>
      </c>
      <c r="AJ2039" s="36" t="str">
        <f t="shared" si="442"/>
        <v/>
      </c>
      <c r="AK2039" s="29"/>
      <c r="AM2039" s="41" t="str">
        <f t="shared" si="445"/>
        <v/>
      </c>
    </row>
    <row r="2040" spans="1:39" ht="14.45" customHeight="1" x14ac:dyDescent="0.25">
      <c r="A2040" s="13"/>
      <c r="B2040" s="84"/>
      <c r="C2040" s="85"/>
      <c r="D2040" s="86"/>
      <c r="E2040" s="86"/>
      <c r="F2040" s="87"/>
      <c r="G2040" s="87"/>
      <c r="H2040" s="88"/>
      <c r="I2040" s="13"/>
      <c r="J2040" s="17" t="str">
        <f t="shared" si="443"/>
        <v/>
      </c>
      <c r="K2040" s="13"/>
      <c r="L2040" s="21" t="str">
        <f t="shared" si="432"/>
        <v/>
      </c>
      <c r="M2040" s="22" t="str">
        <f t="shared" si="433"/>
        <v/>
      </c>
      <c r="N2040" s="13"/>
      <c r="Q2040" s="73" t="str">
        <f>IF(NOT($H2040=""), $H2040, IF($C2040="", "", IF(IFERROR(INDEX('Intro &amp; Setup'!$AO$17:$AO$66, MATCH($C2040, 'Intro &amp; Setup'!$AF$17:$AF$66, 0)), "")="", $Q$4, IFERROR(INDEX('Intro &amp; Setup'!$AO$17:$AO$66, MATCH($C2040, 'Intro &amp; Setup'!$AF$17:$AF$66, 0)), ""))))</f>
        <v/>
      </c>
      <c r="U2040" s="41" t="str">
        <f t="shared" si="444"/>
        <v/>
      </c>
      <c r="W2040" s="28" t="str">
        <f t="shared" si="434"/>
        <v/>
      </c>
      <c r="X2040" s="36" t="str">
        <f t="shared" si="435"/>
        <v/>
      </c>
      <c r="Y2040" s="36"/>
      <c r="Z2040" s="36"/>
      <c r="AA2040" s="36" t="str">
        <f t="shared" si="436"/>
        <v/>
      </c>
      <c r="AB2040" s="36" t="str">
        <f t="shared" si="437"/>
        <v/>
      </c>
      <c r="AC2040" s="29" t="str">
        <f t="shared" si="438"/>
        <v/>
      </c>
      <c r="AE2040" s="28" t="str">
        <f t="shared" si="439"/>
        <v/>
      </c>
      <c r="AF2040" s="36" t="str">
        <f t="shared" si="440"/>
        <v/>
      </c>
      <c r="AG2040" s="36"/>
      <c r="AH2040" s="36"/>
      <c r="AI2040" s="36" t="str">
        <f t="shared" si="441"/>
        <v/>
      </c>
      <c r="AJ2040" s="36" t="str">
        <f t="shared" si="442"/>
        <v/>
      </c>
      <c r="AK2040" s="29"/>
      <c r="AM2040" s="41" t="str">
        <f t="shared" si="445"/>
        <v/>
      </c>
    </row>
    <row r="2041" spans="1:39" ht="14.45" customHeight="1" x14ac:dyDescent="0.25">
      <c r="A2041" s="13"/>
      <c r="B2041" s="84"/>
      <c r="C2041" s="85"/>
      <c r="D2041" s="86"/>
      <c r="E2041" s="86"/>
      <c r="F2041" s="87"/>
      <c r="G2041" s="87"/>
      <c r="H2041" s="88"/>
      <c r="I2041" s="13"/>
      <c r="J2041" s="17" t="str">
        <f t="shared" si="443"/>
        <v/>
      </c>
      <c r="K2041" s="13"/>
      <c r="L2041" s="21" t="str">
        <f t="shared" si="432"/>
        <v/>
      </c>
      <c r="M2041" s="22" t="str">
        <f t="shared" si="433"/>
        <v/>
      </c>
      <c r="N2041" s="13"/>
      <c r="Q2041" s="73" t="str">
        <f>IF(NOT($H2041=""), $H2041, IF($C2041="", "", IF(IFERROR(INDEX('Intro &amp; Setup'!$AO$17:$AO$66, MATCH($C2041, 'Intro &amp; Setup'!$AF$17:$AF$66, 0)), "")="", $Q$4, IFERROR(INDEX('Intro &amp; Setup'!$AO$17:$AO$66, MATCH($C2041, 'Intro &amp; Setup'!$AF$17:$AF$66, 0)), ""))))</f>
        <v/>
      </c>
      <c r="U2041" s="41" t="str">
        <f t="shared" si="444"/>
        <v/>
      </c>
      <c r="W2041" s="28" t="str">
        <f t="shared" si="434"/>
        <v/>
      </c>
      <c r="X2041" s="36" t="str">
        <f t="shared" si="435"/>
        <v/>
      </c>
      <c r="Y2041" s="36"/>
      <c r="Z2041" s="36"/>
      <c r="AA2041" s="36" t="str">
        <f t="shared" si="436"/>
        <v/>
      </c>
      <c r="AB2041" s="36" t="str">
        <f t="shared" si="437"/>
        <v/>
      </c>
      <c r="AC2041" s="29" t="str">
        <f t="shared" si="438"/>
        <v/>
      </c>
      <c r="AE2041" s="28" t="str">
        <f t="shared" si="439"/>
        <v/>
      </c>
      <c r="AF2041" s="36" t="str">
        <f t="shared" si="440"/>
        <v/>
      </c>
      <c r="AG2041" s="36"/>
      <c r="AH2041" s="36"/>
      <c r="AI2041" s="36" t="str">
        <f t="shared" si="441"/>
        <v/>
      </c>
      <c r="AJ2041" s="36" t="str">
        <f t="shared" si="442"/>
        <v/>
      </c>
      <c r="AK2041" s="29"/>
      <c r="AM2041" s="41" t="str">
        <f t="shared" si="445"/>
        <v/>
      </c>
    </row>
    <row r="2042" spans="1:39" ht="14.45" customHeight="1" x14ac:dyDescent="0.25">
      <c r="A2042" s="13"/>
      <c r="B2042" s="84"/>
      <c r="C2042" s="85"/>
      <c r="D2042" s="86"/>
      <c r="E2042" s="86"/>
      <c r="F2042" s="87"/>
      <c r="G2042" s="87"/>
      <c r="H2042" s="88"/>
      <c r="I2042" s="13"/>
      <c r="J2042" s="17" t="str">
        <f t="shared" si="443"/>
        <v/>
      </c>
      <c r="K2042" s="13"/>
      <c r="L2042" s="21" t="str">
        <f t="shared" si="432"/>
        <v/>
      </c>
      <c r="M2042" s="22" t="str">
        <f t="shared" si="433"/>
        <v/>
      </c>
      <c r="N2042" s="13"/>
      <c r="Q2042" s="73" t="str">
        <f>IF(NOT($H2042=""), $H2042, IF($C2042="", "", IF(IFERROR(INDEX('Intro &amp; Setup'!$AO$17:$AO$66, MATCH($C2042, 'Intro &amp; Setup'!$AF$17:$AF$66, 0)), "")="", $Q$4, IFERROR(INDEX('Intro &amp; Setup'!$AO$17:$AO$66, MATCH($C2042, 'Intro &amp; Setup'!$AF$17:$AF$66, 0)), ""))))</f>
        <v/>
      </c>
      <c r="U2042" s="41" t="str">
        <f t="shared" si="444"/>
        <v/>
      </c>
      <c r="W2042" s="28" t="str">
        <f t="shared" si="434"/>
        <v/>
      </c>
      <c r="X2042" s="36" t="str">
        <f t="shared" si="435"/>
        <v/>
      </c>
      <c r="Y2042" s="36"/>
      <c r="Z2042" s="36"/>
      <c r="AA2042" s="36" t="str">
        <f t="shared" si="436"/>
        <v/>
      </c>
      <c r="AB2042" s="36" t="str">
        <f t="shared" si="437"/>
        <v/>
      </c>
      <c r="AC2042" s="29" t="str">
        <f t="shared" si="438"/>
        <v/>
      </c>
      <c r="AE2042" s="28" t="str">
        <f t="shared" si="439"/>
        <v/>
      </c>
      <c r="AF2042" s="36" t="str">
        <f t="shared" si="440"/>
        <v/>
      </c>
      <c r="AG2042" s="36"/>
      <c r="AH2042" s="36"/>
      <c r="AI2042" s="36" t="str">
        <f t="shared" si="441"/>
        <v/>
      </c>
      <c r="AJ2042" s="36" t="str">
        <f t="shared" si="442"/>
        <v/>
      </c>
      <c r="AK2042" s="29"/>
      <c r="AM2042" s="41" t="str">
        <f t="shared" si="445"/>
        <v/>
      </c>
    </row>
    <row r="2043" spans="1:39" ht="14.45" customHeight="1" x14ac:dyDescent="0.25">
      <c r="A2043" s="13"/>
      <c r="B2043" s="84"/>
      <c r="C2043" s="85"/>
      <c r="D2043" s="86"/>
      <c r="E2043" s="86"/>
      <c r="F2043" s="87"/>
      <c r="G2043" s="87"/>
      <c r="H2043" s="88"/>
      <c r="I2043" s="13"/>
      <c r="J2043" s="17" t="str">
        <f t="shared" si="443"/>
        <v/>
      </c>
      <c r="K2043" s="13"/>
      <c r="L2043" s="21" t="str">
        <f t="shared" si="432"/>
        <v/>
      </c>
      <c r="M2043" s="22" t="str">
        <f t="shared" si="433"/>
        <v/>
      </c>
      <c r="N2043" s="13"/>
      <c r="Q2043" s="73" t="str">
        <f>IF(NOT($H2043=""), $H2043, IF($C2043="", "", IF(IFERROR(INDEX('Intro &amp; Setup'!$AO$17:$AO$66, MATCH($C2043, 'Intro &amp; Setup'!$AF$17:$AF$66, 0)), "")="", $Q$4, IFERROR(INDEX('Intro &amp; Setup'!$AO$17:$AO$66, MATCH($C2043, 'Intro &amp; Setup'!$AF$17:$AF$66, 0)), ""))))</f>
        <v/>
      </c>
      <c r="U2043" s="41" t="str">
        <f t="shared" si="444"/>
        <v/>
      </c>
      <c r="W2043" s="28" t="str">
        <f t="shared" si="434"/>
        <v/>
      </c>
      <c r="X2043" s="36" t="str">
        <f t="shared" si="435"/>
        <v/>
      </c>
      <c r="Y2043" s="36"/>
      <c r="Z2043" s="36"/>
      <c r="AA2043" s="36" t="str">
        <f t="shared" si="436"/>
        <v/>
      </c>
      <c r="AB2043" s="36" t="str">
        <f t="shared" si="437"/>
        <v/>
      </c>
      <c r="AC2043" s="29" t="str">
        <f t="shared" si="438"/>
        <v/>
      </c>
      <c r="AE2043" s="28" t="str">
        <f t="shared" si="439"/>
        <v/>
      </c>
      <c r="AF2043" s="36" t="str">
        <f t="shared" si="440"/>
        <v/>
      </c>
      <c r="AG2043" s="36"/>
      <c r="AH2043" s="36"/>
      <c r="AI2043" s="36" t="str">
        <f t="shared" si="441"/>
        <v/>
      </c>
      <c r="AJ2043" s="36" t="str">
        <f t="shared" si="442"/>
        <v/>
      </c>
      <c r="AK2043" s="29"/>
      <c r="AM2043" s="41" t="str">
        <f t="shared" si="445"/>
        <v/>
      </c>
    </row>
    <row r="2044" spans="1:39" ht="14.45" customHeight="1" x14ac:dyDescent="0.25">
      <c r="A2044" s="13"/>
      <c r="B2044" s="84"/>
      <c r="C2044" s="85"/>
      <c r="D2044" s="86"/>
      <c r="E2044" s="86"/>
      <c r="F2044" s="87"/>
      <c r="G2044" s="87"/>
      <c r="H2044" s="88"/>
      <c r="I2044" s="13"/>
      <c r="J2044" s="17" t="str">
        <f t="shared" si="443"/>
        <v/>
      </c>
      <c r="K2044" s="13"/>
      <c r="L2044" s="21" t="str">
        <f t="shared" si="432"/>
        <v/>
      </c>
      <c r="M2044" s="22" t="str">
        <f t="shared" si="433"/>
        <v/>
      </c>
      <c r="N2044" s="13"/>
      <c r="Q2044" s="73" t="str">
        <f>IF(NOT($H2044=""), $H2044, IF($C2044="", "", IF(IFERROR(INDEX('Intro &amp; Setup'!$AO$17:$AO$66, MATCH($C2044, 'Intro &amp; Setup'!$AF$17:$AF$66, 0)), "")="", $Q$4, IFERROR(INDEX('Intro &amp; Setup'!$AO$17:$AO$66, MATCH($C2044, 'Intro &amp; Setup'!$AF$17:$AF$66, 0)), ""))))</f>
        <v/>
      </c>
      <c r="U2044" s="41" t="str">
        <f t="shared" si="444"/>
        <v/>
      </c>
      <c r="W2044" s="28" t="str">
        <f t="shared" si="434"/>
        <v/>
      </c>
      <c r="X2044" s="36" t="str">
        <f t="shared" si="435"/>
        <v/>
      </c>
      <c r="Y2044" s="36"/>
      <c r="Z2044" s="36"/>
      <c r="AA2044" s="36" t="str">
        <f t="shared" si="436"/>
        <v/>
      </c>
      <c r="AB2044" s="36" t="str">
        <f t="shared" si="437"/>
        <v/>
      </c>
      <c r="AC2044" s="29" t="str">
        <f t="shared" si="438"/>
        <v/>
      </c>
      <c r="AE2044" s="28" t="str">
        <f t="shared" si="439"/>
        <v/>
      </c>
      <c r="AF2044" s="36" t="str">
        <f t="shared" si="440"/>
        <v/>
      </c>
      <c r="AG2044" s="36"/>
      <c r="AH2044" s="36"/>
      <c r="AI2044" s="36" t="str">
        <f t="shared" si="441"/>
        <v/>
      </c>
      <c r="AJ2044" s="36" t="str">
        <f t="shared" si="442"/>
        <v/>
      </c>
      <c r="AK2044" s="29"/>
      <c r="AM2044" s="41" t="str">
        <f t="shared" si="445"/>
        <v/>
      </c>
    </row>
    <row r="2045" spans="1:39" ht="14.45" customHeight="1" x14ac:dyDescent="0.25">
      <c r="A2045" s="13"/>
      <c r="B2045" s="84"/>
      <c r="C2045" s="85"/>
      <c r="D2045" s="86"/>
      <c r="E2045" s="86"/>
      <c r="F2045" s="87"/>
      <c r="G2045" s="87"/>
      <c r="H2045" s="88"/>
      <c r="I2045" s="13"/>
      <c r="J2045" s="17" t="str">
        <f t="shared" si="443"/>
        <v/>
      </c>
      <c r="K2045" s="13"/>
      <c r="L2045" s="21" t="str">
        <f t="shared" si="432"/>
        <v/>
      </c>
      <c r="M2045" s="22" t="str">
        <f t="shared" si="433"/>
        <v/>
      </c>
      <c r="N2045" s="13"/>
      <c r="Q2045" s="73" t="str">
        <f>IF(NOT($H2045=""), $H2045, IF($C2045="", "", IF(IFERROR(INDEX('Intro &amp; Setup'!$AO$17:$AO$66, MATCH($C2045, 'Intro &amp; Setup'!$AF$17:$AF$66, 0)), "")="", $Q$4, IFERROR(INDEX('Intro &amp; Setup'!$AO$17:$AO$66, MATCH($C2045, 'Intro &amp; Setup'!$AF$17:$AF$66, 0)), ""))))</f>
        <v/>
      </c>
      <c r="U2045" s="41" t="str">
        <f t="shared" si="444"/>
        <v/>
      </c>
      <c r="W2045" s="28" t="str">
        <f t="shared" si="434"/>
        <v/>
      </c>
      <c r="X2045" s="36" t="str">
        <f t="shared" si="435"/>
        <v/>
      </c>
      <c r="Y2045" s="36"/>
      <c r="Z2045" s="36"/>
      <c r="AA2045" s="36" t="str">
        <f t="shared" si="436"/>
        <v/>
      </c>
      <c r="AB2045" s="36" t="str">
        <f t="shared" si="437"/>
        <v/>
      </c>
      <c r="AC2045" s="29" t="str">
        <f t="shared" si="438"/>
        <v/>
      </c>
      <c r="AE2045" s="28" t="str">
        <f t="shared" si="439"/>
        <v/>
      </c>
      <c r="AF2045" s="36" t="str">
        <f t="shared" si="440"/>
        <v/>
      </c>
      <c r="AG2045" s="36"/>
      <c r="AH2045" s="36"/>
      <c r="AI2045" s="36" t="str">
        <f t="shared" si="441"/>
        <v/>
      </c>
      <c r="AJ2045" s="36" t="str">
        <f t="shared" si="442"/>
        <v/>
      </c>
      <c r="AK2045" s="29"/>
      <c r="AM2045" s="41" t="str">
        <f t="shared" si="445"/>
        <v/>
      </c>
    </row>
    <row r="2046" spans="1:39" ht="14.45" customHeight="1" x14ac:dyDescent="0.25">
      <c r="A2046" s="13"/>
      <c r="B2046" s="84"/>
      <c r="C2046" s="85"/>
      <c r="D2046" s="86"/>
      <c r="E2046" s="86"/>
      <c r="F2046" s="87"/>
      <c r="G2046" s="87"/>
      <c r="H2046" s="88"/>
      <c r="I2046" s="13"/>
      <c r="J2046" s="17" t="str">
        <f t="shared" si="443"/>
        <v/>
      </c>
      <c r="K2046" s="13"/>
      <c r="L2046" s="21" t="str">
        <f t="shared" si="432"/>
        <v/>
      </c>
      <c r="M2046" s="22" t="str">
        <f t="shared" si="433"/>
        <v/>
      </c>
      <c r="N2046" s="13"/>
      <c r="Q2046" s="73" t="str">
        <f>IF(NOT($H2046=""), $H2046, IF($C2046="", "", IF(IFERROR(INDEX('Intro &amp; Setup'!$AO$17:$AO$66, MATCH($C2046, 'Intro &amp; Setup'!$AF$17:$AF$66, 0)), "")="", $Q$4, IFERROR(INDEX('Intro &amp; Setup'!$AO$17:$AO$66, MATCH($C2046, 'Intro &amp; Setup'!$AF$17:$AF$66, 0)), ""))))</f>
        <v/>
      </c>
      <c r="U2046" s="41" t="str">
        <f t="shared" si="444"/>
        <v/>
      </c>
      <c r="W2046" s="28" t="str">
        <f t="shared" si="434"/>
        <v/>
      </c>
      <c r="X2046" s="36" t="str">
        <f t="shared" si="435"/>
        <v/>
      </c>
      <c r="Y2046" s="36"/>
      <c r="Z2046" s="36"/>
      <c r="AA2046" s="36" t="str">
        <f t="shared" si="436"/>
        <v/>
      </c>
      <c r="AB2046" s="36" t="str">
        <f t="shared" si="437"/>
        <v/>
      </c>
      <c r="AC2046" s="29" t="str">
        <f t="shared" si="438"/>
        <v/>
      </c>
      <c r="AE2046" s="28" t="str">
        <f t="shared" si="439"/>
        <v/>
      </c>
      <c r="AF2046" s="36" t="str">
        <f t="shared" si="440"/>
        <v/>
      </c>
      <c r="AG2046" s="36"/>
      <c r="AH2046" s="36"/>
      <c r="AI2046" s="36" t="str">
        <f t="shared" si="441"/>
        <v/>
      </c>
      <c r="AJ2046" s="36" t="str">
        <f t="shared" si="442"/>
        <v/>
      </c>
      <c r="AK2046" s="29"/>
      <c r="AM2046" s="41" t="str">
        <f t="shared" si="445"/>
        <v/>
      </c>
    </row>
    <row r="2047" spans="1:39" ht="14.45" customHeight="1" x14ac:dyDescent="0.25">
      <c r="A2047" s="13"/>
      <c r="B2047" s="84"/>
      <c r="C2047" s="85"/>
      <c r="D2047" s="86"/>
      <c r="E2047" s="86"/>
      <c r="F2047" s="87"/>
      <c r="G2047" s="87"/>
      <c r="H2047" s="88"/>
      <c r="I2047" s="13"/>
      <c r="J2047" s="17" t="str">
        <f t="shared" si="443"/>
        <v/>
      </c>
      <c r="K2047" s="13"/>
      <c r="L2047" s="21" t="str">
        <f t="shared" si="432"/>
        <v/>
      </c>
      <c r="M2047" s="22" t="str">
        <f t="shared" si="433"/>
        <v/>
      </c>
      <c r="N2047" s="13"/>
      <c r="Q2047" s="73" t="str">
        <f>IF(NOT($H2047=""), $H2047, IF($C2047="", "", IF(IFERROR(INDEX('Intro &amp; Setup'!$AO$17:$AO$66, MATCH($C2047, 'Intro &amp; Setup'!$AF$17:$AF$66, 0)), "")="", $Q$4, IFERROR(INDEX('Intro &amp; Setup'!$AO$17:$AO$66, MATCH($C2047, 'Intro &amp; Setup'!$AF$17:$AF$66, 0)), ""))))</f>
        <v/>
      </c>
      <c r="U2047" s="41" t="str">
        <f t="shared" si="444"/>
        <v/>
      </c>
      <c r="W2047" s="28" t="str">
        <f t="shared" si="434"/>
        <v/>
      </c>
      <c r="X2047" s="36" t="str">
        <f t="shared" si="435"/>
        <v/>
      </c>
      <c r="Y2047" s="36"/>
      <c r="Z2047" s="36"/>
      <c r="AA2047" s="36" t="str">
        <f t="shared" si="436"/>
        <v/>
      </c>
      <c r="AB2047" s="36" t="str">
        <f t="shared" si="437"/>
        <v/>
      </c>
      <c r="AC2047" s="29" t="str">
        <f t="shared" si="438"/>
        <v/>
      </c>
      <c r="AE2047" s="28" t="str">
        <f t="shared" si="439"/>
        <v/>
      </c>
      <c r="AF2047" s="36" t="str">
        <f t="shared" si="440"/>
        <v/>
      </c>
      <c r="AG2047" s="36"/>
      <c r="AH2047" s="36"/>
      <c r="AI2047" s="36" t="str">
        <f t="shared" si="441"/>
        <v/>
      </c>
      <c r="AJ2047" s="36" t="str">
        <f t="shared" si="442"/>
        <v/>
      </c>
      <c r="AK2047" s="29"/>
      <c r="AM2047" s="41" t="str">
        <f t="shared" si="445"/>
        <v/>
      </c>
    </row>
    <row r="2048" spans="1:39" ht="14.45" customHeight="1" x14ac:dyDescent="0.25">
      <c r="A2048" s="13"/>
      <c r="B2048" s="84"/>
      <c r="C2048" s="85"/>
      <c r="D2048" s="86"/>
      <c r="E2048" s="86"/>
      <c r="F2048" s="87"/>
      <c r="G2048" s="87"/>
      <c r="H2048" s="88"/>
      <c r="I2048" s="13"/>
      <c r="J2048" s="17" t="str">
        <f t="shared" si="443"/>
        <v/>
      </c>
      <c r="K2048" s="13"/>
      <c r="L2048" s="21" t="str">
        <f t="shared" si="432"/>
        <v/>
      </c>
      <c r="M2048" s="22" t="str">
        <f t="shared" si="433"/>
        <v/>
      </c>
      <c r="N2048" s="13"/>
      <c r="Q2048" s="73" t="str">
        <f>IF(NOT($H2048=""), $H2048, IF($C2048="", "", IF(IFERROR(INDEX('Intro &amp; Setup'!$AO$17:$AO$66, MATCH($C2048, 'Intro &amp; Setup'!$AF$17:$AF$66, 0)), "")="", $Q$4, IFERROR(INDEX('Intro &amp; Setup'!$AO$17:$AO$66, MATCH($C2048, 'Intro &amp; Setup'!$AF$17:$AF$66, 0)), ""))))</f>
        <v/>
      </c>
      <c r="U2048" s="41" t="str">
        <f t="shared" si="444"/>
        <v/>
      </c>
      <c r="W2048" s="28" t="str">
        <f t="shared" si="434"/>
        <v/>
      </c>
      <c r="X2048" s="36" t="str">
        <f t="shared" si="435"/>
        <v/>
      </c>
      <c r="Y2048" s="36"/>
      <c r="Z2048" s="36"/>
      <c r="AA2048" s="36" t="str">
        <f t="shared" si="436"/>
        <v/>
      </c>
      <c r="AB2048" s="36" t="str">
        <f t="shared" si="437"/>
        <v/>
      </c>
      <c r="AC2048" s="29" t="str">
        <f t="shared" si="438"/>
        <v/>
      </c>
      <c r="AE2048" s="28" t="str">
        <f t="shared" si="439"/>
        <v/>
      </c>
      <c r="AF2048" s="36" t="str">
        <f t="shared" si="440"/>
        <v/>
      </c>
      <c r="AG2048" s="36"/>
      <c r="AH2048" s="36"/>
      <c r="AI2048" s="36" t="str">
        <f t="shared" si="441"/>
        <v/>
      </c>
      <c r="AJ2048" s="36" t="str">
        <f t="shared" si="442"/>
        <v/>
      </c>
      <c r="AK2048" s="29"/>
      <c r="AM2048" s="41" t="str">
        <f t="shared" si="445"/>
        <v/>
      </c>
    </row>
    <row r="2049" spans="1:39" ht="14.45" customHeight="1" x14ac:dyDescent="0.25">
      <c r="A2049" s="13"/>
      <c r="B2049" s="84"/>
      <c r="C2049" s="85"/>
      <c r="D2049" s="86"/>
      <c r="E2049" s="86"/>
      <c r="F2049" s="87"/>
      <c r="G2049" s="87"/>
      <c r="H2049" s="88"/>
      <c r="I2049" s="13"/>
      <c r="J2049" s="17" t="str">
        <f t="shared" si="443"/>
        <v/>
      </c>
      <c r="K2049" s="13"/>
      <c r="L2049" s="21" t="str">
        <f t="shared" si="432"/>
        <v/>
      </c>
      <c r="M2049" s="22" t="str">
        <f t="shared" si="433"/>
        <v/>
      </c>
      <c r="N2049" s="13"/>
      <c r="Q2049" s="73" t="str">
        <f>IF(NOT($H2049=""), $H2049, IF($C2049="", "", IF(IFERROR(INDEX('Intro &amp; Setup'!$AO$17:$AO$66, MATCH($C2049, 'Intro &amp; Setup'!$AF$17:$AF$66, 0)), "")="", $Q$4, IFERROR(INDEX('Intro &amp; Setup'!$AO$17:$AO$66, MATCH($C2049, 'Intro &amp; Setup'!$AF$17:$AF$66, 0)), ""))))</f>
        <v/>
      </c>
      <c r="U2049" s="41" t="str">
        <f t="shared" si="444"/>
        <v/>
      </c>
      <c r="W2049" s="28" t="str">
        <f t="shared" si="434"/>
        <v/>
      </c>
      <c r="X2049" s="36" t="str">
        <f t="shared" si="435"/>
        <v/>
      </c>
      <c r="Y2049" s="36"/>
      <c r="Z2049" s="36"/>
      <c r="AA2049" s="36" t="str">
        <f t="shared" si="436"/>
        <v/>
      </c>
      <c r="AB2049" s="36" t="str">
        <f t="shared" si="437"/>
        <v/>
      </c>
      <c r="AC2049" s="29" t="str">
        <f t="shared" si="438"/>
        <v/>
      </c>
      <c r="AE2049" s="28" t="str">
        <f t="shared" si="439"/>
        <v/>
      </c>
      <c r="AF2049" s="36" t="str">
        <f t="shared" si="440"/>
        <v/>
      </c>
      <c r="AG2049" s="36"/>
      <c r="AH2049" s="36"/>
      <c r="AI2049" s="36" t="str">
        <f t="shared" si="441"/>
        <v/>
      </c>
      <c r="AJ2049" s="36" t="str">
        <f t="shared" si="442"/>
        <v/>
      </c>
      <c r="AK2049" s="29"/>
      <c r="AM2049" s="41" t="str">
        <f t="shared" si="445"/>
        <v/>
      </c>
    </row>
    <row r="2050" spans="1:39" ht="14.45" customHeight="1" x14ac:dyDescent="0.25">
      <c r="A2050" s="13"/>
      <c r="B2050" s="84"/>
      <c r="C2050" s="85"/>
      <c r="D2050" s="86"/>
      <c r="E2050" s="86"/>
      <c r="F2050" s="87"/>
      <c r="G2050" s="87"/>
      <c r="H2050" s="88"/>
      <c r="I2050" s="13"/>
      <c r="J2050" s="17" t="str">
        <f t="shared" si="443"/>
        <v/>
      </c>
      <c r="K2050" s="13"/>
      <c r="L2050" s="21" t="str">
        <f t="shared" si="432"/>
        <v/>
      </c>
      <c r="M2050" s="22" t="str">
        <f t="shared" si="433"/>
        <v/>
      </c>
      <c r="N2050" s="13"/>
      <c r="Q2050" s="73" t="str">
        <f>IF(NOT($H2050=""), $H2050, IF($C2050="", "", IF(IFERROR(INDEX('Intro &amp; Setup'!$AO$17:$AO$66, MATCH($C2050, 'Intro &amp; Setup'!$AF$17:$AF$66, 0)), "")="", $Q$4, IFERROR(INDEX('Intro &amp; Setup'!$AO$17:$AO$66, MATCH($C2050, 'Intro &amp; Setup'!$AF$17:$AF$66, 0)), ""))))</f>
        <v/>
      </c>
      <c r="U2050" s="41" t="str">
        <f t="shared" si="444"/>
        <v/>
      </c>
      <c r="W2050" s="28" t="str">
        <f t="shared" si="434"/>
        <v/>
      </c>
      <c r="X2050" s="36" t="str">
        <f t="shared" si="435"/>
        <v/>
      </c>
      <c r="Y2050" s="36"/>
      <c r="Z2050" s="36"/>
      <c r="AA2050" s="36" t="str">
        <f t="shared" si="436"/>
        <v/>
      </c>
      <c r="AB2050" s="36" t="str">
        <f t="shared" si="437"/>
        <v/>
      </c>
      <c r="AC2050" s="29" t="str">
        <f t="shared" si="438"/>
        <v/>
      </c>
      <c r="AE2050" s="28" t="str">
        <f t="shared" si="439"/>
        <v/>
      </c>
      <c r="AF2050" s="36" t="str">
        <f t="shared" si="440"/>
        <v/>
      </c>
      <c r="AG2050" s="36"/>
      <c r="AH2050" s="36"/>
      <c r="AI2050" s="36" t="str">
        <f t="shared" si="441"/>
        <v/>
      </c>
      <c r="AJ2050" s="36" t="str">
        <f t="shared" si="442"/>
        <v/>
      </c>
      <c r="AK2050" s="29"/>
      <c r="AM2050" s="41" t="str">
        <f t="shared" si="445"/>
        <v/>
      </c>
    </row>
    <row r="2051" spans="1:39" ht="14.45" customHeight="1" x14ac:dyDescent="0.25">
      <c r="A2051" s="13"/>
      <c r="B2051" s="84"/>
      <c r="C2051" s="85"/>
      <c r="D2051" s="86"/>
      <c r="E2051" s="86"/>
      <c r="F2051" s="87"/>
      <c r="G2051" s="87"/>
      <c r="H2051" s="88"/>
      <c r="I2051" s="13"/>
      <c r="J2051" s="17" t="str">
        <f t="shared" si="443"/>
        <v/>
      </c>
      <c r="K2051" s="13"/>
      <c r="L2051" s="21" t="str">
        <f t="shared" si="432"/>
        <v/>
      </c>
      <c r="M2051" s="22" t="str">
        <f t="shared" si="433"/>
        <v/>
      </c>
      <c r="N2051" s="13"/>
      <c r="Q2051" s="73" t="str">
        <f>IF(NOT($H2051=""), $H2051, IF($C2051="", "", IF(IFERROR(INDEX('Intro &amp; Setup'!$AO$17:$AO$66, MATCH($C2051, 'Intro &amp; Setup'!$AF$17:$AF$66, 0)), "")="", $Q$4, IFERROR(INDEX('Intro &amp; Setup'!$AO$17:$AO$66, MATCH($C2051, 'Intro &amp; Setup'!$AF$17:$AF$66, 0)), ""))))</f>
        <v/>
      </c>
      <c r="U2051" s="41" t="str">
        <f t="shared" si="444"/>
        <v/>
      </c>
      <c r="W2051" s="28" t="str">
        <f t="shared" si="434"/>
        <v/>
      </c>
      <c r="X2051" s="36" t="str">
        <f t="shared" si="435"/>
        <v/>
      </c>
      <c r="Y2051" s="36"/>
      <c r="Z2051" s="36"/>
      <c r="AA2051" s="36" t="str">
        <f t="shared" si="436"/>
        <v/>
      </c>
      <c r="AB2051" s="36" t="str">
        <f t="shared" si="437"/>
        <v/>
      </c>
      <c r="AC2051" s="29" t="str">
        <f t="shared" si="438"/>
        <v/>
      </c>
      <c r="AE2051" s="28" t="str">
        <f t="shared" si="439"/>
        <v/>
      </c>
      <c r="AF2051" s="36" t="str">
        <f t="shared" si="440"/>
        <v/>
      </c>
      <c r="AG2051" s="36"/>
      <c r="AH2051" s="36"/>
      <c r="AI2051" s="36" t="str">
        <f t="shared" si="441"/>
        <v/>
      </c>
      <c r="AJ2051" s="36" t="str">
        <f t="shared" si="442"/>
        <v/>
      </c>
      <c r="AK2051" s="29"/>
      <c r="AM2051" s="41" t="str">
        <f t="shared" si="445"/>
        <v/>
      </c>
    </row>
    <row r="2052" spans="1:39" ht="14.45" customHeight="1" x14ac:dyDescent="0.25">
      <c r="A2052" s="13"/>
      <c r="B2052" s="84"/>
      <c r="C2052" s="85"/>
      <c r="D2052" s="86"/>
      <c r="E2052" s="86"/>
      <c r="F2052" s="87"/>
      <c r="G2052" s="87"/>
      <c r="H2052" s="88"/>
      <c r="I2052" s="13"/>
      <c r="J2052" s="17" t="str">
        <f t="shared" si="443"/>
        <v/>
      </c>
      <c r="K2052" s="13"/>
      <c r="L2052" s="21" t="str">
        <f t="shared" si="432"/>
        <v/>
      </c>
      <c r="M2052" s="22" t="str">
        <f t="shared" si="433"/>
        <v/>
      </c>
      <c r="N2052" s="13"/>
      <c r="Q2052" s="73" t="str">
        <f>IF(NOT($H2052=""), $H2052, IF($C2052="", "", IF(IFERROR(INDEX('Intro &amp; Setup'!$AO$17:$AO$66, MATCH($C2052, 'Intro &amp; Setup'!$AF$17:$AF$66, 0)), "")="", $Q$4, IFERROR(INDEX('Intro &amp; Setup'!$AO$17:$AO$66, MATCH($C2052, 'Intro &amp; Setup'!$AF$17:$AF$66, 0)), ""))))</f>
        <v/>
      </c>
      <c r="U2052" s="41" t="str">
        <f t="shared" si="444"/>
        <v/>
      </c>
      <c r="W2052" s="28" t="str">
        <f t="shared" si="434"/>
        <v/>
      </c>
      <c r="X2052" s="36" t="str">
        <f t="shared" si="435"/>
        <v/>
      </c>
      <c r="Y2052" s="36"/>
      <c r="Z2052" s="36"/>
      <c r="AA2052" s="36" t="str">
        <f t="shared" si="436"/>
        <v/>
      </c>
      <c r="AB2052" s="36" t="str">
        <f t="shared" si="437"/>
        <v/>
      </c>
      <c r="AC2052" s="29" t="str">
        <f t="shared" si="438"/>
        <v/>
      </c>
      <c r="AE2052" s="28" t="str">
        <f t="shared" si="439"/>
        <v/>
      </c>
      <c r="AF2052" s="36" t="str">
        <f t="shared" si="440"/>
        <v/>
      </c>
      <c r="AG2052" s="36"/>
      <c r="AH2052" s="36"/>
      <c r="AI2052" s="36" t="str">
        <f t="shared" si="441"/>
        <v/>
      </c>
      <c r="AJ2052" s="36" t="str">
        <f t="shared" si="442"/>
        <v/>
      </c>
      <c r="AK2052" s="29"/>
      <c r="AM2052" s="41" t="str">
        <f t="shared" si="445"/>
        <v/>
      </c>
    </row>
    <row r="2053" spans="1:39" ht="14.45" customHeight="1" x14ac:dyDescent="0.25">
      <c r="A2053" s="13"/>
      <c r="B2053" s="84"/>
      <c r="C2053" s="85"/>
      <c r="D2053" s="86"/>
      <c r="E2053" s="86"/>
      <c r="F2053" s="87"/>
      <c r="G2053" s="87"/>
      <c r="H2053" s="88"/>
      <c r="I2053" s="13"/>
      <c r="J2053" s="17" t="str">
        <f t="shared" si="443"/>
        <v/>
      </c>
      <c r="K2053" s="13"/>
      <c r="L2053" s="21" t="str">
        <f t="shared" si="432"/>
        <v/>
      </c>
      <c r="M2053" s="22" t="str">
        <f t="shared" si="433"/>
        <v/>
      </c>
      <c r="N2053" s="13"/>
      <c r="Q2053" s="73" t="str">
        <f>IF(NOT($H2053=""), $H2053, IF($C2053="", "", IF(IFERROR(INDEX('Intro &amp; Setup'!$AO$17:$AO$66, MATCH($C2053, 'Intro &amp; Setup'!$AF$17:$AF$66, 0)), "")="", $Q$4, IFERROR(INDEX('Intro &amp; Setup'!$AO$17:$AO$66, MATCH($C2053, 'Intro &amp; Setup'!$AF$17:$AF$66, 0)), ""))))</f>
        <v/>
      </c>
      <c r="U2053" s="41" t="str">
        <f t="shared" si="444"/>
        <v/>
      </c>
      <c r="W2053" s="28" t="str">
        <f t="shared" si="434"/>
        <v/>
      </c>
      <c r="X2053" s="36" t="str">
        <f t="shared" si="435"/>
        <v/>
      </c>
      <c r="Y2053" s="36"/>
      <c r="Z2053" s="36"/>
      <c r="AA2053" s="36" t="str">
        <f t="shared" si="436"/>
        <v/>
      </c>
      <c r="AB2053" s="36" t="str">
        <f t="shared" si="437"/>
        <v/>
      </c>
      <c r="AC2053" s="29" t="str">
        <f t="shared" si="438"/>
        <v/>
      </c>
      <c r="AE2053" s="28" t="str">
        <f t="shared" si="439"/>
        <v/>
      </c>
      <c r="AF2053" s="36" t="str">
        <f t="shared" si="440"/>
        <v/>
      </c>
      <c r="AG2053" s="36"/>
      <c r="AH2053" s="36"/>
      <c r="AI2053" s="36" t="str">
        <f t="shared" si="441"/>
        <v/>
      </c>
      <c r="AJ2053" s="36" t="str">
        <f t="shared" si="442"/>
        <v/>
      </c>
      <c r="AK2053" s="29"/>
      <c r="AM2053" s="41" t="str">
        <f t="shared" si="445"/>
        <v/>
      </c>
    </row>
    <row r="2054" spans="1:39" ht="14.45" customHeight="1" x14ac:dyDescent="0.25">
      <c r="A2054" s="13"/>
      <c r="B2054" s="84"/>
      <c r="C2054" s="85"/>
      <c r="D2054" s="86"/>
      <c r="E2054" s="86"/>
      <c r="F2054" s="87"/>
      <c r="G2054" s="87"/>
      <c r="H2054" s="88"/>
      <c r="I2054" s="13"/>
      <c r="J2054" s="17" t="str">
        <f t="shared" si="443"/>
        <v/>
      </c>
      <c r="K2054" s="13"/>
      <c r="L2054" s="21" t="str">
        <f t="shared" si="432"/>
        <v/>
      </c>
      <c r="M2054" s="22" t="str">
        <f t="shared" si="433"/>
        <v/>
      </c>
      <c r="N2054" s="13"/>
      <c r="Q2054" s="73" t="str">
        <f>IF(NOT($H2054=""), $H2054, IF($C2054="", "", IF(IFERROR(INDEX('Intro &amp; Setup'!$AO$17:$AO$66, MATCH($C2054, 'Intro &amp; Setup'!$AF$17:$AF$66, 0)), "")="", $Q$4, IFERROR(INDEX('Intro &amp; Setup'!$AO$17:$AO$66, MATCH($C2054, 'Intro &amp; Setup'!$AF$17:$AF$66, 0)), ""))))</f>
        <v/>
      </c>
      <c r="U2054" s="41" t="str">
        <f t="shared" si="444"/>
        <v/>
      </c>
      <c r="W2054" s="28" t="str">
        <f t="shared" si="434"/>
        <v/>
      </c>
      <c r="X2054" s="36" t="str">
        <f t="shared" si="435"/>
        <v/>
      </c>
      <c r="Y2054" s="36"/>
      <c r="Z2054" s="36"/>
      <c r="AA2054" s="36" t="str">
        <f t="shared" si="436"/>
        <v/>
      </c>
      <c r="AB2054" s="36" t="str">
        <f t="shared" si="437"/>
        <v/>
      </c>
      <c r="AC2054" s="29" t="str">
        <f t="shared" si="438"/>
        <v/>
      </c>
      <c r="AE2054" s="28" t="str">
        <f t="shared" si="439"/>
        <v/>
      </c>
      <c r="AF2054" s="36" t="str">
        <f t="shared" si="440"/>
        <v/>
      </c>
      <c r="AG2054" s="36"/>
      <c r="AH2054" s="36"/>
      <c r="AI2054" s="36" t="str">
        <f t="shared" si="441"/>
        <v/>
      </c>
      <c r="AJ2054" s="36" t="str">
        <f t="shared" si="442"/>
        <v/>
      </c>
      <c r="AK2054" s="29"/>
      <c r="AM2054" s="41" t="str">
        <f t="shared" si="445"/>
        <v/>
      </c>
    </row>
    <row r="2055" spans="1:39" ht="14.45" customHeight="1" x14ac:dyDescent="0.25">
      <c r="A2055" s="13"/>
      <c r="B2055" s="84"/>
      <c r="C2055" s="85"/>
      <c r="D2055" s="86"/>
      <c r="E2055" s="86"/>
      <c r="F2055" s="87"/>
      <c r="G2055" s="87"/>
      <c r="H2055" s="88"/>
      <c r="I2055" s="13"/>
      <c r="J2055" s="17" t="str">
        <f t="shared" si="443"/>
        <v/>
      </c>
      <c r="K2055" s="13"/>
      <c r="L2055" s="21" t="str">
        <f t="shared" si="432"/>
        <v/>
      </c>
      <c r="M2055" s="22" t="str">
        <f t="shared" si="433"/>
        <v/>
      </c>
      <c r="N2055" s="13"/>
      <c r="Q2055" s="73" t="str">
        <f>IF(NOT($H2055=""), $H2055, IF($C2055="", "", IF(IFERROR(INDEX('Intro &amp; Setup'!$AO$17:$AO$66, MATCH($C2055, 'Intro &amp; Setup'!$AF$17:$AF$66, 0)), "")="", $Q$4, IFERROR(INDEX('Intro &amp; Setup'!$AO$17:$AO$66, MATCH($C2055, 'Intro &amp; Setup'!$AF$17:$AF$66, 0)), ""))))</f>
        <v/>
      </c>
      <c r="U2055" s="41" t="str">
        <f t="shared" si="444"/>
        <v/>
      </c>
      <c r="W2055" s="28" t="str">
        <f t="shared" si="434"/>
        <v/>
      </c>
      <c r="X2055" s="36" t="str">
        <f t="shared" si="435"/>
        <v/>
      </c>
      <c r="Y2055" s="36"/>
      <c r="Z2055" s="36"/>
      <c r="AA2055" s="36" t="str">
        <f t="shared" si="436"/>
        <v/>
      </c>
      <c r="AB2055" s="36" t="str">
        <f t="shared" si="437"/>
        <v/>
      </c>
      <c r="AC2055" s="29" t="str">
        <f t="shared" si="438"/>
        <v/>
      </c>
      <c r="AE2055" s="28" t="str">
        <f t="shared" si="439"/>
        <v/>
      </c>
      <c r="AF2055" s="36" t="str">
        <f t="shared" si="440"/>
        <v/>
      </c>
      <c r="AG2055" s="36"/>
      <c r="AH2055" s="36"/>
      <c r="AI2055" s="36" t="str">
        <f t="shared" si="441"/>
        <v/>
      </c>
      <c r="AJ2055" s="36" t="str">
        <f t="shared" si="442"/>
        <v/>
      </c>
      <c r="AK2055" s="29"/>
      <c r="AM2055" s="41" t="str">
        <f t="shared" si="445"/>
        <v/>
      </c>
    </row>
    <row r="2056" spans="1:39" ht="14.45" customHeight="1" x14ac:dyDescent="0.25">
      <c r="A2056" s="13"/>
      <c r="B2056" s="84"/>
      <c r="C2056" s="85"/>
      <c r="D2056" s="86"/>
      <c r="E2056" s="86"/>
      <c r="F2056" s="87"/>
      <c r="G2056" s="87"/>
      <c r="H2056" s="88"/>
      <c r="I2056" s="13"/>
      <c r="J2056" s="17" t="str">
        <f t="shared" si="443"/>
        <v/>
      </c>
      <c r="K2056" s="13"/>
      <c r="L2056" s="21" t="str">
        <f t="shared" si="432"/>
        <v/>
      </c>
      <c r="M2056" s="22" t="str">
        <f t="shared" si="433"/>
        <v/>
      </c>
      <c r="N2056" s="13"/>
      <c r="Q2056" s="73" t="str">
        <f>IF(NOT($H2056=""), $H2056, IF($C2056="", "", IF(IFERROR(INDEX('Intro &amp; Setup'!$AO$17:$AO$66, MATCH($C2056, 'Intro &amp; Setup'!$AF$17:$AF$66, 0)), "")="", $Q$4, IFERROR(INDEX('Intro &amp; Setup'!$AO$17:$AO$66, MATCH($C2056, 'Intro &amp; Setup'!$AF$17:$AF$66, 0)), ""))))</f>
        <v/>
      </c>
      <c r="U2056" s="41" t="str">
        <f t="shared" si="444"/>
        <v/>
      </c>
      <c r="W2056" s="28" t="str">
        <f t="shared" si="434"/>
        <v/>
      </c>
      <c r="X2056" s="36" t="str">
        <f t="shared" si="435"/>
        <v/>
      </c>
      <c r="Y2056" s="36"/>
      <c r="Z2056" s="36"/>
      <c r="AA2056" s="36" t="str">
        <f t="shared" si="436"/>
        <v/>
      </c>
      <c r="AB2056" s="36" t="str">
        <f t="shared" si="437"/>
        <v/>
      </c>
      <c r="AC2056" s="29" t="str">
        <f t="shared" si="438"/>
        <v/>
      </c>
      <c r="AE2056" s="28" t="str">
        <f t="shared" si="439"/>
        <v/>
      </c>
      <c r="AF2056" s="36" t="str">
        <f t="shared" si="440"/>
        <v/>
      </c>
      <c r="AG2056" s="36"/>
      <c r="AH2056" s="36"/>
      <c r="AI2056" s="36" t="str">
        <f t="shared" si="441"/>
        <v/>
      </c>
      <c r="AJ2056" s="36" t="str">
        <f t="shared" si="442"/>
        <v/>
      </c>
      <c r="AK2056" s="29"/>
      <c r="AM2056" s="41" t="str">
        <f t="shared" si="445"/>
        <v/>
      </c>
    </row>
    <row r="2057" spans="1:39" ht="14.45" customHeight="1" x14ac:dyDescent="0.25">
      <c r="A2057" s="13"/>
      <c r="B2057" s="84"/>
      <c r="C2057" s="85"/>
      <c r="D2057" s="86"/>
      <c r="E2057" s="86"/>
      <c r="F2057" s="87"/>
      <c r="G2057" s="87"/>
      <c r="H2057" s="88"/>
      <c r="I2057" s="13"/>
      <c r="J2057" s="17" t="str">
        <f t="shared" si="443"/>
        <v/>
      </c>
      <c r="K2057" s="13"/>
      <c r="L2057" s="21" t="str">
        <f t="shared" si="432"/>
        <v/>
      </c>
      <c r="M2057" s="22" t="str">
        <f t="shared" si="433"/>
        <v/>
      </c>
      <c r="N2057" s="13"/>
      <c r="Q2057" s="73" t="str">
        <f>IF(NOT($H2057=""), $H2057, IF($C2057="", "", IF(IFERROR(INDEX('Intro &amp; Setup'!$AO$17:$AO$66, MATCH($C2057, 'Intro &amp; Setup'!$AF$17:$AF$66, 0)), "")="", $Q$4, IFERROR(INDEX('Intro &amp; Setup'!$AO$17:$AO$66, MATCH($C2057, 'Intro &amp; Setup'!$AF$17:$AF$66, 0)), ""))))</f>
        <v/>
      </c>
      <c r="U2057" s="41" t="str">
        <f t="shared" si="444"/>
        <v/>
      </c>
      <c r="W2057" s="28" t="str">
        <f t="shared" si="434"/>
        <v/>
      </c>
      <c r="X2057" s="36" t="str">
        <f t="shared" si="435"/>
        <v/>
      </c>
      <c r="Y2057" s="36"/>
      <c r="Z2057" s="36"/>
      <c r="AA2057" s="36" t="str">
        <f t="shared" si="436"/>
        <v/>
      </c>
      <c r="AB2057" s="36" t="str">
        <f t="shared" si="437"/>
        <v/>
      </c>
      <c r="AC2057" s="29" t="str">
        <f t="shared" si="438"/>
        <v/>
      </c>
      <c r="AE2057" s="28" t="str">
        <f t="shared" si="439"/>
        <v/>
      </c>
      <c r="AF2057" s="36" t="str">
        <f t="shared" si="440"/>
        <v/>
      </c>
      <c r="AG2057" s="36"/>
      <c r="AH2057" s="36"/>
      <c r="AI2057" s="36" t="str">
        <f t="shared" si="441"/>
        <v/>
      </c>
      <c r="AJ2057" s="36" t="str">
        <f t="shared" si="442"/>
        <v/>
      </c>
      <c r="AK2057" s="29"/>
      <c r="AM2057" s="41" t="str">
        <f t="shared" si="445"/>
        <v/>
      </c>
    </row>
    <row r="2058" spans="1:39" ht="14.45" customHeight="1" x14ac:dyDescent="0.25">
      <c r="A2058" s="13"/>
      <c r="B2058" s="84"/>
      <c r="C2058" s="85"/>
      <c r="D2058" s="86"/>
      <c r="E2058" s="86"/>
      <c r="F2058" s="87"/>
      <c r="G2058" s="87"/>
      <c r="H2058" s="88"/>
      <c r="I2058" s="13"/>
      <c r="J2058" s="17" t="str">
        <f t="shared" si="443"/>
        <v/>
      </c>
      <c r="K2058" s="13"/>
      <c r="L2058" s="21" t="str">
        <f t="shared" si="432"/>
        <v/>
      </c>
      <c r="M2058" s="22" t="str">
        <f t="shared" si="433"/>
        <v/>
      </c>
      <c r="N2058" s="13"/>
      <c r="Q2058" s="73" t="str">
        <f>IF(NOT($H2058=""), $H2058, IF($C2058="", "", IF(IFERROR(INDEX('Intro &amp; Setup'!$AO$17:$AO$66, MATCH($C2058, 'Intro &amp; Setup'!$AF$17:$AF$66, 0)), "")="", $Q$4, IFERROR(INDEX('Intro &amp; Setup'!$AO$17:$AO$66, MATCH($C2058, 'Intro &amp; Setup'!$AF$17:$AF$66, 0)), ""))))</f>
        <v/>
      </c>
      <c r="U2058" s="41" t="str">
        <f t="shared" si="444"/>
        <v/>
      </c>
      <c r="W2058" s="28" t="str">
        <f t="shared" si="434"/>
        <v/>
      </c>
      <c r="X2058" s="36" t="str">
        <f t="shared" si="435"/>
        <v/>
      </c>
      <c r="Y2058" s="36"/>
      <c r="Z2058" s="36"/>
      <c r="AA2058" s="36" t="str">
        <f t="shared" si="436"/>
        <v/>
      </c>
      <c r="AB2058" s="36" t="str">
        <f t="shared" si="437"/>
        <v/>
      </c>
      <c r="AC2058" s="29" t="str">
        <f t="shared" si="438"/>
        <v/>
      </c>
      <c r="AE2058" s="28" t="str">
        <f t="shared" si="439"/>
        <v/>
      </c>
      <c r="AF2058" s="36" t="str">
        <f t="shared" si="440"/>
        <v/>
      </c>
      <c r="AG2058" s="36"/>
      <c r="AH2058" s="36"/>
      <c r="AI2058" s="36" t="str">
        <f t="shared" si="441"/>
        <v/>
      </c>
      <c r="AJ2058" s="36" t="str">
        <f t="shared" si="442"/>
        <v/>
      </c>
      <c r="AK2058" s="29"/>
      <c r="AM2058" s="41" t="str">
        <f t="shared" si="445"/>
        <v/>
      </c>
    </row>
    <row r="2059" spans="1:39" ht="14.45" customHeight="1" x14ac:dyDescent="0.25">
      <c r="A2059" s="13"/>
      <c r="B2059" s="84"/>
      <c r="C2059" s="85"/>
      <c r="D2059" s="86"/>
      <c r="E2059" s="86"/>
      <c r="F2059" s="87"/>
      <c r="G2059" s="87"/>
      <c r="H2059" s="88"/>
      <c r="I2059" s="13"/>
      <c r="J2059" s="17" t="str">
        <f t="shared" si="443"/>
        <v/>
      </c>
      <c r="K2059" s="13"/>
      <c r="L2059" s="21" t="str">
        <f t="shared" ref="L2059:L2122" si="446">IF($U2059="", "", IF($Q2059=$Q$5, "", F2059))</f>
        <v/>
      </c>
      <c r="M2059" s="22" t="str">
        <f t="shared" ref="M2059:M2122" si="447">IF($U2059="", "", IF($Q2059=$Q$5, "", G2059))</f>
        <v/>
      </c>
      <c r="N2059" s="13"/>
      <c r="Q2059" s="73" t="str">
        <f>IF(NOT($H2059=""), $H2059, IF($C2059="", "", IF(IFERROR(INDEX('Intro &amp; Setup'!$AO$17:$AO$66, MATCH($C2059, 'Intro &amp; Setup'!$AF$17:$AF$66, 0)), "")="", $Q$4, IFERROR(INDEX('Intro &amp; Setup'!$AO$17:$AO$66, MATCH($C2059, 'Intro &amp; Setup'!$AF$17:$AF$66, 0)), ""))))</f>
        <v/>
      </c>
      <c r="U2059" s="41" t="str">
        <f t="shared" si="444"/>
        <v/>
      </c>
      <c r="W2059" s="28" t="str">
        <f t="shared" ref="W2059:W2122" si="448">IF(OR($U2059="", B2059=""), "", IF(OR(B2059&lt;$S$3, B2059&gt;$S$4, ISNUMBER(B2059)=FALSE), "X", ""))</f>
        <v/>
      </c>
      <c r="X2059" s="36" t="str">
        <f t="shared" ref="X2059:X2122" si="449">IF(OR($U2059="", C2059=""), "", IF(COUNTIF($S$11:$S$60, C2059)=0, "X", ""))</f>
        <v/>
      </c>
      <c r="Y2059" s="36"/>
      <c r="Z2059" s="36"/>
      <c r="AA2059" s="36" t="str">
        <f t="shared" ref="AA2059:AA2122" si="450">IF(OR($U2059="", F2059=""), "", IF(ISNUMBER(F2059)=FALSE, "X", ""))</f>
        <v/>
      </c>
      <c r="AB2059" s="36" t="str">
        <f t="shared" ref="AB2059:AB2122" si="451">IF(OR($U2059="", G2059=""), "", IF(ISNUMBER(G2059)=FALSE, "X", ""))</f>
        <v/>
      </c>
      <c r="AC2059" s="29" t="str">
        <f t="shared" ref="AC2059:AC2122" si="452">IF(OR($U2059="", H2059=""), "", IF(COUNTIF($Q$4:$Q$5, H2059)=0, "X", ""))</f>
        <v/>
      </c>
      <c r="AE2059" s="28" t="str">
        <f t="shared" ref="AE2059:AE2122" si="453">IF($U2059="", "", IF(B2059="", "X", ""))</f>
        <v/>
      </c>
      <c r="AF2059" s="36" t="str">
        <f t="shared" ref="AF2059:AF2122" si="454">IF($U2059="", "", IF(C2059="", "X", ""))</f>
        <v/>
      </c>
      <c r="AG2059" s="36"/>
      <c r="AH2059" s="36"/>
      <c r="AI2059" s="36" t="str">
        <f t="shared" ref="AI2059:AI2122" si="455">IF(OR($U2059="", NOT($G2059="")), "", IF(F2059="", "X", ""))</f>
        <v/>
      </c>
      <c r="AJ2059" s="36" t="str">
        <f t="shared" ref="AJ2059:AJ2122" si="456">IF(OR($U2059="", NOT($F2059="")), "", IF(G2059="", "X", ""))</f>
        <v/>
      </c>
      <c r="AK2059" s="29"/>
      <c r="AM2059" s="41" t="str">
        <f t="shared" si="445"/>
        <v/>
      </c>
    </row>
    <row r="2060" spans="1:39" ht="14.45" customHeight="1" x14ac:dyDescent="0.25">
      <c r="A2060" s="13"/>
      <c r="B2060" s="84"/>
      <c r="C2060" s="85"/>
      <c r="D2060" s="86"/>
      <c r="E2060" s="86"/>
      <c r="F2060" s="87"/>
      <c r="G2060" s="87"/>
      <c r="H2060" s="88"/>
      <c r="I2060" s="13"/>
      <c r="J2060" s="17" t="str">
        <f t="shared" ref="J2060:J2123" si="457">IF(AND($F2060="", $G2060=""), "", IF($Q2060=$Q$5, "", IFERROR((($M2060-$L2060)*$J$7), "")))</f>
        <v/>
      </c>
      <c r="K2060" s="13"/>
      <c r="L2060" s="21" t="str">
        <f t="shared" si="446"/>
        <v/>
      </c>
      <c r="M2060" s="22" t="str">
        <f t="shared" si="447"/>
        <v/>
      </c>
      <c r="N2060" s="13"/>
      <c r="Q2060" s="73" t="str">
        <f>IF(NOT($H2060=""), $H2060, IF($C2060="", "", IF(IFERROR(INDEX('Intro &amp; Setup'!$AO$17:$AO$66, MATCH($C2060, 'Intro &amp; Setup'!$AF$17:$AF$66, 0)), "")="", $Q$4, IFERROR(INDEX('Intro &amp; Setup'!$AO$17:$AO$66, MATCH($C2060, 'Intro &amp; Setup'!$AF$17:$AF$66, 0)), ""))))</f>
        <v/>
      </c>
      <c r="U2060" s="41" t="str">
        <f t="shared" ref="U2060:U2123" si="458">IF(COUNTIF($B2060:$H2060, "")=7, "", "X")</f>
        <v/>
      </c>
      <c r="W2060" s="28" t="str">
        <f t="shared" si="448"/>
        <v/>
      </c>
      <c r="X2060" s="36" t="str">
        <f t="shared" si="449"/>
        <v/>
      </c>
      <c r="Y2060" s="36"/>
      <c r="Z2060" s="36"/>
      <c r="AA2060" s="36" t="str">
        <f t="shared" si="450"/>
        <v/>
      </c>
      <c r="AB2060" s="36" t="str">
        <f t="shared" si="451"/>
        <v/>
      </c>
      <c r="AC2060" s="29" t="str">
        <f t="shared" si="452"/>
        <v/>
      </c>
      <c r="AE2060" s="28" t="str">
        <f t="shared" si="453"/>
        <v/>
      </c>
      <c r="AF2060" s="36" t="str">
        <f t="shared" si="454"/>
        <v/>
      </c>
      <c r="AG2060" s="36"/>
      <c r="AH2060" s="36"/>
      <c r="AI2060" s="36" t="str">
        <f t="shared" si="455"/>
        <v/>
      </c>
      <c r="AJ2060" s="36" t="str">
        <f t="shared" si="456"/>
        <v/>
      </c>
      <c r="AK2060" s="29"/>
      <c r="AM2060" s="41" t="str">
        <f t="shared" ref="AM2060:AM2123" si="459">IF($B2060="", "", TEXT($B2060, "mmm yyyy"))</f>
        <v/>
      </c>
    </row>
    <row r="2061" spans="1:39" ht="14.45" customHeight="1" x14ac:dyDescent="0.25">
      <c r="A2061" s="13"/>
      <c r="B2061" s="84"/>
      <c r="C2061" s="85"/>
      <c r="D2061" s="86"/>
      <c r="E2061" s="86"/>
      <c r="F2061" s="87"/>
      <c r="G2061" s="87"/>
      <c r="H2061" s="88"/>
      <c r="I2061" s="13"/>
      <c r="J2061" s="17" t="str">
        <f t="shared" si="457"/>
        <v/>
      </c>
      <c r="K2061" s="13"/>
      <c r="L2061" s="21" t="str">
        <f t="shared" si="446"/>
        <v/>
      </c>
      <c r="M2061" s="22" t="str">
        <f t="shared" si="447"/>
        <v/>
      </c>
      <c r="N2061" s="13"/>
      <c r="Q2061" s="73" t="str">
        <f>IF(NOT($H2061=""), $H2061, IF($C2061="", "", IF(IFERROR(INDEX('Intro &amp; Setup'!$AO$17:$AO$66, MATCH($C2061, 'Intro &amp; Setup'!$AF$17:$AF$66, 0)), "")="", $Q$4, IFERROR(INDEX('Intro &amp; Setup'!$AO$17:$AO$66, MATCH($C2061, 'Intro &amp; Setup'!$AF$17:$AF$66, 0)), ""))))</f>
        <v/>
      </c>
      <c r="U2061" s="41" t="str">
        <f t="shared" si="458"/>
        <v/>
      </c>
      <c r="W2061" s="28" t="str">
        <f t="shared" si="448"/>
        <v/>
      </c>
      <c r="X2061" s="36" t="str">
        <f t="shared" si="449"/>
        <v/>
      </c>
      <c r="Y2061" s="36"/>
      <c r="Z2061" s="36"/>
      <c r="AA2061" s="36" t="str">
        <f t="shared" si="450"/>
        <v/>
      </c>
      <c r="AB2061" s="36" t="str">
        <f t="shared" si="451"/>
        <v/>
      </c>
      <c r="AC2061" s="29" t="str">
        <f t="shared" si="452"/>
        <v/>
      </c>
      <c r="AE2061" s="28" t="str">
        <f t="shared" si="453"/>
        <v/>
      </c>
      <c r="AF2061" s="36" t="str">
        <f t="shared" si="454"/>
        <v/>
      </c>
      <c r="AG2061" s="36"/>
      <c r="AH2061" s="36"/>
      <c r="AI2061" s="36" t="str">
        <f t="shared" si="455"/>
        <v/>
      </c>
      <c r="AJ2061" s="36" t="str">
        <f t="shared" si="456"/>
        <v/>
      </c>
      <c r="AK2061" s="29"/>
      <c r="AM2061" s="41" t="str">
        <f t="shared" si="459"/>
        <v/>
      </c>
    </row>
    <row r="2062" spans="1:39" ht="14.45" customHeight="1" x14ac:dyDescent="0.25">
      <c r="A2062" s="13"/>
      <c r="B2062" s="84"/>
      <c r="C2062" s="85"/>
      <c r="D2062" s="86"/>
      <c r="E2062" s="86"/>
      <c r="F2062" s="87"/>
      <c r="G2062" s="87"/>
      <c r="H2062" s="88"/>
      <c r="I2062" s="13"/>
      <c r="J2062" s="17" t="str">
        <f t="shared" si="457"/>
        <v/>
      </c>
      <c r="K2062" s="13"/>
      <c r="L2062" s="21" t="str">
        <f t="shared" si="446"/>
        <v/>
      </c>
      <c r="M2062" s="22" t="str">
        <f t="shared" si="447"/>
        <v/>
      </c>
      <c r="N2062" s="13"/>
      <c r="Q2062" s="73" t="str">
        <f>IF(NOT($H2062=""), $H2062, IF($C2062="", "", IF(IFERROR(INDEX('Intro &amp; Setup'!$AO$17:$AO$66, MATCH($C2062, 'Intro &amp; Setup'!$AF$17:$AF$66, 0)), "")="", $Q$4, IFERROR(INDEX('Intro &amp; Setup'!$AO$17:$AO$66, MATCH($C2062, 'Intro &amp; Setup'!$AF$17:$AF$66, 0)), ""))))</f>
        <v/>
      </c>
      <c r="U2062" s="41" t="str">
        <f t="shared" si="458"/>
        <v/>
      </c>
      <c r="W2062" s="28" t="str">
        <f t="shared" si="448"/>
        <v/>
      </c>
      <c r="X2062" s="36" t="str">
        <f t="shared" si="449"/>
        <v/>
      </c>
      <c r="Y2062" s="36"/>
      <c r="Z2062" s="36"/>
      <c r="AA2062" s="36" t="str">
        <f t="shared" si="450"/>
        <v/>
      </c>
      <c r="AB2062" s="36" t="str">
        <f t="shared" si="451"/>
        <v/>
      </c>
      <c r="AC2062" s="29" t="str">
        <f t="shared" si="452"/>
        <v/>
      </c>
      <c r="AE2062" s="28" t="str">
        <f t="shared" si="453"/>
        <v/>
      </c>
      <c r="AF2062" s="36" t="str">
        <f t="shared" si="454"/>
        <v/>
      </c>
      <c r="AG2062" s="36"/>
      <c r="AH2062" s="36"/>
      <c r="AI2062" s="36" t="str">
        <f t="shared" si="455"/>
        <v/>
      </c>
      <c r="AJ2062" s="36" t="str">
        <f t="shared" si="456"/>
        <v/>
      </c>
      <c r="AK2062" s="29"/>
      <c r="AM2062" s="41" t="str">
        <f t="shared" si="459"/>
        <v/>
      </c>
    </row>
    <row r="2063" spans="1:39" ht="14.45" customHeight="1" x14ac:dyDescent="0.25">
      <c r="A2063" s="13"/>
      <c r="B2063" s="84"/>
      <c r="C2063" s="85"/>
      <c r="D2063" s="86"/>
      <c r="E2063" s="86"/>
      <c r="F2063" s="87"/>
      <c r="G2063" s="87"/>
      <c r="H2063" s="88"/>
      <c r="I2063" s="13"/>
      <c r="J2063" s="17" t="str">
        <f t="shared" si="457"/>
        <v/>
      </c>
      <c r="K2063" s="13"/>
      <c r="L2063" s="21" t="str">
        <f t="shared" si="446"/>
        <v/>
      </c>
      <c r="M2063" s="22" t="str">
        <f t="shared" si="447"/>
        <v/>
      </c>
      <c r="N2063" s="13"/>
      <c r="Q2063" s="73" t="str">
        <f>IF(NOT($H2063=""), $H2063, IF($C2063="", "", IF(IFERROR(INDEX('Intro &amp; Setup'!$AO$17:$AO$66, MATCH($C2063, 'Intro &amp; Setup'!$AF$17:$AF$66, 0)), "")="", $Q$4, IFERROR(INDEX('Intro &amp; Setup'!$AO$17:$AO$66, MATCH($C2063, 'Intro &amp; Setup'!$AF$17:$AF$66, 0)), ""))))</f>
        <v/>
      </c>
      <c r="U2063" s="41" t="str">
        <f t="shared" si="458"/>
        <v/>
      </c>
      <c r="W2063" s="28" t="str">
        <f t="shared" si="448"/>
        <v/>
      </c>
      <c r="X2063" s="36" t="str">
        <f t="shared" si="449"/>
        <v/>
      </c>
      <c r="Y2063" s="36"/>
      <c r="Z2063" s="36"/>
      <c r="AA2063" s="36" t="str">
        <f t="shared" si="450"/>
        <v/>
      </c>
      <c r="AB2063" s="36" t="str">
        <f t="shared" si="451"/>
        <v/>
      </c>
      <c r="AC2063" s="29" t="str">
        <f t="shared" si="452"/>
        <v/>
      </c>
      <c r="AE2063" s="28" t="str">
        <f t="shared" si="453"/>
        <v/>
      </c>
      <c r="AF2063" s="36" t="str">
        <f t="shared" si="454"/>
        <v/>
      </c>
      <c r="AG2063" s="36"/>
      <c r="AH2063" s="36"/>
      <c r="AI2063" s="36" t="str">
        <f t="shared" si="455"/>
        <v/>
      </c>
      <c r="AJ2063" s="36" t="str">
        <f t="shared" si="456"/>
        <v/>
      </c>
      <c r="AK2063" s="29"/>
      <c r="AM2063" s="41" t="str">
        <f t="shared" si="459"/>
        <v/>
      </c>
    </row>
    <row r="2064" spans="1:39" ht="14.45" customHeight="1" x14ac:dyDescent="0.25">
      <c r="A2064" s="13"/>
      <c r="B2064" s="84"/>
      <c r="C2064" s="85"/>
      <c r="D2064" s="86"/>
      <c r="E2064" s="86"/>
      <c r="F2064" s="87"/>
      <c r="G2064" s="87"/>
      <c r="H2064" s="88"/>
      <c r="I2064" s="13"/>
      <c r="J2064" s="17" t="str">
        <f t="shared" si="457"/>
        <v/>
      </c>
      <c r="K2064" s="13"/>
      <c r="L2064" s="21" t="str">
        <f t="shared" si="446"/>
        <v/>
      </c>
      <c r="M2064" s="22" t="str">
        <f t="shared" si="447"/>
        <v/>
      </c>
      <c r="N2064" s="13"/>
      <c r="Q2064" s="73" t="str">
        <f>IF(NOT($H2064=""), $H2064, IF($C2064="", "", IF(IFERROR(INDEX('Intro &amp; Setup'!$AO$17:$AO$66, MATCH($C2064, 'Intro &amp; Setup'!$AF$17:$AF$66, 0)), "")="", $Q$4, IFERROR(INDEX('Intro &amp; Setup'!$AO$17:$AO$66, MATCH($C2064, 'Intro &amp; Setup'!$AF$17:$AF$66, 0)), ""))))</f>
        <v/>
      </c>
      <c r="U2064" s="41" t="str">
        <f t="shared" si="458"/>
        <v/>
      </c>
      <c r="W2064" s="28" t="str">
        <f t="shared" si="448"/>
        <v/>
      </c>
      <c r="X2064" s="36" t="str">
        <f t="shared" si="449"/>
        <v/>
      </c>
      <c r="Y2064" s="36"/>
      <c r="Z2064" s="36"/>
      <c r="AA2064" s="36" t="str">
        <f t="shared" si="450"/>
        <v/>
      </c>
      <c r="AB2064" s="36" t="str">
        <f t="shared" si="451"/>
        <v/>
      </c>
      <c r="AC2064" s="29" t="str">
        <f t="shared" si="452"/>
        <v/>
      </c>
      <c r="AE2064" s="28" t="str">
        <f t="shared" si="453"/>
        <v/>
      </c>
      <c r="AF2064" s="36" t="str">
        <f t="shared" si="454"/>
        <v/>
      </c>
      <c r="AG2064" s="36"/>
      <c r="AH2064" s="36"/>
      <c r="AI2064" s="36" t="str">
        <f t="shared" si="455"/>
        <v/>
      </c>
      <c r="AJ2064" s="36" t="str">
        <f t="shared" si="456"/>
        <v/>
      </c>
      <c r="AK2064" s="29"/>
      <c r="AM2064" s="41" t="str">
        <f t="shared" si="459"/>
        <v/>
      </c>
    </row>
    <row r="2065" spans="1:39" ht="14.45" customHeight="1" x14ac:dyDescent="0.25">
      <c r="A2065" s="13"/>
      <c r="B2065" s="84"/>
      <c r="C2065" s="85"/>
      <c r="D2065" s="86"/>
      <c r="E2065" s="86"/>
      <c r="F2065" s="87"/>
      <c r="G2065" s="87"/>
      <c r="H2065" s="88"/>
      <c r="I2065" s="13"/>
      <c r="J2065" s="17" t="str">
        <f t="shared" si="457"/>
        <v/>
      </c>
      <c r="K2065" s="13"/>
      <c r="L2065" s="21" t="str">
        <f t="shared" si="446"/>
        <v/>
      </c>
      <c r="M2065" s="22" t="str">
        <f t="shared" si="447"/>
        <v/>
      </c>
      <c r="N2065" s="13"/>
      <c r="Q2065" s="73" t="str">
        <f>IF(NOT($H2065=""), $H2065, IF($C2065="", "", IF(IFERROR(INDEX('Intro &amp; Setup'!$AO$17:$AO$66, MATCH($C2065, 'Intro &amp; Setup'!$AF$17:$AF$66, 0)), "")="", $Q$4, IFERROR(INDEX('Intro &amp; Setup'!$AO$17:$AO$66, MATCH($C2065, 'Intro &amp; Setup'!$AF$17:$AF$66, 0)), ""))))</f>
        <v/>
      </c>
      <c r="U2065" s="41" t="str">
        <f t="shared" si="458"/>
        <v/>
      </c>
      <c r="W2065" s="28" t="str">
        <f t="shared" si="448"/>
        <v/>
      </c>
      <c r="X2065" s="36" t="str">
        <f t="shared" si="449"/>
        <v/>
      </c>
      <c r="Y2065" s="36"/>
      <c r="Z2065" s="36"/>
      <c r="AA2065" s="36" t="str">
        <f t="shared" si="450"/>
        <v/>
      </c>
      <c r="AB2065" s="36" t="str">
        <f t="shared" si="451"/>
        <v/>
      </c>
      <c r="AC2065" s="29" t="str">
        <f t="shared" si="452"/>
        <v/>
      </c>
      <c r="AE2065" s="28" t="str">
        <f t="shared" si="453"/>
        <v/>
      </c>
      <c r="AF2065" s="36" t="str">
        <f t="shared" si="454"/>
        <v/>
      </c>
      <c r="AG2065" s="36"/>
      <c r="AH2065" s="36"/>
      <c r="AI2065" s="36" t="str">
        <f t="shared" si="455"/>
        <v/>
      </c>
      <c r="AJ2065" s="36" t="str">
        <f t="shared" si="456"/>
        <v/>
      </c>
      <c r="AK2065" s="29"/>
      <c r="AM2065" s="41" t="str">
        <f t="shared" si="459"/>
        <v/>
      </c>
    </row>
    <row r="2066" spans="1:39" ht="14.45" customHeight="1" x14ac:dyDescent="0.25">
      <c r="A2066" s="13"/>
      <c r="B2066" s="84"/>
      <c r="C2066" s="85"/>
      <c r="D2066" s="86"/>
      <c r="E2066" s="86"/>
      <c r="F2066" s="87"/>
      <c r="G2066" s="87"/>
      <c r="H2066" s="88"/>
      <c r="I2066" s="13"/>
      <c r="J2066" s="17" t="str">
        <f t="shared" si="457"/>
        <v/>
      </c>
      <c r="K2066" s="13"/>
      <c r="L2066" s="21" t="str">
        <f t="shared" si="446"/>
        <v/>
      </c>
      <c r="M2066" s="22" t="str">
        <f t="shared" si="447"/>
        <v/>
      </c>
      <c r="N2066" s="13"/>
      <c r="Q2066" s="73" t="str">
        <f>IF(NOT($H2066=""), $H2066, IF($C2066="", "", IF(IFERROR(INDEX('Intro &amp; Setup'!$AO$17:$AO$66, MATCH($C2066, 'Intro &amp; Setup'!$AF$17:$AF$66, 0)), "")="", $Q$4, IFERROR(INDEX('Intro &amp; Setup'!$AO$17:$AO$66, MATCH($C2066, 'Intro &amp; Setup'!$AF$17:$AF$66, 0)), ""))))</f>
        <v/>
      </c>
      <c r="U2066" s="41" t="str">
        <f t="shared" si="458"/>
        <v/>
      </c>
      <c r="W2066" s="28" t="str">
        <f t="shared" si="448"/>
        <v/>
      </c>
      <c r="X2066" s="36" t="str">
        <f t="shared" si="449"/>
        <v/>
      </c>
      <c r="Y2066" s="36"/>
      <c r="Z2066" s="36"/>
      <c r="AA2066" s="36" t="str">
        <f t="shared" si="450"/>
        <v/>
      </c>
      <c r="AB2066" s="36" t="str">
        <f t="shared" si="451"/>
        <v/>
      </c>
      <c r="AC2066" s="29" t="str">
        <f t="shared" si="452"/>
        <v/>
      </c>
      <c r="AE2066" s="28" t="str">
        <f t="shared" si="453"/>
        <v/>
      </c>
      <c r="AF2066" s="36" t="str">
        <f t="shared" si="454"/>
        <v/>
      </c>
      <c r="AG2066" s="36"/>
      <c r="AH2066" s="36"/>
      <c r="AI2066" s="36" t="str">
        <f t="shared" si="455"/>
        <v/>
      </c>
      <c r="AJ2066" s="36" t="str">
        <f t="shared" si="456"/>
        <v/>
      </c>
      <c r="AK2066" s="29"/>
      <c r="AM2066" s="41" t="str">
        <f t="shared" si="459"/>
        <v/>
      </c>
    </row>
    <row r="2067" spans="1:39" ht="14.45" customHeight="1" x14ac:dyDescent="0.25">
      <c r="A2067" s="13"/>
      <c r="B2067" s="84"/>
      <c r="C2067" s="85"/>
      <c r="D2067" s="86"/>
      <c r="E2067" s="86"/>
      <c r="F2067" s="87"/>
      <c r="G2067" s="87"/>
      <c r="H2067" s="88"/>
      <c r="I2067" s="13"/>
      <c r="J2067" s="17" t="str">
        <f t="shared" si="457"/>
        <v/>
      </c>
      <c r="K2067" s="13"/>
      <c r="L2067" s="21" t="str">
        <f t="shared" si="446"/>
        <v/>
      </c>
      <c r="M2067" s="22" t="str">
        <f t="shared" si="447"/>
        <v/>
      </c>
      <c r="N2067" s="13"/>
      <c r="Q2067" s="73" t="str">
        <f>IF(NOT($H2067=""), $H2067, IF($C2067="", "", IF(IFERROR(INDEX('Intro &amp; Setup'!$AO$17:$AO$66, MATCH($C2067, 'Intro &amp; Setup'!$AF$17:$AF$66, 0)), "")="", $Q$4, IFERROR(INDEX('Intro &amp; Setup'!$AO$17:$AO$66, MATCH($C2067, 'Intro &amp; Setup'!$AF$17:$AF$66, 0)), ""))))</f>
        <v/>
      </c>
      <c r="U2067" s="41" t="str">
        <f t="shared" si="458"/>
        <v/>
      </c>
      <c r="W2067" s="28" t="str">
        <f t="shared" si="448"/>
        <v/>
      </c>
      <c r="X2067" s="36" t="str">
        <f t="shared" si="449"/>
        <v/>
      </c>
      <c r="Y2067" s="36"/>
      <c r="Z2067" s="36"/>
      <c r="AA2067" s="36" t="str">
        <f t="shared" si="450"/>
        <v/>
      </c>
      <c r="AB2067" s="36" t="str">
        <f t="shared" si="451"/>
        <v/>
      </c>
      <c r="AC2067" s="29" t="str">
        <f t="shared" si="452"/>
        <v/>
      </c>
      <c r="AE2067" s="28" t="str">
        <f t="shared" si="453"/>
        <v/>
      </c>
      <c r="AF2067" s="36" t="str">
        <f t="shared" si="454"/>
        <v/>
      </c>
      <c r="AG2067" s="36"/>
      <c r="AH2067" s="36"/>
      <c r="AI2067" s="36" t="str">
        <f t="shared" si="455"/>
        <v/>
      </c>
      <c r="AJ2067" s="36" t="str">
        <f t="shared" si="456"/>
        <v/>
      </c>
      <c r="AK2067" s="29"/>
      <c r="AM2067" s="41" t="str">
        <f t="shared" si="459"/>
        <v/>
      </c>
    </row>
    <row r="2068" spans="1:39" ht="14.45" customHeight="1" x14ac:dyDescent="0.25">
      <c r="A2068" s="13"/>
      <c r="B2068" s="84"/>
      <c r="C2068" s="85"/>
      <c r="D2068" s="86"/>
      <c r="E2068" s="86"/>
      <c r="F2068" s="87"/>
      <c r="G2068" s="87"/>
      <c r="H2068" s="88"/>
      <c r="I2068" s="13"/>
      <c r="J2068" s="17" t="str">
        <f t="shared" si="457"/>
        <v/>
      </c>
      <c r="K2068" s="13"/>
      <c r="L2068" s="21" t="str">
        <f t="shared" si="446"/>
        <v/>
      </c>
      <c r="M2068" s="22" t="str">
        <f t="shared" si="447"/>
        <v/>
      </c>
      <c r="N2068" s="13"/>
      <c r="Q2068" s="73" t="str">
        <f>IF(NOT($H2068=""), $H2068, IF($C2068="", "", IF(IFERROR(INDEX('Intro &amp; Setup'!$AO$17:$AO$66, MATCH($C2068, 'Intro &amp; Setup'!$AF$17:$AF$66, 0)), "")="", $Q$4, IFERROR(INDEX('Intro &amp; Setup'!$AO$17:$AO$66, MATCH($C2068, 'Intro &amp; Setup'!$AF$17:$AF$66, 0)), ""))))</f>
        <v/>
      </c>
      <c r="U2068" s="41" t="str">
        <f t="shared" si="458"/>
        <v/>
      </c>
      <c r="W2068" s="28" t="str">
        <f t="shared" si="448"/>
        <v/>
      </c>
      <c r="X2068" s="36" t="str">
        <f t="shared" si="449"/>
        <v/>
      </c>
      <c r="Y2068" s="36"/>
      <c r="Z2068" s="36"/>
      <c r="AA2068" s="36" t="str">
        <f t="shared" si="450"/>
        <v/>
      </c>
      <c r="AB2068" s="36" t="str">
        <f t="shared" si="451"/>
        <v/>
      </c>
      <c r="AC2068" s="29" t="str">
        <f t="shared" si="452"/>
        <v/>
      </c>
      <c r="AE2068" s="28" t="str">
        <f t="shared" si="453"/>
        <v/>
      </c>
      <c r="AF2068" s="36" t="str">
        <f t="shared" si="454"/>
        <v/>
      </c>
      <c r="AG2068" s="36"/>
      <c r="AH2068" s="36"/>
      <c r="AI2068" s="36" t="str">
        <f t="shared" si="455"/>
        <v/>
      </c>
      <c r="AJ2068" s="36" t="str">
        <f t="shared" si="456"/>
        <v/>
      </c>
      <c r="AK2068" s="29"/>
      <c r="AM2068" s="41" t="str">
        <f t="shared" si="459"/>
        <v/>
      </c>
    </row>
    <row r="2069" spans="1:39" ht="14.45" customHeight="1" x14ac:dyDescent="0.25">
      <c r="A2069" s="13"/>
      <c r="B2069" s="84"/>
      <c r="C2069" s="85"/>
      <c r="D2069" s="86"/>
      <c r="E2069" s="86"/>
      <c r="F2069" s="87"/>
      <c r="G2069" s="87"/>
      <c r="H2069" s="88"/>
      <c r="I2069" s="13"/>
      <c r="J2069" s="17" t="str">
        <f t="shared" si="457"/>
        <v/>
      </c>
      <c r="K2069" s="13"/>
      <c r="L2069" s="21" t="str">
        <f t="shared" si="446"/>
        <v/>
      </c>
      <c r="M2069" s="22" t="str">
        <f t="shared" si="447"/>
        <v/>
      </c>
      <c r="N2069" s="13"/>
      <c r="Q2069" s="73" t="str">
        <f>IF(NOT($H2069=""), $H2069, IF($C2069="", "", IF(IFERROR(INDEX('Intro &amp; Setup'!$AO$17:$AO$66, MATCH($C2069, 'Intro &amp; Setup'!$AF$17:$AF$66, 0)), "")="", $Q$4, IFERROR(INDEX('Intro &amp; Setup'!$AO$17:$AO$66, MATCH($C2069, 'Intro &amp; Setup'!$AF$17:$AF$66, 0)), ""))))</f>
        <v/>
      </c>
      <c r="U2069" s="41" t="str">
        <f t="shared" si="458"/>
        <v/>
      </c>
      <c r="W2069" s="28" t="str">
        <f t="shared" si="448"/>
        <v/>
      </c>
      <c r="X2069" s="36" t="str">
        <f t="shared" si="449"/>
        <v/>
      </c>
      <c r="Y2069" s="36"/>
      <c r="Z2069" s="36"/>
      <c r="AA2069" s="36" t="str">
        <f t="shared" si="450"/>
        <v/>
      </c>
      <c r="AB2069" s="36" t="str">
        <f t="shared" si="451"/>
        <v/>
      </c>
      <c r="AC2069" s="29" t="str">
        <f t="shared" si="452"/>
        <v/>
      </c>
      <c r="AE2069" s="28" t="str">
        <f t="shared" si="453"/>
        <v/>
      </c>
      <c r="AF2069" s="36" t="str">
        <f t="shared" si="454"/>
        <v/>
      </c>
      <c r="AG2069" s="36"/>
      <c r="AH2069" s="36"/>
      <c r="AI2069" s="36" t="str">
        <f t="shared" si="455"/>
        <v/>
      </c>
      <c r="AJ2069" s="36" t="str">
        <f t="shared" si="456"/>
        <v/>
      </c>
      <c r="AK2069" s="29"/>
      <c r="AM2069" s="41" t="str">
        <f t="shared" si="459"/>
        <v/>
      </c>
    </row>
    <row r="2070" spans="1:39" ht="14.45" customHeight="1" x14ac:dyDescent="0.25">
      <c r="A2070" s="13"/>
      <c r="B2070" s="84"/>
      <c r="C2070" s="85"/>
      <c r="D2070" s="86"/>
      <c r="E2070" s="86"/>
      <c r="F2070" s="87"/>
      <c r="G2070" s="87"/>
      <c r="H2070" s="88"/>
      <c r="I2070" s="13"/>
      <c r="J2070" s="17" t="str">
        <f t="shared" si="457"/>
        <v/>
      </c>
      <c r="K2070" s="13"/>
      <c r="L2070" s="21" t="str">
        <f t="shared" si="446"/>
        <v/>
      </c>
      <c r="M2070" s="22" t="str">
        <f t="shared" si="447"/>
        <v/>
      </c>
      <c r="N2070" s="13"/>
      <c r="Q2070" s="73" t="str">
        <f>IF(NOT($H2070=""), $H2070, IF($C2070="", "", IF(IFERROR(INDEX('Intro &amp; Setup'!$AO$17:$AO$66, MATCH($C2070, 'Intro &amp; Setup'!$AF$17:$AF$66, 0)), "")="", $Q$4, IFERROR(INDEX('Intro &amp; Setup'!$AO$17:$AO$66, MATCH($C2070, 'Intro &amp; Setup'!$AF$17:$AF$66, 0)), ""))))</f>
        <v/>
      </c>
      <c r="U2070" s="41" t="str">
        <f t="shared" si="458"/>
        <v/>
      </c>
      <c r="W2070" s="28" t="str">
        <f t="shared" si="448"/>
        <v/>
      </c>
      <c r="X2070" s="36" t="str">
        <f t="shared" si="449"/>
        <v/>
      </c>
      <c r="Y2070" s="36"/>
      <c r="Z2070" s="36"/>
      <c r="AA2070" s="36" t="str">
        <f t="shared" si="450"/>
        <v/>
      </c>
      <c r="AB2070" s="36" t="str">
        <f t="shared" si="451"/>
        <v/>
      </c>
      <c r="AC2070" s="29" t="str">
        <f t="shared" si="452"/>
        <v/>
      </c>
      <c r="AE2070" s="28" t="str">
        <f t="shared" si="453"/>
        <v/>
      </c>
      <c r="AF2070" s="36" t="str">
        <f t="shared" si="454"/>
        <v/>
      </c>
      <c r="AG2070" s="36"/>
      <c r="AH2070" s="36"/>
      <c r="AI2070" s="36" t="str">
        <f t="shared" si="455"/>
        <v/>
      </c>
      <c r="AJ2070" s="36" t="str">
        <f t="shared" si="456"/>
        <v/>
      </c>
      <c r="AK2070" s="29"/>
      <c r="AM2070" s="41" t="str">
        <f t="shared" si="459"/>
        <v/>
      </c>
    </row>
    <row r="2071" spans="1:39" ht="14.45" customHeight="1" x14ac:dyDescent="0.25">
      <c r="A2071" s="13"/>
      <c r="B2071" s="84"/>
      <c r="C2071" s="85"/>
      <c r="D2071" s="86"/>
      <c r="E2071" s="86"/>
      <c r="F2071" s="87"/>
      <c r="G2071" s="87"/>
      <c r="H2071" s="88"/>
      <c r="I2071" s="13"/>
      <c r="J2071" s="17" t="str">
        <f t="shared" si="457"/>
        <v/>
      </c>
      <c r="K2071" s="13"/>
      <c r="L2071" s="21" t="str">
        <f t="shared" si="446"/>
        <v/>
      </c>
      <c r="M2071" s="22" t="str">
        <f t="shared" si="447"/>
        <v/>
      </c>
      <c r="N2071" s="13"/>
      <c r="Q2071" s="73" t="str">
        <f>IF(NOT($H2071=""), $H2071, IF($C2071="", "", IF(IFERROR(INDEX('Intro &amp; Setup'!$AO$17:$AO$66, MATCH($C2071, 'Intro &amp; Setup'!$AF$17:$AF$66, 0)), "")="", $Q$4, IFERROR(INDEX('Intro &amp; Setup'!$AO$17:$AO$66, MATCH($C2071, 'Intro &amp; Setup'!$AF$17:$AF$66, 0)), ""))))</f>
        <v/>
      </c>
      <c r="U2071" s="41" t="str">
        <f t="shared" si="458"/>
        <v/>
      </c>
      <c r="W2071" s="28" t="str">
        <f t="shared" si="448"/>
        <v/>
      </c>
      <c r="X2071" s="36" t="str">
        <f t="shared" si="449"/>
        <v/>
      </c>
      <c r="Y2071" s="36"/>
      <c r="Z2071" s="36"/>
      <c r="AA2071" s="36" t="str">
        <f t="shared" si="450"/>
        <v/>
      </c>
      <c r="AB2071" s="36" t="str">
        <f t="shared" si="451"/>
        <v/>
      </c>
      <c r="AC2071" s="29" t="str">
        <f t="shared" si="452"/>
        <v/>
      </c>
      <c r="AE2071" s="28" t="str">
        <f t="shared" si="453"/>
        <v/>
      </c>
      <c r="AF2071" s="36" t="str">
        <f t="shared" si="454"/>
        <v/>
      </c>
      <c r="AG2071" s="36"/>
      <c r="AH2071" s="36"/>
      <c r="AI2071" s="36" t="str">
        <f t="shared" si="455"/>
        <v/>
      </c>
      <c r="AJ2071" s="36" t="str">
        <f t="shared" si="456"/>
        <v/>
      </c>
      <c r="AK2071" s="29"/>
      <c r="AM2071" s="41" t="str">
        <f t="shared" si="459"/>
        <v/>
      </c>
    </row>
    <row r="2072" spans="1:39" ht="14.45" customHeight="1" x14ac:dyDescent="0.25">
      <c r="A2072" s="13"/>
      <c r="B2072" s="84"/>
      <c r="C2072" s="85"/>
      <c r="D2072" s="86"/>
      <c r="E2072" s="86"/>
      <c r="F2072" s="87"/>
      <c r="G2072" s="87"/>
      <c r="H2072" s="88"/>
      <c r="I2072" s="13"/>
      <c r="J2072" s="17" t="str">
        <f t="shared" si="457"/>
        <v/>
      </c>
      <c r="K2072" s="13"/>
      <c r="L2072" s="21" t="str">
        <f t="shared" si="446"/>
        <v/>
      </c>
      <c r="M2072" s="22" t="str">
        <f t="shared" si="447"/>
        <v/>
      </c>
      <c r="N2072" s="13"/>
      <c r="Q2072" s="73" t="str">
        <f>IF(NOT($H2072=""), $H2072, IF($C2072="", "", IF(IFERROR(INDEX('Intro &amp; Setup'!$AO$17:$AO$66, MATCH($C2072, 'Intro &amp; Setup'!$AF$17:$AF$66, 0)), "")="", $Q$4, IFERROR(INDEX('Intro &amp; Setup'!$AO$17:$AO$66, MATCH($C2072, 'Intro &amp; Setup'!$AF$17:$AF$66, 0)), ""))))</f>
        <v/>
      </c>
      <c r="U2072" s="41" t="str">
        <f t="shared" si="458"/>
        <v/>
      </c>
      <c r="W2072" s="28" t="str">
        <f t="shared" si="448"/>
        <v/>
      </c>
      <c r="X2072" s="36" t="str">
        <f t="shared" si="449"/>
        <v/>
      </c>
      <c r="Y2072" s="36"/>
      <c r="Z2072" s="36"/>
      <c r="AA2072" s="36" t="str">
        <f t="shared" si="450"/>
        <v/>
      </c>
      <c r="AB2072" s="36" t="str">
        <f t="shared" si="451"/>
        <v/>
      </c>
      <c r="AC2072" s="29" t="str">
        <f t="shared" si="452"/>
        <v/>
      </c>
      <c r="AE2072" s="28" t="str">
        <f t="shared" si="453"/>
        <v/>
      </c>
      <c r="AF2072" s="36" t="str">
        <f t="shared" si="454"/>
        <v/>
      </c>
      <c r="AG2072" s="36"/>
      <c r="AH2072" s="36"/>
      <c r="AI2072" s="36" t="str">
        <f t="shared" si="455"/>
        <v/>
      </c>
      <c r="AJ2072" s="36" t="str">
        <f t="shared" si="456"/>
        <v/>
      </c>
      <c r="AK2072" s="29"/>
      <c r="AM2072" s="41" t="str">
        <f t="shared" si="459"/>
        <v/>
      </c>
    </row>
    <row r="2073" spans="1:39" ht="14.45" customHeight="1" x14ac:dyDescent="0.25">
      <c r="A2073" s="13"/>
      <c r="B2073" s="84"/>
      <c r="C2073" s="85"/>
      <c r="D2073" s="86"/>
      <c r="E2073" s="86"/>
      <c r="F2073" s="87"/>
      <c r="G2073" s="87"/>
      <c r="H2073" s="88"/>
      <c r="I2073" s="13"/>
      <c r="J2073" s="17" t="str">
        <f t="shared" si="457"/>
        <v/>
      </c>
      <c r="K2073" s="13"/>
      <c r="L2073" s="21" t="str">
        <f t="shared" si="446"/>
        <v/>
      </c>
      <c r="M2073" s="22" t="str">
        <f t="shared" si="447"/>
        <v/>
      </c>
      <c r="N2073" s="13"/>
      <c r="Q2073" s="73" t="str">
        <f>IF(NOT($H2073=""), $H2073, IF($C2073="", "", IF(IFERROR(INDEX('Intro &amp; Setup'!$AO$17:$AO$66, MATCH($C2073, 'Intro &amp; Setup'!$AF$17:$AF$66, 0)), "")="", $Q$4, IFERROR(INDEX('Intro &amp; Setup'!$AO$17:$AO$66, MATCH($C2073, 'Intro &amp; Setup'!$AF$17:$AF$66, 0)), ""))))</f>
        <v/>
      </c>
      <c r="U2073" s="41" t="str">
        <f t="shared" si="458"/>
        <v/>
      </c>
      <c r="W2073" s="28" t="str">
        <f t="shared" si="448"/>
        <v/>
      </c>
      <c r="X2073" s="36" t="str">
        <f t="shared" si="449"/>
        <v/>
      </c>
      <c r="Y2073" s="36"/>
      <c r="Z2073" s="36"/>
      <c r="AA2073" s="36" t="str">
        <f t="shared" si="450"/>
        <v/>
      </c>
      <c r="AB2073" s="36" t="str">
        <f t="shared" si="451"/>
        <v/>
      </c>
      <c r="AC2073" s="29" t="str">
        <f t="shared" si="452"/>
        <v/>
      </c>
      <c r="AE2073" s="28" t="str">
        <f t="shared" si="453"/>
        <v/>
      </c>
      <c r="AF2073" s="36" t="str">
        <f t="shared" si="454"/>
        <v/>
      </c>
      <c r="AG2073" s="36"/>
      <c r="AH2073" s="36"/>
      <c r="AI2073" s="36" t="str">
        <f t="shared" si="455"/>
        <v/>
      </c>
      <c r="AJ2073" s="36" t="str">
        <f t="shared" si="456"/>
        <v/>
      </c>
      <c r="AK2073" s="29"/>
      <c r="AM2073" s="41" t="str">
        <f t="shared" si="459"/>
        <v/>
      </c>
    </row>
    <row r="2074" spans="1:39" ht="14.45" customHeight="1" x14ac:dyDescent="0.25">
      <c r="A2074" s="13"/>
      <c r="B2074" s="84"/>
      <c r="C2074" s="85"/>
      <c r="D2074" s="86"/>
      <c r="E2074" s="86"/>
      <c r="F2074" s="87"/>
      <c r="G2074" s="87"/>
      <c r="H2074" s="88"/>
      <c r="I2074" s="13"/>
      <c r="J2074" s="17" t="str">
        <f t="shared" si="457"/>
        <v/>
      </c>
      <c r="K2074" s="13"/>
      <c r="L2074" s="21" t="str">
        <f t="shared" si="446"/>
        <v/>
      </c>
      <c r="M2074" s="22" t="str">
        <f t="shared" si="447"/>
        <v/>
      </c>
      <c r="N2074" s="13"/>
      <c r="Q2074" s="73" t="str">
        <f>IF(NOT($H2074=""), $H2074, IF($C2074="", "", IF(IFERROR(INDEX('Intro &amp; Setup'!$AO$17:$AO$66, MATCH($C2074, 'Intro &amp; Setup'!$AF$17:$AF$66, 0)), "")="", $Q$4, IFERROR(INDEX('Intro &amp; Setup'!$AO$17:$AO$66, MATCH($C2074, 'Intro &amp; Setup'!$AF$17:$AF$66, 0)), ""))))</f>
        <v/>
      </c>
      <c r="U2074" s="41" t="str">
        <f t="shared" si="458"/>
        <v/>
      </c>
      <c r="W2074" s="28" t="str">
        <f t="shared" si="448"/>
        <v/>
      </c>
      <c r="X2074" s="36" t="str">
        <f t="shared" si="449"/>
        <v/>
      </c>
      <c r="Y2074" s="36"/>
      <c r="Z2074" s="36"/>
      <c r="AA2074" s="36" t="str">
        <f t="shared" si="450"/>
        <v/>
      </c>
      <c r="AB2074" s="36" t="str">
        <f t="shared" si="451"/>
        <v/>
      </c>
      <c r="AC2074" s="29" t="str">
        <f t="shared" si="452"/>
        <v/>
      </c>
      <c r="AE2074" s="28" t="str">
        <f t="shared" si="453"/>
        <v/>
      </c>
      <c r="AF2074" s="36" t="str">
        <f t="shared" si="454"/>
        <v/>
      </c>
      <c r="AG2074" s="36"/>
      <c r="AH2074" s="36"/>
      <c r="AI2074" s="36" t="str">
        <f t="shared" si="455"/>
        <v/>
      </c>
      <c r="AJ2074" s="36" t="str">
        <f t="shared" si="456"/>
        <v/>
      </c>
      <c r="AK2074" s="29"/>
      <c r="AM2074" s="41" t="str">
        <f t="shared" si="459"/>
        <v/>
      </c>
    </row>
    <row r="2075" spans="1:39" ht="14.45" customHeight="1" x14ac:dyDescent="0.25">
      <c r="A2075" s="13"/>
      <c r="B2075" s="84"/>
      <c r="C2075" s="85"/>
      <c r="D2075" s="86"/>
      <c r="E2075" s="86"/>
      <c r="F2075" s="87"/>
      <c r="G2075" s="87"/>
      <c r="H2075" s="88"/>
      <c r="I2075" s="13"/>
      <c r="J2075" s="17" t="str">
        <f t="shared" si="457"/>
        <v/>
      </c>
      <c r="K2075" s="13"/>
      <c r="L2075" s="21" t="str">
        <f t="shared" si="446"/>
        <v/>
      </c>
      <c r="M2075" s="22" t="str">
        <f t="shared" si="447"/>
        <v/>
      </c>
      <c r="N2075" s="13"/>
      <c r="Q2075" s="73" t="str">
        <f>IF(NOT($H2075=""), $H2075, IF($C2075="", "", IF(IFERROR(INDEX('Intro &amp; Setup'!$AO$17:$AO$66, MATCH($C2075, 'Intro &amp; Setup'!$AF$17:$AF$66, 0)), "")="", $Q$4, IFERROR(INDEX('Intro &amp; Setup'!$AO$17:$AO$66, MATCH($C2075, 'Intro &amp; Setup'!$AF$17:$AF$66, 0)), ""))))</f>
        <v/>
      </c>
      <c r="U2075" s="41" t="str">
        <f t="shared" si="458"/>
        <v/>
      </c>
      <c r="W2075" s="28" t="str">
        <f t="shared" si="448"/>
        <v/>
      </c>
      <c r="X2075" s="36" t="str">
        <f t="shared" si="449"/>
        <v/>
      </c>
      <c r="Y2075" s="36"/>
      <c r="Z2075" s="36"/>
      <c r="AA2075" s="36" t="str">
        <f t="shared" si="450"/>
        <v/>
      </c>
      <c r="AB2075" s="36" t="str">
        <f t="shared" si="451"/>
        <v/>
      </c>
      <c r="AC2075" s="29" t="str">
        <f t="shared" si="452"/>
        <v/>
      </c>
      <c r="AE2075" s="28" t="str">
        <f t="shared" si="453"/>
        <v/>
      </c>
      <c r="AF2075" s="36" t="str">
        <f t="shared" si="454"/>
        <v/>
      </c>
      <c r="AG2075" s="36"/>
      <c r="AH2075" s="36"/>
      <c r="AI2075" s="36" t="str">
        <f t="shared" si="455"/>
        <v/>
      </c>
      <c r="AJ2075" s="36" t="str">
        <f t="shared" si="456"/>
        <v/>
      </c>
      <c r="AK2075" s="29"/>
      <c r="AM2075" s="41" t="str">
        <f t="shared" si="459"/>
        <v/>
      </c>
    </row>
    <row r="2076" spans="1:39" ht="14.45" customHeight="1" x14ac:dyDescent="0.25">
      <c r="A2076" s="13"/>
      <c r="B2076" s="84"/>
      <c r="C2076" s="85"/>
      <c r="D2076" s="86"/>
      <c r="E2076" s="86"/>
      <c r="F2076" s="87"/>
      <c r="G2076" s="87"/>
      <c r="H2076" s="88"/>
      <c r="I2076" s="13"/>
      <c r="J2076" s="17" t="str">
        <f t="shared" si="457"/>
        <v/>
      </c>
      <c r="K2076" s="13"/>
      <c r="L2076" s="21" t="str">
        <f t="shared" si="446"/>
        <v/>
      </c>
      <c r="M2076" s="22" t="str">
        <f t="shared" si="447"/>
        <v/>
      </c>
      <c r="N2076" s="13"/>
      <c r="Q2076" s="73" t="str">
        <f>IF(NOT($H2076=""), $H2076, IF($C2076="", "", IF(IFERROR(INDEX('Intro &amp; Setup'!$AO$17:$AO$66, MATCH($C2076, 'Intro &amp; Setup'!$AF$17:$AF$66, 0)), "")="", $Q$4, IFERROR(INDEX('Intro &amp; Setup'!$AO$17:$AO$66, MATCH($C2076, 'Intro &amp; Setup'!$AF$17:$AF$66, 0)), ""))))</f>
        <v/>
      </c>
      <c r="U2076" s="41" t="str">
        <f t="shared" si="458"/>
        <v/>
      </c>
      <c r="W2076" s="28" t="str">
        <f t="shared" si="448"/>
        <v/>
      </c>
      <c r="X2076" s="36" t="str">
        <f t="shared" si="449"/>
        <v/>
      </c>
      <c r="Y2076" s="36"/>
      <c r="Z2076" s="36"/>
      <c r="AA2076" s="36" t="str">
        <f t="shared" si="450"/>
        <v/>
      </c>
      <c r="AB2076" s="36" t="str">
        <f t="shared" si="451"/>
        <v/>
      </c>
      <c r="AC2076" s="29" t="str">
        <f t="shared" si="452"/>
        <v/>
      </c>
      <c r="AE2076" s="28" t="str">
        <f t="shared" si="453"/>
        <v/>
      </c>
      <c r="AF2076" s="36" t="str">
        <f t="shared" si="454"/>
        <v/>
      </c>
      <c r="AG2076" s="36"/>
      <c r="AH2076" s="36"/>
      <c r="AI2076" s="36" t="str">
        <f t="shared" si="455"/>
        <v/>
      </c>
      <c r="AJ2076" s="36" t="str">
        <f t="shared" si="456"/>
        <v/>
      </c>
      <c r="AK2076" s="29"/>
      <c r="AM2076" s="41" t="str">
        <f t="shared" si="459"/>
        <v/>
      </c>
    </row>
    <row r="2077" spans="1:39" ht="14.45" customHeight="1" x14ac:dyDescent="0.25">
      <c r="A2077" s="13"/>
      <c r="B2077" s="84"/>
      <c r="C2077" s="85"/>
      <c r="D2077" s="86"/>
      <c r="E2077" s="86"/>
      <c r="F2077" s="87"/>
      <c r="G2077" s="87"/>
      <c r="H2077" s="88"/>
      <c r="I2077" s="13"/>
      <c r="J2077" s="17" t="str">
        <f t="shared" si="457"/>
        <v/>
      </c>
      <c r="K2077" s="13"/>
      <c r="L2077" s="21" t="str">
        <f t="shared" si="446"/>
        <v/>
      </c>
      <c r="M2077" s="22" t="str">
        <f t="shared" si="447"/>
        <v/>
      </c>
      <c r="N2077" s="13"/>
      <c r="Q2077" s="73" t="str">
        <f>IF(NOT($H2077=""), $H2077, IF($C2077="", "", IF(IFERROR(INDEX('Intro &amp; Setup'!$AO$17:$AO$66, MATCH($C2077, 'Intro &amp; Setup'!$AF$17:$AF$66, 0)), "")="", $Q$4, IFERROR(INDEX('Intro &amp; Setup'!$AO$17:$AO$66, MATCH($C2077, 'Intro &amp; Setup'!$AF$17:$AF$66, 0)), ""))))</f>
        <v/>
      </c>
      <c r="U2077" s="41" t="str">
        <f t="shared" si="458"/>
        <v/>
      </c>
      <c r="W2077" s="28" t="str">
        <f t="shared" si="448"/>
        <v/>
      </c>
      <c r="X2077" s="36" t="str">
        <f t="shared" si="449"/>
        <v/>
      </c>
      <c r="Y2077" s="36"/>
      <c r="Z2077" s="36"/>
      <c r="AA2077" s="36" t="str">
        <f t="shared" si="450"/>
        <v/>
      </c>
      <c r="AB2077" s="36" t="str">
        <f t="shared" si="451"/>
        <v/>
      </c>
      <c r="AC2077" s="29" t="str">
        <f t="shared" si="452"/>
        <v/>
      </c>
      <c r="AE2077" s="28" t="str">
        <f t="shared" si="453"/>
        <v/>
      </c>
      <c r="AF2077" s="36" t="str">
        <f t="shared" si="454"/>
        <v/>
      </c>
      <c r="AG2077" s="36"/>
      <c r="AH2077" s="36"/>
      <c r="AI2077" s="36" t="str">
        <f t="shared" si="455"/>
        <v/>
      </c>
      <c r="AJ2077" s="36" t="str">
        <f t="shared" si="456"/>
        <v/>
      </c>
      <c r="AK2077" s="29"/>
      <c r="AM2077" s="41" t="str">
        <f t="shared" si="459"/>
        <v/>
      </c>
    </row>
    <row r="2078" spans="1:39" ht="14.45" customHeight="1" x14ac:dyDescent="0.25">
      <c r="A2078" s="13"/>
      <c r="B2078" s="84"/>
      <c r="C2078" s="85"/>
      <c r="D2078" s="86"/>
      <c r="E2078" s="86"/>
      <c r="F2078" s="87"/>
      <c r="G2078" s="87"/>
      <c r="H2078" s="88"/>
      <c r="I2078" s="13"/>
      <c r="J2078" s="17" t="str">
        <f t="shared" si="457"/>
        <v/>
      </c>
      <c r="K2078" s="13"/>
      <c r="L2078" s="21" t="str">
        <f t="shared" si="446"/>
        <v/>
      </c>
      <c r="M2078" s="22" t="str">
        <f t="shared" si="447"/>
        <v/>
      </c>
      <c r="N2078" s="13"/>
      <c r="Q2078" s="73" t="str">
        <f>IF(NOT($H2078=""), $H2078, IF($C2078="", "", IF(IFERROR(INDEX('Intro &amp; Setup'!$AO$17:$AO$66, MATCH($C2078, 'Intro &amp; Setup'!$AF$17:$AF$66, 0)), "")="", $Q$4, IFERROR(INDEX('Intro &amp; Setup'!$AO$17:$AO$66, MATCH($C2078, 'Intro &amp; Setup'!$AF$17:$AF$66, 0)), ""))))</f>
        <v/>
      </c>
      <c r="U2078" s="41" t="str">
        <f t="shared" si="458"/>
        <v/>
      </c>
      <c r="W2078" s="28" t="str">
        <f t="shared" si="448"/>
        <v/>
      </c>
      <c r="X2078" s="36" t="str">
        <f t="shared" si="449"/>
        <v/>
      </c>
      <c r="Y2078" s="36"/>
      <c r="Z2078" s="36"/>
      <c r="AA2078" s="36" t="str">
        <f t="shared" si="450"/>
        <v/>
      </c>
      <c r="AB2078" s="36" t="str">
        <f t="shared" si="451"/>
        <v/>
      </c>
      <c r="AC2078" s="29" t="str">
        <f t="shared" si="452"/>
        <v/>
      </c>
      <c r="AE2078" s="28" t="str">
        <f t="shared" si="453"/>
        <v/>
      </c>
      <c r="AF2078" s="36" t="str">
        <f t="shared" si="454"/>
        <v/>
      </c>
      <c r="AG2078" s="36"/>
      <c r="AH2078" s="36"/>
      <c r="AI2078" s="36" t="str">
        <f t="shared" si="455"/>
        <v/>
      </c>
      <c r="AJ2078" s="36" t="str">
        <f t="shared" si="456"/>
        <v/>
      </c>
      <c r="AK2078" s="29"/>
      <c r="AM2078" s="41" t="str">
        <f t="shared" si="459"/>
        <v/>
      </c>
    </row>
    <row r="2079" spans="1:39" ht="14.45" customHeight="1" x14ac:dyDescent="0.25">
      <c r="A2079" s="13"/>
      <c r="B2079" s="84"/>
      <c r="C2079" s="85"/>
      <c r="D2079" s="86"/>
      <c r="E2079" s="86"/>
      <c r="F2079" s="87"/>
      <c r="G2079" s="87"/>
      <c r="H2079" s="88"/>
      <c r="I2079" s="13"/>
      <c r="J2079" s="17" t="str">
        <f t="shared" si="457"/>
        <v/>
      </c>
      <c r="K2079" s="13"/>
      <c r="L2079" s="21" t="str">
        <f t="shared" si="446"/>
        <v/>
      </c>
      <c r="M2079" s="22" t="str">
        <f t="shared" si="447"/>
        <v/>
      </c>
      <c r="N2079" s="13"/>
      <c r="Q2079" s="73" t="str">
        <f>IF(NOT($H2079=""), $H2079, IF($C2079="", "", IF(IFERROR(INDEX('Intro &amp; Setup'!$AO$17:$AO$66, MATCH($C2079, 'Intro &amp; Setup'!$AF$17:$AF$66, 0)), "")="", $Q$4, IFERROR(INDEX('Intro &amp; Setup'!$AO$17:$AO$66, MATCH($C2079, 'Intro &amp; Setup'!$AF$17:$AF$66, 0)), ""))))</f>
        <v/>
      </c>
      <c r="U2079" s="41" t="str">
        <f t="shared" si="458"/>
        <v/>
      </c>
      <c r="W2079" s="28" t="str">
        <f t="shared" si="448"/>
        <v/>
      </c>
      <c r="X2079" s="36" t="str">
        <f t="shared" si="449"/>
        <v/>
      </c>
      <c r="Y2079" s="36"/>
      <c r="Z2079" s="36"/>
      <c r="AA2079" s="36" t="str">
        <f t="shared" si="450"/>
        <v/>
      </c>
      <c r="AB2079" s="36" t="str">
        <f t="shared" si="451"/>
        <v/>
      </c>
      <c r="AC2079" s="29" t="str">
        <f t="shared" si="452"/>
        <v/>
      </c>
      <c r="AE2079" s="28" t="str">
        <f t="shared" si="453"/>
        <v/>
      </c>
      <c r="AF2079" s="36" t="str">
        <f t="shared" si="454"/>
        <v/>
      </c>
      <c r="AG2079" s="36"/>
      <c r="AH2079" s="36"/>
      <c r="AI2079" s="36" t="str">
        <f t="shared" si="455"/>
        <v/>
      </c>
      <c r="AJ2079" s="36" t="str">
        <f t="shared" si="456"/>
        <v/>
      </c>
      <c r="AK2079" s="29"/>
      <c r="AM2079" s="41" t="str">
        <f t="shared" si="459"/>
        <v/>
      </c>
    </row>
    <row r="2080" spans="1:39" ht="14.45" customHeight="1" x14ac:dyDescent="0.25">
      <c r="A2080" s="13"/>
      <c r="B2080" s="84"/>
      <c r="C2080" s="85"/>
      <c r="D2080" s="86"/>
      <c r="E2080" s="86"/>
      <c r="F2080" s="87"/>
      <c r="G2080" s="87"/>
      <c r="H2080" s="88"/>
      <c r="I2080" s="13"/>
      <c r="J2080" s="17" t="str">
        <f t="shared" si="457"/>
        <v/>
      </c>
      <c r="K2080" s="13"/>
      <c r="L2080" s="21" t="str">
        <f t="shared" si="446"/>
        <v/>
      </c>
      <c r="M2080" s="22" t="str">
        <f t="shared" si="447"/>
        <v/>
      </c>
      <c r="N2080" s="13"/>
      <c r="Q2080" s="73" t="str">
        <f>IF(NOT($H2080=""), $H2080, IF($C2080="", "", IF(IFERROR(INDEX('Intro &amp; Setup'!$AO$17:$AO$66, MATCH($C2080, 'Intro &amp; Setup'!$AF$17:$AF$66, 0)), "")="", $Q$4, IFERROR(INDEX('Intro &amp; Setup'!$AO$17:$AO$66, MATCH($C2080, 'Intro &amp; Setup'!$AF$17:$AF$66, 0)), ""))))</f>
        <v/>
      </c>
      <c r="U2080" s="41" t="str">
        <f t="shared" si="458"/>
        <v/>
      </c>
      <c r="W2080" s="28" t="str">
        <f t="shared" si="448"/>
        <v/>
      </c>
      <c r="X2080" s="36" t="str">
        <f t="shared" si="449"/>
        <v/>
      </c>
      <c r="Y2080" s="36"/>
      <c r="Z2080" s="36"/>
      <c r="AA2080" s="36" t="str">
        <f t="shared" si="450"/>
        <v/>
      </c>
      <c r="AB2080" s="36" t="str">
        <f t="shared" si="451"/>
        <v/>
      </c>
      <c r="AC2080" s="29" t="str">
        <f t="shared" si="452"/>
        <v/>
      </c>
      <c r="AE2080" s="28" t="str">
        <f t="shared" si="453"/>
        <v/>
      </c>
      <c r="AF2080" s="36" t="str">
        <f t="shared" si="454"/>
        <v/>
      </c>
      <c r="AG2080" s="36"/>
      <c r="AH2080" s="36"/>
      <c r="AI2080" s="36" t="str">
        <f t="shared" si="455"/>
        <v/>
      </c>
      <c r="AJ2080" s="36" t="str">
        <f t="shared" si="456"/>
        <v/>
      </c>
      <c r="AK2080" s="29"/>
      <c r="AM2080" s="41" t="str">
        <f t="shared" si="459"/>
        <v/>
      </c>
    </row>
    <row r="2081" spans="1:39" ht="14.45" customHeight="1" x14ac:dyDescent="0.25">
      <c r="A2081" s="13"/>
      <c r="B2081" s="84"/>
      <c r="C2081" s="85"/>
      <c r="D2081" s="86"/>
      <c r="E2081" s="86"/>
      <c r="F2081" s="87"/>
      <c r="G2081" s="87"/>
      <c r="H2081" s="88"/>
      <c r="I2081" s="13"/>
      <c r="J2081" s="17" t="str">
        <f t="shared" si="457"/>
        <v/>
      </c>
      <c r="K2081" s="13"/>
      <c r="L2081" s="21" t="str">
        <f t="shared" si="446"/>
        <v/>
      </c>
      <c r="M2081" s="22" t="str">
        <f t="shared" si="447"/>
        <v/>
      </c>
      <c r="N2081" s="13"/>
      <c r="Q2081" s="73" t="str">
        <f>IF(NOT($H2081=""), $H2081, IF($C2081="", "", IF(IFERROR(INDEX('Intro &amp; Setup'!$AO$17:$AO$66, MATCH($C2081, 'Intro &amp; Setup'!$AF$17:$AF$66, 0)), "")="", $Q$4, IFERROR(INDEX('Intro &amp; Setup'!$AO$17:$AO$66, MATCH($C2081, 'Intro &amp; Setup'!$AF$17:$AF$66, 0)), ""))))</f>
        <v/>
      </c>
      <c r="U2081" s="41" t="str">
        <f t="shared" si="458"/>
        <v/>
      </c>
      <c r="W2081" s="28" t="str">
        <f t="shared" si="448"/>
        <v/>
      </c>
      <c r="X2081" s="36" t="str">
        <f t="shared" si="449"/>
        <v/>
      </c>
      <c r="Y2081" s="36"/>
      <c r="Z2081" s="36"/>
      <c r="AA2081" s="36" t="str">
        <f t="shared" si="450"/>
        <v/>
      </c>
      <c r="AB2081" s="36" t="str">
        <f t="shared" si="451"/>
        <v/>
      </c>
      <c r="AC2081" s="29" t="str">
        <f t="shared" si="452"/>
        <v/>
      </c>
      <c r="AE2081" s="28" t="str">
        <f t="shared" si="453"/>
        <v/>
      </c>
      <c r="AF2081" s="36" t="str">
        <f t="shared" si="454"/>
        <v/>
      </c>
      <c r="AG2081" s="36"/>
      <c r="AH2081" s="36"/>
      <c r="AI2081" s="36" t="str">
        <f t="shared" si="455"/>
        <v/>
      </c>
      <c r="AJ2081" s="36" t="str">
        <f t="shared" si="456"/>
        <v/>
      </c>
      <c r="AK2081" s="29"/>
      <c r="AM2081" s="41" t="str">
        <f t="shared" si="459"/>
        <v/>
      </c>
    </row>
    <row r="2082" spans="1:39" ht="14.45" customHeight="1" x14ac:dyDescent="0.25">
      <c r="A2082" s="13"/>
      <c r="B2082" s="84"/>
      <c r="C2082" s="85"/>
      <c r="D2082" s="86"/>
      <c r="E2082" s="86"/>
      <c r="F2082" s="87"/>
      <c r="G2082" s="87"/>
      <c r="H2082" s="88"/>
      <c r="I2082" s="13"/>
      <c r="J2082" s="17" t="str">
        <f t="shared" si="457"/>
        <v/>
      </c>
      <c r="K2082" s="13"/>
      <c r="L2082" s="21" t="str">
        <f t="shared" si="446"/>
        <v/>
      </c>
      <c r="M2082" s="22" t="str">
        <f t="shared" si="447"/>
        <v/>
      </c>
      <c r="N2082" s="13"/>
      <c r="Q2082" s="73" t="str">
        <f>IF(NOT($H2082=""), $H2082, IF($C2082="", "", IF(IFERROR(INDEX('Intro &amp; Setup'!$AO$17:$AO$66, MATCH($C2082, 'Intro &amp; Setup'!$AF$17:$AF$66, 0)), "")="", $Q$4, IFERROR(INDEX('Intro &amp; Setup'!$AO$17:$AO$66, MATCH($C2082, 'Intro &amp; Setup'!$AF$17:$AF$66, 0)), ""))))</f>
        <v/>
      </c>
      <c r="U2082" s="41" t="str">
        <f t="shared" si="458"/>
        <v/>
      </c>
      <c r="W2082" s="28" t="str">
        <f t="shared" si="448"/>
        <v/>
      </c>
      <c r="X2082" s="36" t="str">
        <f t="shared" si="449"/>
        <v/>
      </c>
      <c r="Y2082" s="36"/>
      <c r="Z2082" s="36"/>
      <c r="AA2082" s="36" t="str">
        <f t="shared" si="450"/>
        <v/>
      </c>
      <c r="AB2082" s="36" t="str">
        <f t="shared" si="451"/>
        <v/>
      </c>
      <c r="AC2082" s="29" t="str">
        <f t="shared" si="452"/>
        <v/>
      </c>
      <c r="AE2082" s="28" t="str">
        <f t="shared" si="453"/>
        <v/>
      </c>
      <c r="AF2082" s="36" t="str">
        <f t="shared" si="454"/>
        <v/>
      </c>
      <c r="AG2082" s="36"/>
      <c r="AH2082" s="36"/>
      <c r="AI2082" s="36" t="str">
        <f t="shared" si="455"/>
        <v/>
      </c>
      <c r="AJ2082" s="36" t="str">
        <f t="shared" si="456"/>
        <v/>
      </c>
      <c r="AK2082" s="29"/>
      <c r="AM2082" s="41" t="str">
        <f t="shared" si="459"/>
        <v/>
      </c>
    </row>
    <row r="2083" spans="1:39" ht="14.45" customHeight="1" x14ac:dyDescent="0.25">
      <c r="A2083" s="13"/>
      <c r="B2083" s="84"/>
      <c r="C2083" s="85"/>
      <c r="D2083" s="86"/>
      <c r="E2083" s="86"/>
      <c r="F2083" s="87"/>
      <c r="G2083" s="87"/>
      <c r="H2083" s="88"/>
      <c r="I2083" s="13"/>
      <c r="J2083" s="17" t="str">
        <f t="shared" si="457"/>
        <v/>
      </c>
      <c r="K2083" s="13"/>
      <c r="L2083" s="21" t="str">
        <f t="shared" si="446"/>
        <v/>
      </c>
      <c r="M2083" s="22" t="str">
        <f t="shared" si="447"/>
        <v/>
      </c>
      <c r="N2083" s="13"/>
      <c r="Q2083" s="73" t="str">
        <f>IF(NOT($H2083=""), $H2083, IF($C2083="", "", IF(IFERROR(INDEX('Intro &amp; Setup'!$AO$17:$AO$66, MATCH($C2083, 'Intro &amp; Setup'!$AF$17:$AF$66, 0)), "")="", $Q$4, IFERROR(INDEX('Intro &amp; Setup'!$AO$17:$AO$66, MATCH($C2083, 'Intro &amp; Setup'!$AF$17:$AF$66, 0)), ""))))</f>
        <v/>
      </c>
      <c r="U2083" s="41" t="str">
        <f t="shared" si="458"/>
        <v/>
      </c>
      <c r="W2083" s="28" t="str">
        <f t="shared" si="448"/>
        <v/>
      </c>
      <c r="X2083" s="36" t="str">
        <f t="shared" si="449"/>
        <v/>
      </c>
      <c r="Y2083" s="36"/>
      <c r="Z2083" s="36"/>
      <c r="AA2083" s="36" t="str">
        <f t="shared" si="450"/>
        <v/>
      </c>
      <c r="AB2083" s="36" t="str">
        <f t="shared" si="451"/>
        <v/>
      </c>
      <c r="AC2083" s="29" t="str">
        <f t="shared" si="452"/>
        <v/>
      </c>
      <c r="AE2083" s="28" t="str">
        <f t="shared" si="453"/>
        <v/>
      </c>
      <c r="AF2083" s="36" t="str">
        <f t="shared" si="454"/>
        <v/>
      </c>
      <c r="AG2083" s="36"/>
      <c r="AH2083" s="36"/>
      <c r="AI2083" s="36" t="str">
        <f t="shared" si="455"/>
        <v/>
      </c>
      <c r="AJ2083" s="36" t="str">
        <f t="shared" si="456"/>
        <v/>
      </c>
      <c r="AK2083" s="29"/>
      <c r="AM2083" s="41" t="str">
        <f t="shared" si="459"/>
        <v/>
      </c>
    </row>
    <row r="2084" spans="1:39" ht="14.45" customHeight="1" x14ac:dyDescent="0.25">
      <c r="A2084" s="13"/>
      <c r="B2084" s="84"/>
      <c r="C2084" s="85"/>
      <c r="D2084" s="86"/>
      <c r="E2084" s="86"/>
      <c r="F2084" s="87"/>
      <c r="G2084" s="87"/>
      <c r="H2084" s="88"/>
      <c r="I2084" s="13"/>
      <c r="J2084" s="17" t="str">
        <f t="shared" si="457"/>
        <v/>
      </c>
      <c r="K2084" s="13"/>
      <c r="L2084" s="21" t="str">
        <f t="shared" si="446"/>
        <v/>
      </c>
      <c r="M2084" s="22" t="str">
        <f t="shared" si="447"/>
        <v/>
      </c>
      <c r="N2084" s="13"/>
      <c r="Q2084" s="73" t="str">
        <f>IF(NOT($H2084=""), $H2084, IF($C2084="", "", IF(IFERROR(INDEX('Intro &amp; Setup'!$AO$17:$AO$66, MATCH($C2084, 'Intro &amp; Setup'!$AF$17:$AF$66, 0)), "")="", $Q$4, IFERROR(INDEX('Intro &amp; Setup'!$AO$17:$AO$66, MATCH($C2084, 'Intro &amp; Setup'!$AF$17:$AF$66, 0)), ""))))</f>
        <v/>
      </c>
      <c r="U2084" s="41" t="str">
        <f t="shared" si="458"/>
        <v/>
      </c>
      <c r="W2084" s="28" t="str">
        <f t="shared" si="448"/>
        <v/>
      </c>
      <c r="X2084" s="36" t="str">
        <f t="shared" si="449"/>
        <v/>
      </c>
      <c r="Y2084" s="36"/>
      <c r="Z2084" s="36"/>
      <c r="AA2084" s="36" t="str">
        <f t="shared" si="450"/>
        <v/>
      </c>
      <c r="AB2084" s="36" t="str">
        <f t="shared" si="451"/>
        <v/>
      </c>
      <c r="AC2084" s="29" t="str">
        <f t="shared" si="452"/>
        <v/>
      </c>
      <c r="AE2084" s="28" t="str">
        <f t="shared" si="453"/>
        <v/>
      </c>
      <c r="AF2084" s="36" t="str">
        <f t="shared" si="454"/>
        <v/>
      </c>
      <c r="AG2084" s="36"/>
      <c r="AH2084" s="36"/>
      <c r="AI2084" s="36" t="str">
        <f t="shared" si="455"/>
        <v/>
      </c>
      <c r="AJ2084" s="36" t="str">
        <f t="shared" si="456"/>
        <v/>
      </c>
      <c r="AK2084" s="29"/>
      <c r="AM2084" s="41" t="str">
        <f t="shared" si="459"/>
        <v/>
      </c>
    </row>
    <row r="2085" spans="1:39" ht="14.45" customHeight="1" x14ac:dyDescent="0.25">
      <c r="A2085" s="13"/>
      <c r="B2085" s="84"/>
      <c r="C2085" s="85"/>
      <c r="D2085" s="86"/>
      <c r="E2085" s="86"/>
      <c r="F2085" s="87"/>
      <c r="G2085" s="87"/>
      <c r="H2085" s="88"/>
      <c r="I2085" s="13"/>
      <c r="J2085" s="17" t="str">
        <f t="shared" si="457"/>
        <v/>
      </c>
      <c r="K2085" s="13"/>
      <c r="L2085" s="21" t="str">
        <f t="shared" si="446"/>
        <v/>
      </c>
      <c r="M2085" s="22" t="str">
        <f t="shared" si="447"/>
        <v/>
      </c>
      <c r="N2085" s="13"/>
      <c r="Q2085" s="73" t="str">
        <f>IF(NOT($H2085=""), $H2085, IF($C2085="", "", IF(IFERROR(INDEX('Intro &amp; Setup'!$AO$17:$AO$66, MATCH($C2085, 'Intro &amp; Setup'!$AF$17:$AF$66, 0)), "")="", $Q$4, IFERROR(INDEX('Intro &amp; Setup'!$AO$17:$AO$66, MATCH($C2085, 'Intro &amp; Setup'!$AF$17:$AF$66, 0)), ""))))</f>
        <v/>
      </c>
      <c r="U2085" s="41" t="str">
        <f t="shared" si="458"/>
        <v/>
      </c>
      <c r="W2085" s="28" t="str">
        <f t="shared" si="448"/>
        <v/>
      </c>
      <c r="X2085" s="36" t="str">
        <f t="shared" si="449"/>
        <v/>
      </c>
      <c r="Y2085" s="36"/>
      <c r="Z2085" s="36"/>
      <c r="AA2085" s="36" t="str">
        <f t="shared" si="450"/>
        <v/>
      </c>
      <c r="AB2085" s="36" t="str">
        <f t="shared" si="451"/>
        <v/>
      </c>
      <c r="AC2085" s="29" t="str">
        <f t="shared" si="452"/>
        <v/>
      </c>
      <c r="AE2085" s="28" t="str">
        <f t="shared" si="453"/>
        <v/>
      </c>
      <c r="AF2085" s="36" t="str">
        <f t="shared" si="454"/>
        <v/>
      </c>
      <c r="AG2085" s="36"/>
      <c r="AH2085" s="36"/>
      <c r="AI2085" s="36" t="str">
        <f t="shared" si="455"/>
        <v/>
      </c>
      <c r="AJ2085" s="36" t="str">
        <f t="shared" si="456"/>
        <v/>
      </c>
      <c r="AK2085" s="29"/>
      <c r="AM2085" s="41" t="str">
        <f t="shared" si="459"/>
        <v/>
      </c>
    </row>
    <row r="2086" spans="1:39" ht="14.45" customHeight="1" x14ac:dyDescent="0.25">
      <c r="A2086" s="13"/>
      <c r="B2086" s="84"/>
      <c r="C2086" s="85"/>
      <c r="D2086" s="86"/>
      <c r="E2086" s="86"/>
      <c r="F2086" s="87"/>
      <c r="G2086" s="87"/>
      <c r="H2086" s="88"/>
      <c r="I2086" s="13"/>
      <c r="J2086" s="17" t="str">
        <f t="shared" si="457"/>
        <v/>
      </c>
      <c r="K2086" s="13"/>
      <c r="L2086" s="21" t="str">
        <f t="shared" si="446"/>
        <v/>
      </c>
      <c r="M2086" s="22" t="str">
        <f t="shared" si="447"/>
        <v/>
      </c>
      <c r="N2086" s="13"/>
      <c r="Q2086" s="73" t="str">
        <f>IF(NOT($H2086=""), $H2086, IF($C2086="", "", IF(IFERROR(INDEX('Intro &amp; Setup'!$AO$17:$AO$66, MATCH($C2086, 'Intro &amp; Setup'!$AF$17:$AF$66, 0)), "")="", $Q$4, IFERROR(INDEX('Intro &amp; Setup'!$AO$17:$AO$66, MATCH($C2086, 'Intro &amp; Setup'!$AF$17:$AF$66, 0)), ""))))</f>
        <v/>
      </c>
      <c r="U2086" s="41" t="str">
        <f t="shared" si="458"/>
        <v/>
      </c>
      <c r="W2086" s="28" t="str">
        <f t="shared" si="448"/>
        <v/>
      </c>
      <c r="X2086" s="36" t="str">
        <f t="shared" si="449"/>
        <v/>
      </c>
      <c r="Y2086" s="36"/>
      <c r="Z2086" s="36"/>
      <c r="AA2086" s="36" t="str">
        <f t="shared" si="450"/>
        <v/>
      </c>
      <c r="AB2086" s="36" t="str">
        <f t="shared" si="451"/>
        <v/>
      </c>
      <c r="AC2086" s="29" t="str">
        <f t="shared" si="452"/>
        <v/>
      </c>
      <c r="AE2086" s="28" t="str">
        <f t="shared" si="453"/>
        <v/>
      </c>
      <c r="AF2086" s="36" t="str">
        <f t="shared" si="454"/>
        <v/>
      </c>
      <c r="AG2086" s="36"/>
      <c r="AH2086" s="36"/>
      <c r="AI2086" s="36" t="str">
        <f t="shared" si="455"/>
        <v/>
      </c>
      <c r="AJ2086" s="36" t="str">
        <f t="shared" si="456"/>
        <v/>
      </c>
      <c r="AK2086" s="29"/>
      <c r="AM2086" s="41" t="str">
        <f t="shared" si="459"/>
        <v/>
      </c>
    </row>
    <row r="2087" spans="1:39" ht="14.45" customHeight="1" x14ac:dyDescent="0.25">
      <c r="A2087" s="13"/>
      <c r="B2087" s="84"/>
      <c r="C2087" s="85"/>
      <c r="D2087" s="86"/>
      <c r="E2087" s="86"/>
      <c r="F2087" s="87"/>
      <c r="G2087" s="87"/>
      <c r="H2087" s="88"/>
      <c r="I2087" s="13"/>
      <c r="J2087" s="17" t="str">
        <f t="shared" si="457"/>
        <v/>
      </c>
      <c r="K2087" s="13"/>
      <c r="L2087" s="21" t="str">
        <f t="shared" si="446"/>
        <v/>
      </c>
      <c r="M2087" s="22" t="str">
        <f t="shared" si="447"/>
        <v/>
      </c>
      <c r="N2087" s="13"/>
      <c r="Q2087" s="73" t="str">
        <f>IF(NOT($H2087=""), $H2087, IF($C2087="", "", IF(IFERROR(INDEX('Intro &amp; Setup'!$AO$17:$AO$66, MATCH($C2087, 'Intro &amp; Setup'!$AF$17:$AF$66, 0)), "")="", $Q$4, IFERROR(INDEX('Intro &amp; Setup'!$AO$17:$AO$66, MATCH($C2087, 'Intro &amp; Setup'!$AF$17:$AF$66, 0)), ""))))</f>
        <v/>
      </c>
      <c r="U2087" s="41" t="str">
        <f t="shared" si="458"/>
        <v/>
      </c>
      <c r="W2087" s="28" t="str">
        <f t="shared" si="448"/>
        <v/>
      </c>
      <c r="X2087" s="36" t="str">
        <f t="shared" si="449"/>
        <v/>
      </c>
      <c r="Y2087" s="36"/>
      <c r="Z2087" s="36"/>
      <c r="AA2087" s="36" t="str">
        <f t="shared" si="450"/>
        <v/>
      </c>
      <c r="AB2087" s="36" t="str">
        <f t="shared" si="451"/>
        <v/>
      </c>
      <c r="AC2087" s="29" t="str">
        <f t="shared" si="452"/>
        <v/>
      </c>
      <c r="AE2087" s="28" t="str">
        <f t="shared" si="453"/>
        <v/>
      </c>
      <c r="AF2087" s="36" t="str">
        <f t="shared" si="454"/>
        <v/>
      </c>
      <c r="AG2087" s="36"/>
      <c r="AH2087" s="36"/>
      <c r="AI2087" s="36" t="str">
        <f t="shared" si="455"/>
        <v/>
      </c>
      <c r="AJ2087" s="36" t="str">
        <f t="shared" si="456"/>
        <v/>
      </c>
      <c r="AK2087" s="29"/>
      <c r="AM2087" s="41" t="str">
        <f t="shared" si="459"/>
        <v/>
      </c>
    </row>
    <row r="2088" spans="1:39" ht="14.45" customHeight="1" x14ac:dyDescent="0.25">
      <c r="A2088" s="13"/>
      <c r="B2088" s="84"/>
      <c r="C2088" s="85"/>
      <c r="D2088" s="86"/>
      <c r="E2088" s="86"/>
      <c r="F2088" s="87"/>
      <c r="G2088" s="87"/>
      <c r="H2088" s="88"/>
      <c r="I2088" s="13"/>
      <c r="J2088" s="17" t="str">
        <f t="shared" si="457"/>
        <v/>
      </c>
      <c r="K2088" s="13"/>
      <c r="L2088" s="21" t="str">
        <f t="shared" si="446"/>
        <v/>
      </c>
      <c r="M2088" s="22" t="str">
        <f t="shared" si="447"/>
        <v/>
      </c>
      <c r="N2088" s="13"/>
      <c r="Q2088" s="73" t="str">
        <f>IF(NOT($H2088=""), $H2088, IF($C2088="", "", IF(IFERROR(INDEX('Intro &amp; Setup'!$AO$17:$AO$66, MATCH($C2088, 'Intro &amp; Setup'!$AF$17:$AF$66, 0)), "")="", $Q$4, IFERROR(INDEX('Intro &amp; Setup'!$AO$17:$AO$66, MATCH($C2088, 'Intro &amp; Setup'!$AF$17:$AF$66, 0)), ""))))</f>
        <v/>
      </c>
      <c r="U2088" s="41" t="str">
        <f t="shared" si="458"/>
        <v/>
      </c>
      <c r="W2088" s="28" t="str">
        <f t="shared" si="448"/>
        <v/>
      </c>
      <c r="X2088" s="36" t="str">
        <f t="shared" si="449"/>
        <v/>
      </c>
      <c r="Y2088" s="36"/>
      <c r="Z2088" s="36"/>
      <c r="AA2088" s="36" t="str">
        <f t="shared" si="450"/>
        <v/>
      </c>
      <c r="AB2088" s="36" t="str">
        <f t="shared" si="451"/>
        <v/>
      </c>
      <c r="AC2088" s="29" t="str">
        <f t="shared" si="452"/>
        <v/>
      </c>
      <c r="AE2088" s="28" t="str">
        <f t="shared" si="453"/>
        <v/>
      </c>
      <c r="AF2088" s="36" t="str">
        <f t="shared" si="454"/>
        <v/>
      </c>
      <c r="AG2088" s="36"/>
      <c r="AH2088" s="36"/>
      <c r="AI2088" s="36" t="str">
        <f t="shared" si="455"/>
        <v/>
      </c>
      <c r="AJ2088" s="36" t="str">
        <f t="shared" si="456"/>
        <v/>
      </c>
      <c r="AK2088" s="29"/>
      <c r="AM2088" s="41" t="str">
        <f t="shared" si="459"/>
        <v/>
      </c>
    </row>
    <row r="2089" spans="1:39" ht="14.45" customHeight="1" x14ac:dyDescent="0.25">
      <c r="A2089" s="13"/>
      <c r="B2089" s="84"/>
      <c r="C2089" s="85"/>
      <c r="D2089" s="86"/>
      <c r="E2089" s="86"/>
      <c r="F2089" s="87"/>
      <c r="G2089" s="87"/>
      <c r="H2089" s="88"/>
      <c r="I2089" s="13"/>
      <c r="J2089" s="17" t="str">
        <f t="shared" si="457"/>
        <v/>
      </c>
      <c r="K2089" s="13"/>
      <c r="L2089" s="21" t="str">
        <f t="shared" si="446"/>
        <v/>
      </c>
      <c r="M2089" s="22" t="str">
        <f t="shared" si="447"/>
        <v/>
      </c>
      <c r="N2089" s="13"/>
      <c r="Q2089" s="73" t="str">
        <f>IF(NOT($H2089=""), $H2089, IF($C2089="", "", IF(IFERROR(INDEX('Intro &amp; Setup'!$AO$17:$AO$66, MATCH($C2089, 'Intro &amp; Setup'!$AF$17:$AF$66, 0)), "")="", $Q$4, IFERROR(INDEX('Intro &amp; Setup'!$AO$17:$AO$66, MATCH($C2089, 'Intro &amp; Setup'!$AF$17:$AF$66, 0)), ""))))</f>
        <v/>
      </c>
      <c r="U2089" s="41" t="str">
        <f t="shared" si="458"/>
        <v/>
      </c>
      <c r="W2089" s="28" t="str">
        <f t="shared" si="448"/>
        <v/>
      </c>
      <c r="X2089" s="36" t="str">
        <f t="shared" si="449"/>
        <v/>
      </c>
      <c r="Y2089" s="36"/>
      <c r="Z2089" s="36"/>
      <c r="AA2089" s="36" t="str">
        <f t="shared" si="450"/>
        <v/>
      </c>
      <c r="AB2089" s="36" t="str">
        <f t="shared" si="451"/>
        <v/>
      </c>
      <c r="AC2089" s="29" t="str">
        <f t="shared" si="452"/>
        <v/>
      </c>
      <c r="AE2089" s="28" t="str">
        <f t="shared" si="453"/>
        <v/>
      </c>
      <c r="AF2089" s="36" t="str">
        <f t="shared" si="454"/>
        <v/>
      </c>
      <c r="AG2089" s="36"/>
      <c r="AH2089" s="36"/>
      <c r="AI2089" s="36" t="str">
        <f t="shared" si="455"/>
        <v/>
      </c>
      <c r="AJ2089" s="36" t="str">
        <f t="shared" si="456"/>
        <v/>
      </c>
      <c r="AK2089" s="29"/>
      <c r="AM2089" s="41" t="str">
        <f t="shared" si="459"/>
        <v/>
      </c>
    </row>
    <row r="2090" spans="1:39" ht="14.45" customHeight="1" x14ac:dyDescent="0.25">
      <c r="A2090" s="13"/>
      <c r="B2090" s="84"/>
      <c r="C2090" s="85"/>
      <c r="D2090" s="86"/>
      <c r="E2090" s="86"/>
      <c r="F2090" s="87"/>
      <c r="G2090" s="87"/>
      <c r="H2090" s="88"/>
      <c r="I2090" s="13"/>
      <c r="J2090" s="17" t="str">
        <f t="shared" si="457"/>
        <v/>
      </c>
      <c r="K2090" s="13"/>
      <c r="L2090" s="21" t="str">
        <f t="shared" si="446"/>
        <v/>
      </c>
      <c r="M2090" s="22" t="str">
        <f t="shared" si="447"/>
        <v/>
      </c>
      <c r="N2090" s="13"/>
      <c r="Q2090" s="73" t="str">
        <f>IF(NOT($H2090=""), $H2090, IF($C2090="", "", IF(IFERROR(INDEX('Intro &amp; Setup'!$AO$17:$AO$66, MATCH($C2090, 'Intro &amp; Setup'!$AF$17:$AF$66, 0)), "")="", $Q$4, IFERROR(INDEX('Intro &amp; Setup'!$AO$17:$AO$66, MATCH($C2090, 'Intro &amp; Setup'!$AF$17:$AF$66, 0)), ""))))</f>
        <v/>
      </c>
      <c r="U2090" s="41" t="str">
        <f t="shared" si="458"/>
        <v/>
      </c>
      <c r="W2090" s="28" t="str">
        <f t="shared" si="448"/>
        <v/>
      </c>
      <c r="X2090" s="36" t="str">
        <f t="shared" si="449"/>
        <v/>
      </c>
      <c r="Y2090" s="36"/>
      <c r="Z2090" s="36"/>
      <c r="AA2090" s="36" t="str">
        <f t="shared" si="450"/>
        <v/>
      </c>
      <c r="AB2090" s="36" t="str">
        <f t="shared" si="451"/>
        <v/>
      </c>
      <c r="AC2090" s="29" t="str">
        <f t="shared" si="452"/>
        <v/>
      </c>
      <c r="AE2090" s="28" t="str">
        <f t="shared" si="453"/>
        <v/>
      </c>
      <c r="AF2090" s="36" t="str">
        <f t="shared" si="454"/>
        <v/>
      </c>
      <c r="AG2090" s="36"/>
      <c r="AH2090" s="36"/>
      <c r="AI2090" s="36" t="str">
        <f t="shared" si="455"/>
        <v/>
      </c>
      <c r="AJ2090" s="36" t="str">
        <f t="shared" si="456"/>
        <v/>
      </c>
      <c r="AK2090" s="29"/>
      <c r="AM2090" s="41" t="str">
        <f t="shared" si="459"/>
        <v/>
      </c>
    </row>
    <row r="2091" spans="1:39" ht="14.45" customHeight="1" x14ac:dyDescent="0.25">
      <c r="A2091" s="13"/>
      <c r="B2091" s="84"/>
      <c r="C2091" s="85"/>
      <c r="D2091" s="86"/>
      <c r="E2091" s="86"/>
      <c r="F2091" s="87"/>
      <c r="G2091" s="87"/>
      <c r="H2091" s="88"/>
      <c r="I2091" s="13"/>
      <c r="J2091" s="17" t="str">
        <f t="shared" si="457"/>
        <v/>
      </c>
      <c r="K2091" s="13"/>
      <c r="L2091" s="21" t="str">
        <f t="shared" si="446"/>
        <v/>
      </c>
      <c r="M2091" s="22" t="str">
        <f t="shared" si="447"/>
        <v/>
      </c>
      <c r="N2091" s="13"/>
      <c r="Q2091" s="73" t="str">
        <f>IF(NOT($H2091=""), $H2091, IF($C2091="", "", IF(IFERROR(INDEX('Intro &amp; Setup'!$AO$17:$AO$66, MATCH($C2091, 'Intro &amp; Setup'!$AF$17:$AF$66, 0)), "")="", $Q$4, IFERROR(INDEX('Intro &amp; Setup'!$AO$17:$AO$66, MATCH($C2091, 'Intro &amp; Setup'!$AF$17:$AF$66, 0)), ""))))</f>
        <v/>
      </c>
      <c r="U2091" s="41" t="str">
        <f t="shared" si="458"/>
        <v/>
      </c>
      <c r="W2091" s="28" t="str">
        <f t="shared" si="448"/>
        <v/>
      </c>
      <c r="X2091" s="36" t="str">
        <f t="shared" si="449"/>
        <v/>
      </c>
      <c r="Y2091" s="36"/>
      <c r="Z2091" s="36"/>
      <c r="AA2091" s="36" t="str">
        <f t="shared" si="450"/>
        <v/>
      </c>
      <c r="AB2091" s="36" t="str">
        <f t="shared" si="451"/>
        <v/>
      </c>
      <c r="AC2091" s="29" t="str">
        <f t="shared" si="452"/>
        <v/>
      </c>
      <c r="AE2091" s="28" t="str">
        <f t="shared" si="453"/>
        <v/>
      </c>
      <c r="AF2091" s="36" t="str">
        <f t="shared" si="454"/>
        <v/>
      </c>
      <c r="AG2091" s="36"/>
      <c r="AH2091" s="36"/>
      <c r="AI2091" s="36" t="str">
        <f t="shared" si="455"/>
        <v/>
      </c>
      <c r="AJ2091" s="36" t="str">
        <f t="shared" si="456"/>
        <v/>
      </c>
      <c r="AK2091" s="29"/>
      <c r="AM2091" s="41" t="str">
        <f t="shared" si="459"/>
        <v/>
      </c>
    </row>
    <row r="2092" spans="1:39" ht="14.45" customHeight="1" x14ac:dyDescent="0.25">
      <c r="A2092" s="13"/>
      <c r="B2092" s="84"/>
      <c r="C2092" s="85"/>
      <c r="D2092" s="86"/>
      <c r="E2092" s="86"/>
      <c r="F2092" s="87"/>
      <c r="G2092" s="87"/>
      <c r="H2092" s="88"/>
      <c r="I2092" s="13"/>
      <c r="J2092" s="17" t="str">
        <f t="shared" si="457"/>
        <v/>
      </c>
      <c r="K2092" s="13"/>
      <c r="L2092" s="21" t="str">
        <f t="shared" si="446"/>
        <v/>
      </c>
      <c r="M2092" s="22" t="str">
        <f t="shared" si="447"/>
        <v/>
      </c>
      <c r="N2092" s="13"/>
      <c r="Q2092" s="73" t="str">
        <f>IF(NOT($H2092=""), $H2092, IF($C2092="", "", IF(IFERROR(INDEX('Intro &amp; Setup'!$AO$17:$AO$66, MATCH($C2092, 'Intro &amp; Setup'!$AF$17:$AF$66, 0)), "")="", $Q$4, IFERROR(INDEX('Intro &amp; Setup'!$AO$17:$AO$66, MATCH($C2092, 'Intro &amp; Setup'!$AF$17:$AF$66, 0)), ""))))</f>
        <v/>
      </c>
      <c r="U2092" s="41" t="str">
        <f t="shared" si="458"/>
        <v/>
      </c>
      <c r="W2092" s="28" t="str">
        <f t="shared" si="448"/>
        <v/>
      </c>
      <c r="X2092" s="36" t="str">
        <f t="shared" si="449"/>
        <v/>
      </c>
      <c r="Y2092" s="36"/>
      <c r="Z2092" s="36"/>
      <c r="AA2092" s="36" t="str">
        <f t="shared" si="450"/>
        <v/>
      </c>
      <c r="AB2092" s="36" t="str">
        <f t="shared" si="451"/>
        <v/>
      </c>
      <c r="AC2092" s="29" t="str">
        <f t="shared" si="452"/>
        <v/>
      </c>
      <c r="AE2092" s="28" t="str">
        <f t="shared" si="453"/>
        <v/>
      </c>
      <c r="AF2092" s="36" t="str">
        <f t="shared" si="454"/>
        <v/>
      </c>
      <c r="AG2092" s="36"/>
      <c r="AH2092" s="36"/>
      <c r="AI2092" s="36" t="str">
        <f t="shared" si="455"/>
        <v/>
      </c>
      <c r="AJ2092" s="36" t="str">
        <f t="shared" si="456"/>
        <v/>
      </c>
      <c r="AK2092" s="29"/>
      <c r="AM2092" s="41" t="str">
        <f t="shared" si="459"/>
        <v/>
      </c>
    </row>
    <row r="2093" spans="1:39" ht="14.45" customHeight="1" x14ac:dyDescent="0.25">
      <c r="A2093" s="13"/>
      <c r="B2093" s="84"/>
      <c r="C2093" s="85"/>
      <c r="D2093" s="86"/>
      <c r="E2093" s="86"/>
      <c r="F2093" s="87"/>
      <c r="G2093" s="87"/>
      <c r="H2093" s="88"/>
      <c r="I2093" s="13"/>
      <c r="J2093" s="17" t="str">
        <f t="shared" si="457"/>
        <v/>
      </c>
      <c r="K2093" s="13"/>
      <c r="L2093" s="21" t="str">
        <f t="shared" si="446"/>
        <v/>
      </c>
      <c r="M2093" s="22" t="str">
        <f t="shared" si="447"/>
        <v/>
      </c>
      <c r="N2093" s="13"/>
      <c r="Q2093" s="73" t="str">
        <f>IF(NOT($H2093=""), $H2093, IF($C2093="", "", IF(IFERROR(INDEX('Intro &amp; Setup'!$AO$17:$AO$66, MATCH($C2093, 'Intro &amp; Setup'!$AF$17:$AF$66, 0)), "")="", $Q$4, IFERROR(INDEX('Intro &amp; Setup'!$AO$17:$AO$66, MATCH($C2093, 'Intro &amp; Setup'!$AF$17:$AF$66, 0)), ""))))</f>
        <v/>
      </c>
      <c r="U2093" s="41" t="str">
        <f t="shared" si="458"/>
        <v/>
      </c>
      <c r="W2093" s="28" t="str">
        <f t="shared" si="448"/>
        <v/>
      </c>
      <c r="X2093" s="36" t="str">
        <f t="shared" si="449"/>
        <v/>
      </c>
      <c r="Y2093" s="36"/>
      <c r="Z2093" s="36"/>
      <c r="AA2093" s="36" t="str">
        <f t="shared" si="450"/>
        <v/>
      </c>
      <c r="AB2093" s="36" t="str">
        <f t="shared" si="451"/>
        <v/>
      </c>
      <c r="AC2093" s="29" t="str">
        <f t="shared" si="452"/>
        <v/>
      </c>
      <c r="AE2093" s="28" t="str">
        <f t="shared" si="453"/>
        <v/>
      </c>
      <c r="AF2093" s="36" t="str">
        <f t="shared" si="454"/>
        <v/>
      </c>
      <c r="AG2093" s="36"/>
      <c r="AH2093" s="36"/>
      <c r="AI2093" s="36" t="str">
        <f t="shared" si="455"/>
        <v/>
      </c>
      <c r="AJ2093" s="36" t="str">
        <f t="shared" si="456"/>
        <v/>
      </c>
      <c r="AK2093" s="29"/>
      <c r="AM2093" s="41" t="str">
        <f t="shared" si="459"/>
        <v/>
      </c>
    </row>
    <row r="2094" spans="1:39" ht="14.45" customHeight="1" x14ac:dyDescent="0.25">
      <c r="A2094" s="13"/>
      <c r="B2094" s="84"/>
      <c r="C2094" s="85"/>
      <c r="D2094" s="86"/>
      <c r="E2094" s="86"/>
      <c r="F2094" s="87"/>
      <c r="G2094" s="87"/>
      <c r="H2094" s="88"/>
      <c r="I2094" s="13"/>
      <c r="J2094" s="17" t="str">
        <f t="shared" si="457"/>
        <v/>
      </c>
      <c r="K2094" s="13"/>
      <c r="L2094" s="21" t="str">
        <f t="shared" si="446"/>
        <v/>
      </c>
      <c r="M2094" s="22" t="str">
        <f t="shared" si="447"/>
        <v/>
      </c>
      <c r="N2094" s="13"/>
      <c r="Q2094" s="73" t="str">
        <f>IF(NOT($H2094=""), $H2094, IF($C2094="", "", IF(IFERROR(INDEX('Intro &amp; Setup'!$AO$17:$AO$66, MATCH($C2094, 'Intro &amp; Setup'!$AF$17:$AF$66, 0)), "")="", $Q$4, IFERROR(INDEX('Intro &amp; Setup'!$AO$17:$AO$66, MATCH($C2094, 'Intro &amp; Setup'!$AF$17:$AF$66, 0)), ""))))</f>
        <v/>
      </c>
      <c r="U2094" s="41" t="str">
        <f t="shared" si="458"/>
        <v/>
      </c>
      <c r="W2094" s="28" t="str">
        <f t="shared" si="448"/>
        <v/>
      </c>
      <c r="X2094" s="36" t="str">
        <f t="shared" si="449"/>
        <v/>
      </c>
      <c r="Y2094" s="36"/>
      <c r="Z2094" s="36"/>
      <c r="AA2094" s="36" t="str">
        <f t="shared" si="450"/>
        <v/>
      </c>
      <c r="AB2094" s="36" t="str">
        <f t="shared" si="451"/>
        <v/>
      </c>
      <c r="AC2094" s="29" t="str">
        <f t="shared" si="452"/>
        <v/>
      </c>
      <c r="AE2094" s="28" t="str">
        <f t="shared" si="453"/>
        <v/>
      </c>
      <c r="AF2094" s="36" t="str">
        <f t="shared" si="454"/>
        <v/>
      </c>
      <c r="AG2094" s="36"/>
      <c r="AH2094" s="36"/>
      <c r="AI2094" s="36" t="str">
        <f t="shared" si="455"/>
        <v/>
      </c>
      <c r="AJ2094" s="36" t="str">
        <f t="shared" si="456"/>
        <v/>
      </c>
      <c r="AK2094" s="29"/>
      <c r="AM2094" s="41" t="str">
        <f t="shared" si="459"/>
        <v/>
      </c>
    </row>
    <row r="2095" spans="1:39" ht="14.45" customHeight="1" x14ac:dyDescent="0.25">
      <c r="A2095" s="13"/>
      <c r="B2095" s="84"/>
      <c r="C2095" s="85"/>
      <c r="D2095" s="86"/>
      <c r="E2095" s="86"/>
      <c r="F2095" s="87"/>
      <c r="G2095" s="87"/>
      <c r="H2095" s="88"/>
      <c r="I2095" s="13"/>
      <c r="J2095" s="17" t="str">
        <f t="shared" si="457"/>
        <v/>
      </c>
      <c r="K2095" s="13"/>
      <c r="L2095" s="21" t="str">
        <f t="shared" si="446"/>
        <v/>
      </c>
      <c r="M2095" s="22" t="str">
        <f t="shared" si="447"/>
        <v/>
      </c>
      <c r="N2095" s="13"/>
      <c r="Q2095" s="73" t="str">
        <f>IF(NOT($H2095=""), $H2095, IF($C2095="", "", IF(IFERROR(INDEX('Intro &amp; Setup'!$AO$17:$AO$66, MATCH($C2095, 'Intro &amp; Setup'!$AF$17:$AF$66, 0)), "")="", $Q$4, IFERROR(INDEX('Intro &amp; Setup'!$AO$17:$AO$66, MATCH($C2095, 'Intro &amp; Setup'!$AF$17:$AF$66, 0)), ""))))</f>
        <v/>
      </c>
      <c r="U2095" s="41" t="str">
        <f t="shared" si="458"/>
        <v/>
      </c>
      <c r="W2095" s="28" t="str">
        <f t="shared" si="448"/>
        <v/>
      </c>
      <c r="X2095" s="36" t="str">
        <f t="shared" si="449"/>
        <v/>
      </c>
      <c r="Y2095" s="36"/>
      <c r="Z2095" s="36"/>
      <c r="AA2095" s="36" t="str">
        <f t="shared" si="450"/>
        <v/>
      </c>
      <c r="AB2095" s="36" t="str">
        <f t="shared" si="451"/>
        <v/>
      </c>
      <c r="AC2095" s="29" t="str">
        <f t="shared" si="452"/>
        <v/>
      </c>
      <c r="AE2095" s="28" t="str">
        <f t="shared" si="453"/>
        <v/>
      </c>
      <c r="AF2095" s="36" t="str">
        <f t="shared" si="454"/>
        <v/>
      </c>
      <c r="AG2095" s="36"/>
      <c r="AH2095" s="36"/>
      <c r="AI2095" s="36" t="str">
        <f t="shared" si="455"/>
        <v/>
      </c>
      <c r="AJ2095" s="36" t="str">
        <f t="shared" si="456"/>
        <v/>
      </c>
      <c r="AK2095" s="29"/>
      <c r="AM2095" s="41" t="str">
        <f t="shared" si="459"/>
        <v/>
      </c>
    </row>
    <row r="2096" spans="1:39" ht="14.45" customHeight="1" x14ac:dyDescent="0.25">
      <c r="A2096" s="13"/>
      <c r="B2096" s="84"/>
      <c r="C2096" s="85"/>
      <c r="D2096" s="86"/>
      <c r="E2096" s="86"/>
      <c r="F2096" s="87"/>
      <c r="G2096" s="87"/>
      <c r="H2096" s="88"/>
      <c r="I2096" s="13"/>
      <c r="J2096" s="17" t="str">
        <f t="shared" si="457"/>
        <v/>
      </c>
      <c r="K2096" s="13"/>
      <c r="L2096" s="21" t="str">
        <f t="shared" si="446"/>
        <v/>
      </c>
      <c r="M2096" s="22" t="str">
        <f t="shared" si="447"/>
        <v/>
      </c>
      <c r="N2096" s="13"/>
      <c r="Q2096" s="73" t="str">
        <f>IF(NOT($H2096=""), $H2096, IF($C2096="", "", IF(IFERROR(INDEX('Intro &amp; Setup'!$AO$17:$AO$66, MATCH($C2096, 'Intro &amp; Setup'!$AF$17:$AF$66, 0)), "")="", $Q$4, IFERROR(INDEX('Intro &amp; Setup'!$AO$17:$AO$66, MATCH($C2096, 'Intro &amp; Setup'!$AF$17:$AF$66, 0)), ""))))</f>
        <v/>
      </c>
      <c r="U2096" s="41" t="str">
        <f t="shared" si="458"/>
        <v/>
      </c>
      <c r="W2096" s="28" t="str">
        <f t="shared" si="448"/>
        <v/>
      </c>
      <c r="X2096" s="36" t="str">
        <f t="shared" si="449"/>
        <v/>
      </c>
      <c r="Y2096" s="36"/>
      <c r="Z2096" s="36"/>
      <c r="AA2096" s="36" t="str">
        <f t="shared" si="450"/>
        <v/>
      </c>
      <c r="AB2096" s="36" t="str">
        <f t="shared" si="451"/>
        <v/>
      </c>
      <c r="AC2096" s="29" t="str">
        <f t="shared" si="452"/>
        <v/>
      </c>
      <c r="AE2096" s="28" t="str">
        <f t="shared" si="453"/>
        <v/>
      </c>
      <c r="AF2096" s="36" t="str">
        <f t="shared" si="454"/>
        <v/>
      </c>
      <c r="AG2096" s="36"/>
      <c r="AH2096" s="36"/>
      <c r="AI2096" s="36" t="str">
        <f t="shared" si="455"/>
        <v/>
      </c>
      <c r="AJ2096" s="36" t="str">
        <f t="shared" si="456"/>
        <v/>
      </c>
      <c r="AK2096" s="29"/>
      <c r="AM2096" s="41" t="str">
        <f t="shared" si="459"/>
        <v/>
      </c>
    </row>
    <row r="2097" spans="1:39" ht="14.45" customHeight="1" x14ac:dyDescent="0.25">
      <c r="A2097" s="13"/>
      <c r="B2097" s="84"/>
      <c r="C2097" s="85"/>
      <c r="D2097" s="86"/>
      <c r="E2097" s="86"/>
      <c r="F2097" s="87"/>
      <c r="G2097" s="87"/>
      <c r="H2097" s="88"/>
      <c r="I2097" s="13"/>
      <c r="J2097" s="17" t="str">
        <f t="shared" si="457"/>
        <v/>
      </c>
      <c r="K2097" s="13"/>
      <c r="L2097" s="21" t="str">
        <f t="shared" si="446"/>
        <v/>
      </c>
      <c r="M2097" s="22" t="str">
        <f t="shared" si="447"/>
        <v/>
      </c>
      <c r="N2097" s="13"/>
      <c r="Q2097" s="73" t="str">
        <f>IF(NOT($H2097=""), $H2097, IF($C2097="", "", IF(IFERROR(INDEX('Intro &amp; Setup'!$AO$17:$AO$66, MATCH($C2097, 'Intro &amp; Setup'!$AF$17:$AF$66, 0)), "")="", $Q$4, IFERROR(INDEX('Intro &amp; Setup'!$AO$17:$AO$66, MATCH($C2097, 'Intro &amp; Setup'!$AF$17:$AF$66, 0)), ""))))</f>
        <v/>
      </c>
      <c r="U2097" s="41" t="str">
        <f t="shared" si="458"/>
        <v/>
      </c>
      <c r="W2097" s="28" t="str">
        <f t="shared" si="448"/>
        <v/>
      </c>
      <c r="X2097" s="36" t="str">
        <f t="shared" si="449"/>
        <v/>
      </c>
      <c r="Y2097" s="36"/>
      <c r="Z2097" s="36"/>
      <c r="AA2097" s="36" t="str">
        <f t="shared" si="450"/>
        <v/>
      </c>
      <c r="AB2097" s="36" t="str">
        <f t="shared" si="451"/>
        <v/>
      </c>
      <c r="AC2097" s="29" t="str">
        <f t="shared" si="452"/>
        <v/>
      </c>
      <c r="AE2097" s="28" t="str">
        <f t="shared" si="453"/>
        <v/>
      </c>
      <c r="AF2097" s="36" t="str">
        <f t="shared" si="454"/>
        <v/>
      </c>
      <c r="AG2097" s="36"/>
      <c r="AH2097" s="36"/>
      <c r="AI2097" s="36" t="str">
        <f t="shared" si="455"/>
        <v/>
      </c>
      <c r="AJ2097" s="36" t="str">
        <f t="shared" si="456"/>
        <v/>
      </c>
      <c r="AK2097" s="29"/>
      <c r="AM2097" s="41" t="str">
        <f t="shared" si="459"/>
        <v/>
      </c>
    </row>
    <row r="2098" spans="1:39" ht="14.45" customHeight="1" x14ac:dyDescent="0.25">
      <c r="A2098" s="13"/>
      <c r="B2098" s="84"/>
      <c r="C2098" s="85"/>
      <c r="D2098" s="86"/>
      <c r="E2098" s="86"/>
      <c r="F2098" s="87"/>
      <c r="G2098" s="87"/>
      <c r="H2098" s="88"/>
      <c r="I2098" s="13"/>
      <c r="J2098" s="17" t="str">
        <f t="shared" si="457"/>
        <v/>
      </c>
      <c r="K2098" s="13"/>
      <c r="L2098" s="21" t="str">
        <f t="shared" si="446"/>
        <v/>
      </c>
      <c r="M2098" s="22" t="str">
        <f t="shared" si="447"/>
        <v/>
      </c>
      <c r="N2098" s="13"/>
      <c r="Q2098" s="73" t="str">
        <f>IF(NOT($H2098=""), $H2098, IF($C2098="", "", IF(IFERROR(INDEX('Intro &amp; Setup'!$AO$17:$AO$66, MATCH($C2098, 'Intro &amp; Setup'!$AF$17:$AF$66, 0)), "")="", $Q$4, IFERROR(INDEX('Intro &amp; Setup'!$AO$17:$AO$66, MATCH($C2098, 'Intro &amp; Setup'!$AF$17:$AF$66, 0)), ""))))</f>
        <v/>
      </c>
      <c r="U2098" s="41" t="str">
        <f t="shared" si="458"/>
        <v/>
      </c>
      <c r="W2098" s="28" t="str">
        <f t="shared" si="448"/>
        <v/>
      </c>
      <c r="X2098" s="36" t="str">
        <f t="shared" si="449"/>
        <v/>
      </c>
      <c r="Y2098" s="36"/>
      <c r="Z2098" s="36"/>
      <c r="AA2098" s="36" t="str">
        <f t="shared" si="450"/>
        <v/>
      </c>
      <c r="AB2098" s="36" t="str">
        <f t="shared" si="451"/>
        <v/>
      </c>
      <c r="AC2098" s="29" t="str">
        <f t="shared" si="452"/>
        <v/>
      </c>
      <c r="AE2098" s="28" t="str">
        <f t="shared" si="453"/>
        <v/>
      </c>
      <c r="AF2098" s="36" t="str">
        <f t="shared" si="454"/>
        <v/>
      </c>
      <c r="AG2098" s="36"/>
      <c r="AH2098" s="36"/>
      <c r="AI2098" s="36" t="str">
        <f t="shared" si="455"/>
        <v/>
      </c>
      <c r="AJ2098" s="36" t="str">
        <f t="shared" si="456"/>
        <v/>
      </c>
      <c r="AK2098" s="29"/>
      <c r="AM2098" s="41" t="str">
        <f t="shared" si="459"/>
        <v/>
      </c>
    </row>
    <row r="2099" spans="1:39" ht="14.45" customHeight="1" x14ac:dyDescent="0.25">
      <c r="A2099" s="13"/>
      <c r="B2099" s="84"/>
      <c r="C2099" s="85"/>
      <c r="D2099" s="86"/>
      <c r="E2099" s="86"/>
      <c r="F2099" s="87"/>
      <c r="G2099" s="87"/>
      <c r="H2099" s="88"/>
      <c r="I2099" s="13"/>
      <c r="J2099" s="17" t="str">
        <f t="shared" si="457"/>
        <v/>
      </c>
      <c r="K2099" s="13"/>
      <c r="L2099" s="21" t="str">
        <f t="shared" si="446"/>
        <v/>
      </c>
      <c r="M2099" s="22" t="str">
        <f t="shared" si="447"/>
        <v/>
      </c>
      <c r="N2099" s="13"/>
      <c r="Q2099" s="73" t="str">
        <f>IF(NOT($H2099=""), $H2099, IF($C2099="", "", IF(IFERROR(INDEX('Intro &amp; Setup'!$AO$17:$AO$66, MATCH($C2099, 'Intro &amp; Setup'!$AF$17:$AF$66, 0)), "")="", $Q$4, IFERROR(INDEX('Intro &amp; Setup'!$AO$17:$AO$66, MATCH($C2099, 'Intro &amp; Setup'!$AF$17:$AF$66, 0)), ""))))</f>
        <v/>
      </c>
      <c r="U2099" s="41" t="str">
        <f t="shared" si="458"/>
        <v/>
      </c>
      <c r="W2099" s="28" t="str">
        <f t="shared" si="448"/>
        <v/>
      </c>
      <c r="X2099" s="36" t="str">
        <f t="shared" si="449"/>
        <v/>
      </c>
      <c r="Y2099" s="36"/>
      <c r="Z2099" s="36"/>
      <c r="AA2099" s="36" t="str">
        <f t="shared" si="450"/>
        <v/>
      </c>
      <c r="AB2099" s="36" t="str">
        <f t="shared" si="451"/>
        <v/>
      </c>
      <c r="AC2099" s="29" t="str">
        <f t="shared" si="452"/>
        <v/>
      </c>
      <c r="AE2099" s="28" t="str">
        <f t="shared" si="453"/>
        <v/>
      </c>
      <c r="AF2099" s="36" t="str">
        <f t="shared" si="454"/>
        <v/>
      </c>
      <c r="AG2099" s="36"/>
      <c r="AH2099" s="36"/>
      <c r="AI2099" s="36" t="str">
        <f t="shared" si="455"/>
        <v/>
      </c>
      <c r="AJ2099" s="36" t="str">
        <f t="shared" si="456"/>
        <v/>
      </c>
      <c r="AK2099" s="29"/>
      <c r="AM2099" s="41" t="str">
        <f t="shared" si="459"/>
        <v/>
      </c>
    </row>
    <row r="2100" spans="1:39" ht="14.45" customHeight="1" x14ac:dyDescent="0.25">
      <c r="A2100" s="13"/>
      <c r="B2100" s="84"/>
      <c r="C2100" s="85"/>
      <c r="D2100" s="86"/>
      <c r="E2100" s="86"/>
      <c r="F2100" s="87"/>
      <c r="G2100" s="87"/>
      <c r="H2100" s="88"/>
      <c r="I2100" s="13"/>
      <c r="J2100" s="17" t="str">
        <f t="shared" si="457"/>
        <v/>
      </c>
      <c r="K2100" s="13"/>
      <c r="L2100" s="21" t="str">
        <f t="shared" si="446"/>
        <v/>
      </c>
      <c r="M2100" s="22" t="str">
        <f t="shared" si="447"/>
        <v/>
      </c>
      <c r="N2100" s="13"/>
      <c r="Q2100" s="73" t="str">
        <f>IF(NOT($H2100=""), $H2100, IF($C2100="", "", IF(IFERROR(INDEX('Intro &amp; Setup'!$AO$17:$AO$66, MATCH($C2100, 'Intro &amp; Setup'!$AF$17:$AF$66, 0)), "")="", $Q$4, IFERROR(INDEX('Intro &amp; Setup'!$AO$17:$AO$66, MATCH($C2100, 'Intro &amp; Setup'!$AF$17:$AF$66, 0)), ""))))</f>
        <v/>
      </c>
      <c r="U2100" s="41" t="str">
        <f t="shared" si="458"/>
        <v/>
      </c>
      <c r="W2100" s="28" t="str">
        <f t="shared" si="448"/>
        <v/>
      </c>
      <c r="X2100" s="36" t="str">
        <f t="shared" si="449"/>
        <v/>
      </c>
      <c r="Y2100" s="36"/>
      <c r="Z2100" s="36"/>
      <c r="AA2100" s="36" t="str">
        <f t="shared" si="450"/>
        <v/>
      </c>
      <c r="AB2100" s="36" t="str">
        <f t="shared" si="451"/>
        <v/>
      </c>
      <c r="AC2100" s="29" t="str">
        <f t="shared" si="452"/>
        <v/>
      </c>
      <c r="AE2100" s="28" t="str">
        <f t="shared" si="453"/>
        <v/>
      </c>
      <c r="AF2100" s="36" t="str">
        <f t="shared" si="454"/>
        <v/>
      </c>
      <c r="AG2100" s="36"/>
      <c r="AH2100" s="36"/>
      <c r="AI2100" s="36" t="str">
        <f t="shared" si="455"/>
        <v/>
      </c>
      <c r="AJ2100" s="36" t="str">
        <f t="shared" si="456"/>
        <v/>
      </c>
      <c r="AK2100" s="29"/>
      <c r="AM2100" s="41" t="str">
        <f t="shared" si="459"/>
        <v/>
      </c>
    </row>
    <row r="2101" spans="1:39" ht="14.45" customHeight="1" x14ac:dyDescent="0.25">
      <c r="A2101" s="13"/>
      <c r="B2101" s="84"/>
      <c r="C2101" s="85"/>
      <c r="D2101" s="86"/>
      <c r="E2101" s="86"/>
      <c r="F2101" s="87"/>
      <c r="G2101" s="87"/>
      <c r="H2101" s="88"/>
      <c r="I2101" s="13"/>
      <c r="J2101" s="17" t="str">
        <f t="shared" si="457"/>
        <v/>
      </c>
      <c r="K2101" s="13"/>
      <c r="L2101" s="21" t="str">
        <f t="shared" si="446"/>
        <v/>
      </c>
      <c r="M2101" s="22" t="str">
        <f t="shared" si="447"/>
        <v/>
      </c>
      <c r="N2101" s="13"/>
      <c r="Q2101" s="73" t="str">
        <f>IF(NOT($H2101=""), $H2101, IF($C2101="", "", IF(IFERROR(INDEX('Intro &amp; Setup'!$AO$17:$AO$66, MATCH($C2101, 'Intro &amp; Setup'!$AF$17:$AF$66, 0)), "")="", $Q$4, IFERROR(INDEX('Intro &amp; Setup'!$AO$17:$AO$66, MATCH($C2101, 'Intro &amp; Setup'!$AF$17:$AF$66, 0)), ""))))</f>
        <v/>
      </c>
      <c r="U2101" s="41" t="str">
        <f t="shared" si="458"/>
        <v/>
      </c>
      <c r="W2101" s="28" t="str">
        <f t="shared" si="448"/>
        <v/>
      </c>
      <c r="X2101" s="36" t="str">
        <f t="shared" si="449"/>
        <v/>
      </c>
      <c r="Y2101" s="36"/>
      <c r="Z2101" s="36"/>
      <c r="AA2101" s="36" t="str">
        <f t="shared" si="450"/>
        <v/>
      </c>
      <c r="AB2101" s="36" t="str">
        <f t="shared" si="451"/>
        <v/>
      </c>
      <c r="AC2101" s="29" t="str">
        <f t="shared" si="452"/>
        <v/>
      </c>
      <c r="AE2101" s="28" t="str">
        <f t="shared" si="453"/>
        <v/>
      </c>
      <c r="AF2101" s="36" t="str">
        <f t="shared" si="454"/>
        <v/>
      </c>
      <c r="AG2101" s="36"/>
      <c r="AH2101" s="36"/>
      <c r="AI2101" s="36" t="str">
        <f t="shared" si="455"/>
        <v/>
      </c>
      <c r="AJ2101" s="36" t="str">
        <f t="shared" si="456"/>
        <v/>
      </c>
      <c r="AK2101" s="29"/>
      <c r="AM2101" s="41" t="str">
        <f t="shared" si="459"/>
        <v/>
      </c>
    </row>
    <row r="2102" spans="1:39" ht="14.45" customHeight="1" x14ac:dyDescent="0.25">
      <c r="A2102" s="13"/>
      <c r="B2102" s="84"/>
      <c r="C2102" s="85"/>
      <c r="D2102" s="86"/>
      <c r="E2102" s="86"/>
      <c r="F2102" s="87"/>
      <c r="G2102" s="87"/>
      <c r="H2102" s="88"/>
      <c r="I2102" s="13"/>
      <c r="J2102" s="17" t="str">
        <f t="shared" si="457"/>
        <v/>
      </c>
      <c r="K2102" s="13"/>
      <c r="L2102" s="21" t="str">
        <f t="shared" si="446"/>
        <v/>
      </c>
      <c r="M2102" s="22" t="str">
        <f t="shared" si="447"/>
        <v/>
      </c>
      <c r="N2102" s="13"/>
      <c r="Q2102" s="73" t="str">
        <f>IF(NOT($H2102=""), $H2102, IF($C2102="", "", IF(IFERROR(INDEX('Intro &amp; Setup'!$AO$17:$AO$66, MATCH($C2102, 'Intro &amp; Setup'!$AF$17:$AF$66, 0)), "")="", $Q$4, IFERROR(INDEX('Intro &amp; Setup'!$AO$17:$AO$66, MATCH($C2102, 'Intro &amp; Setup'!$AF$17:$AF$66, 0)), ""))))</f>
        <v/>
      </c>
      <c r="U2102" s="41" t="str">
        <f t="shared" si="458"/>
        <v/>
      </c>
      <c r="W2102" s="28" t="str">
        <f t="shared" si="448"/>
        <v/>
      </c>
      <c r="X2102" s="36" t="str">
        <f t="shared" si="449"/>
        <v/>
      </c>
      <c r="Y2102" s="36"/>
      <c r="Z2102" s="36"/>
      <c r="AA2102" s="36" t="str">
        <f t="shared" si="450"/>
        <v/>
      </c>
      <c r="AB2102" s="36" t="str">
        <f t="shared" si="451"/>
        <v/>
      </c>
      <c r="AC2102" s="29" t="str">
        <f t="shared" si="452"/>
        <v/>
      </c>
      <c r="AE2102" s="28" t="str">
        <f t="shared" si="453"/>
        <v/>
      </c>
      <c r="AF2102" s="36" t="str">
        <f t="shared" si="454"/>
        <v/>
      </c>
      <c r="AG2102" s="36"/>
      <c r="AH2102" s="36"/>
      <c r="AI2102" s="36" t="str">
        <f t="shared" si="455"/>
        <v/>
      </c>
      <c r="AJ2102" s="36" t="str">
        <f t="shared" si="456"/>
        <v/>
      </c>
      <c r="AK2102" s="29"/>
      <c r="AM2102" s="41" t="str">
        <f t="shared" si="459"/>
        <v/>
      </c>
    </row>
    <row r="2103" spans="1:39" ht="14.45" customHeight="1" x14ac:dyDescent="0.25">
      <c r="A2103" s="13"/>
      <c r="B2103" s="84"/>
      <c r="C2103" s="85"/>
      <c r="D2103" s="86"/>
      <c r="E2103" s="86"/>
      <c r="F2103" s="87"/>
      <c r="G2103" s="87"/>
      <c r="H2103" s="88"/>
      <c r="I2103" s="13"/>
      <c r="J2103" s="17" t="str">
        <f t="shared" si="457"/>
        <v/>
      </c>
      <c r="K2103" s="13"/>
      <c r="L2103" s="21" t="str">
        <f t="shared" si="446"/>
        <v/>
      </c>
      <c r="M2103" s="22" t="str">
        <f t="shared" si="447"/>
        <v/>
      </c>
      <c r="N2103" s="13"/>
      <c r="Q2103" s="73" t="str">
        <f>IF(NOT($H2103=""), $H2103, IF($C2103="", "", IF(IFERROR(INDEX('Intro &amp; Setup'!$AO$17:$AO$66, MATCH($C2103, 'Intro &amp; Setup'!$AF$17:$AF$66, 0)), "")="", $Q$4, IFERROR(INDEX('Intro &amp; Setup'!$AO$17:$AO$66, MATCH($C2103, 'Intro &amp; Setup'!$AF$17:$AF$66, 0)), ""))))</f>
        <v/>
      </c>
      <c r="U2103" s="41" t="str">
        <f t="shared" si="458"/>
        <v/>
      </c>
      <c r="W2103" s="28" t="str">
        <f t="shared" si="448"/>
        <v/>
      </c>
      <c r="X2103" s="36" t="str">
        <f t="shared" si="449"/>
        <v/>
      </c>
      <c r="Y2103" s="36"/>
      <c r="Z2103" s="36"/>
      <c r="AA2103" s="36" t="str">
        <f t="shared" si="450"/>
        <v/>
      </c>
      <c r="AB2103" s="36" t="str">
        <f t="shared" si="451"/>
        <v/>
      </c>
      <c r="AC2103" s="29" t="str">
        <f t="shared" si="452"/>
        <v/>
      </c>
      <c r="AE2103" s="28" t="str">
        <f t="shared" si="453"/>
        <v/>
      </c>
      <c r="AF2103" s="36" t="str">
        <f t="shared" si="454"/>
        <v/>
      </c>
      <c r="AG2103" s="36"/>
      <c r="AH2103" s="36"/>
      <c r="AI2103" s="36" t="str">
        <f t="shared" si="455"/>
        <v/>
      </c>
      <c r="AJ2103" s="36" t="str">
        <f t="shared" si="456"/>
        <v/>
      </c>
      <c r="AK2103" s="29"/>
      <c r="AM2103" s="41" t="str">
        <f t="shared" si="459"/>
        <v/>
      </c>
    </row>
    <row r="2104" spans="1:39" ht="14.45" customHeight="1" x14ac:dyDescent="0.25">
      <c r="A2104" s="13"/>
      <c r="B2104" s="84"/>
      <c r="C2104" s="85"/>
      <c r="D2104" s="86"/>
      <c r="E2104" s="86"/>
      <c r="F2104" s="87"/>
      <c r="G2104" s="87"/>
      <c r="H2104" s="88"/>
      <c r="I2104" s="13"/>
      <c r="J2104" s="17" t="str">
        <f t="shared" si="457"/>
        <v/>
      </c>
      <c r="K2104" s="13"/>
      <c r="L2104" s="21" t="str">
        <f t="shared" si="446"/>
        <v/>
      </c>
      <c r="M2104" s="22" t="str">
        <f t="shared" si="447"/>
        <v/>
      </c>
      <c r="N2104" s="13"/>
      <c r="Q2104" s="73" t="str">
        <f>IF(NOT($H2104=""), $H2104, IF($C2104="", "", IF(IFERROR(INDEX('Intro &amp; Setup'!$AO$17:$AO$66, MATCH($C2104, 'Intro &amp; Setup'!$AF$17:$AF$66, 0)), "")="", $Q$4, IFERROR(INDEX('Intro &amp; Setup'!$AO$17:$AO$66, MATCH($C2104, 'Intro &amp; Setup'!$AF$17:$AF$66, 0)), ""))))</f>
        <v/>
      </c>
      <c r="U2104" s="41" t="str">
        <f t="shared" si="458"/>
        <v/>
      </c>
      <c r="W2104" s="28" t="str">
        <f t="shared" si="448"/>
        <v/>
      </c>
      <c r="X2104" s="36" t="str">
        <f t="shared" si="449"/>
        <v/>
      </c>
      <c r="Y2104" s="36"/>
      <c r="Z2104" s="36"/>
      <c r="AA2104" s="36" t="str">
        <f t="shared" si="450"/>
        <v/>
      </c>
      <c r="AB2104" s="36" t="str">
        <f t="shared" si="451"/>
        <v/>
      </c>
      <c r="AC2104" s="29" t="str">
        <f t="shared" si="452"/>
        <v/>
      </c>
      <c r="AE2104" s="28" t="str">
        <f t="shared" si="453"/>
        <v/>
      </c>
      <c r="AF2104" s="36" t="str">
        <f t="shared" si="454"/>
        <v/>
      </c>
      <c r="AG2104" s="36"/>
      <c r="AH2104" s="36"/>
      <c r="AI2104" s="36" t="str">
        <f t="shared" si="455"/>
        <v/>
      </c>
      <c r="AJ2104" s="36" t="str">
        <f t="shared" si="456"/>
        <v/>
      </c>
      <c r="AK2104" s="29"/>
      <c r="AM2104" s="41" t="str">
        <f t="shared" si="459"/>
        <v/>
      </c>
    </row>
    <row r="2105" spans="1:39" ht="14.45" customHeight="1" x14ac:dyDescent="0.25">
      <c r="A2105" s="13"/>
      <c r="B2105" s="84"/>
      <c r="C2105" s="85"/>
      <c r="D2105" s="86"/>
      <c r="E2105" s="86"/>
      <c r="F2105" s="87"/>
      <c r="G2105" s="87"/>
      <c r="H2105" s="88"/>
      <c r="I2105" s="13"/>
      <c r="J2105" s="17" t="str">
        <f t="shared" si="457"/>
        <v/>
      </c>
      <c r="K2105" s="13"/>
      <c r="L2105" s="21" t="str">
        <f t="shared" si="446"/>
        <v/>
      </c>
      <c r="M2105" s="22" t="str">
        <f t="shared" si="447"/>
        <v/>
      </c>
      <c r="N2105" s="13"/>
      <c r="Q2105" s="73" t="str">
        <f>IF(NOT($H2105=""), $H2105, IF($C2105="", "", IF(IFERROR(INDEX('Intro &amp; Setup'!$AO$17:$AO$66, MATCH($C2105, 'Intro &amp; Setup'!$AF$17:$AF$66, 0)), "")="", $Q$4, IFERROR(INDEX('Intro &amp; Setup'!$AO$17:$AO$66, MATCH($C2105, 'Intro &amp; Setup'!$AF$17:$AF$66, 0)), ""))))</f>
        <v/>
      </c>
      <c r="U2105" s="41" t="str">
        <f t="shared" si="458"/>
        <v/>
      </c>
      <c r="W2105" s="28" t="str">
        <f t="shared" si="448"/>
        <v/>
      </c>
      <c r="X2105" s="36" t="str">
        <f t="shared" si="449"/>
        <v/>
      </c>
      <c r="Y2105" s="36"/>
      <c r="Z2105" s="36"/>
      <c r="AA2105" s="36" t="str">
        <f t="shared" si="450"/>
        <v/>
      </c>
      <c r="AB2105" s="36" t="str">
        <f t="shared" si="451"/>
        <v/>
      </c>
      <c r="AC2105" s="29" t="str">
        <f t="shared" si="452"/>
        <v/>
      </c>
      <c r="AE2105" s="28" t="str">
        <f t="shared" si="453"/>
        <v/>
      </c>
      <c r="AF2105" s="36" t="str">
        <f t="shared" si="454"/>
        <v/>
      </c>
      <c r="AG2105" s="36"/>
      <c r="AH2105" s="36"/>
      <c r="AI2105" s="36" t="str">
        <f t="shared" si="455"/>
        <v/>
      </c>
      <c r="AJ2105" s="36" t="str">
        <f t="shared" si="456"/>
        <v/>
      </c>
      <c r="AK2105" s="29"/>
      <c r="AM2105" s="41" t="str">
        <f t="shared" si="459"/>
        <v/>
      </c>
    </row>
    <row r="2106" spans="1:39" ht="14.45" customHeight="1" x14ac:dyDescent="0.25">
      <c r="A2106" s="13"/>
      <c r="B2106" s="84"/>
      <c r="C2106" s="85"/>
      <c r="D2106" s="86"/>
      <c r="E2106" s="86"/>
      <c r="F2106" s="87"/>
      <c r="G2106" s="87"/>
      <c r="H2106" s="88"/>
      <c r="I2106" s="13"/>
      <c r="J2106" s="17" t="str">
        <f t="shared" si="457"/>
        <v/>
      </c>
      <c r="K2106" s="13"/>
      <c r="L2106" s="21" t="str">
        <f t="shared" si="446"/>
        <v/>
      </c>
      <c r="M2106" s="22" t="str">
        <f t="shared" si="447"/>
        <v/>
      </c>
      <c r="N2106" s="13"/>
      <c r="Q2106" s="73" t="str">
        <f>IF(NOT($H2106=""), $H2106, IF($C2106="", "", IF(IFERROR(INDEX('Intro &amp; Setup'!$AO$17:$AO$66, MATCH($C2106, 'Intro &amp; Setup'!$AF$17:$AF$66, 0)), "")="", $Q$4, IFERROR(INDEX('Intro &amp; Setup'!$AO$17:$AO$66, MATCH($C2106, 'Intro &amp; Setup'!$AF$17:$AF$66, 0)), ""))))</f>
        <v/>
      </c>
      <c r="U2106" s="41" t="str">
        <f t="shared" si="458"/>
        <v/>
      </c>
      <c r="W2106" s="28" t="str">
        <f t="shared" si="448"/>
        <v/>
      </c>
      <c r="X2106" s="36" t="str">
        <f t="shared" si="449"/>
        <v/>
      </c>
      <c r="Y2106" s="36"/>
      <c r="Z2106" s="36"/>
      <c r="AA2106" s="36" t="str">
        <f t="shared" si="450"/>
        <v/>
      </c>
      <c r="AB2106" s="36" t="str">
        <f t="shared" si="451"/>
        <v/>
      </c>
      <c r="AC2106" s="29" t="str">
        <f t="shared" si="452"/>
        <v/>
      </c>
      <c r="AE2106" s="28" t="str">
        <f t="shared" si="453"/>
        <v/>
      </c>
      <c r="AF2106" s="36" t="str">
        <f t="shared" si="454"/>
        <v/>
      </c>
      <c r="AG2106" s="36"/>
      <c r="AH2106" s="36"/>
      <c r="AI2106" s="36" t="str">
        <f t="shared" si="455"/>
        <v/>
      </c>
      <c r="AJ2106" s="36" t="str">
        <f t="shared" si="456"/>
        <v/>
      </c>
      <c r="AK2106" s="29"/>
      <c r="AM2106" s="41" t="str">
        <f t="shared" si="459"/>
        <v/>
      </c>
    </row>
    <row r="2107" spans="1:39" ht="14.45" customHeight="1" x14ac:dyDescent="0.25">
      <c r="A2107" s="13"/>
      <c r="B2107" s="84"/>
      <c r="C2107" s="85"/>
      <c r="D2107" s="86"/>
      <c r="E2107" s="86"/>
      <c r="F2107" s="87"/>
      <c r="G2107" s="87"/>
      <c r="H2107" s="88"/>
      <c r="I2107" s="13"/>
      <c r="J2107" s="17" t="str">
        <f t="shared" si="457"/>
        <v/>
      </c>
      <c r="K2107" s="13"/>
      <c r="L2107" s="21" t="str">
        <f t="shared" si="446"/>
        <v/>
      </c>
      <c r="M2107" s="22" t="str">
        <f t="shared" si="447"/>
        <v/>
      </c>
      <c r="N2107" s="13"/>
      <c r="Q2107" s="73" t="str">
        <f>IF(NOT($H2107=""), $H2107, IF($C2107="", "", IF(IFERROR(INDEX('Intro &amp; Setup'!$AO$17:$AO$66, MATCH($C2107, 'Intro &amp; Setup'!$AF$17:$AF$66, 0)), "")="", $Q$4, IFERROR(INDEX('Intro &amp; Setup'!$AO$17:$AO$66, MATCH($C2107, 'Intro &amp; Setup'!$AF$17:$AF$66, 0)), ""))))</f>
        <v/>
      </c>
      <c r="U2107" s="41" t="str">
        <f t="shared" si="458"/>
        <v/>
      </c>
      <c r="W2107" s="28" t="str">
        <f t="shared" si="448"/>
        <v/>
      </c>
      <c r="X2107" s="36" t="str">
        <f t="shared" si="449"/>
        <v/>
      </c>
      <c r="Y2107" s="36"/>
      <c r="Z2107" s="36"/>
      <c r="AA2107" s="36" t="str">
        <f t="shared" si="450"/>
        <v/>
      </c>
      <c r="AB2107" s="36" t="str">
        <f t="shared" si="451"/>
        <v/>
      </c>
      <c r="AC2107" s="29" t="str">
        <f t="shared" si="452"/>
        <v/>
      </c>
      <c r="AE2107" s="28" t="str">
        <f t="shared" si="453"/>
        <v/>
      </c>
      <c r="AF2107" s="36" t="str">
        <f t="shared" si="454"/>
        <v/>
      </c>
      <c r="AG2107" s="36"/>
      <c r="AH2107" s="36"/>
      <c r="AI2107" s="36" t="str">
        <f t="shared" si="455"/>
        <v/>
      </c>
      <c r="AJ2107" s="36" t="str">
        <f t="shared" si="456"/>
        <v/>
      </c>
      <c r="AK2107" s="29"/>
      <c r="AM2107" s="41" t="str">
        <f t="shared" si="459"/>
        <v/>
      </c>
    </row>
    <row r="2108" spans="1:39" ht="14.45" customHeight="1" x14ac:dyDescent="0.25">
      <c r="A2108" s="13"/>
      <c r="B2108" s="84"/>
      <c r="C2108" s="85"/>
      <c r="D2108" s="86"/>
      <c r="E2108" s="86"/>
      <c r="F2108" s="87"/>
      <c r="G2108" s="87"/>
      <c r="H2108" s="88"/>
      <c r="I2108" s="13"/>
      <c r="J2108" s="17" t="str">
        <f t="shared" si="457"/>
        <v/>
      </c>
      <c r="K2108" s="13"/>
      <c r="L2108" s="21" t="str">
        <f t="shared" si="446"/>
        <v/>
      </c>
      <c r="M2108" s="22" t="str">
        <f t="shared" si="447"/>
        <v/>
      </c>
      <c r="N2108" s="13"/>
      <c r="Q2108" s="73" t="str">
        <f>IF(NOT($H2108=""), $H2108, IF($C2108="", "", IF(IFERROR(INDEX('Intro &amp; Setup'!$AO$17:$AO$66, MATCH($C2108, 'Intro &amp; Setup'!$AF$17:$AF$66, 0)), "")="", $Q$4, IFERROR(INDEX('Intro &amp; Setup'!$AO$17:$AO$66, MATCH($C2108, 'Intro &amp; Setup'!$AF$17:$AF$66, 0)), ""))))</f>
        <v/>
      </c>
      <c r="U2108" s="41" t="str">
        <f t="shared" si="458"/>
        <v/>
      </c>
      <c r="W2108" s="28" t="str">
        <f t="shared" si="448"/>
        <v/>
      </c>
      <c r="X2108" s="36" t="str">
        <f t="shared" si="449"/>
        <v/>
      </c>
      <c r="Y2108" s="36"/>
      <c r="Z2108" s="36"/>
      <c r="AA2108" s="36" t="str">
        <f t="shared" si="450"/>
        <v/>
      </c>
      <c r="AB2108" s="36" t="str">
        <f t="shared" si="451"/>
        <v/>
      </c>
      <c r="AC2108" s="29" t="str">
        <f t="shared" si="452"/>
        <v/>
      </c>
      <c r="AE2108" s="28" t="str">
        <f t="shared" si="453"/>
        <v/>
      </c>
      <c r="AF2108" s="36" t="str">
        <f t="shared" si="454"/>
        <v/>
      </c>
      <c r="AG2108" s="36"/>
      <c r="AH2108" s="36"/>
      <c r="AI2108" s="36" t="str">
        <f t="shared" si="455"/>
        <v/>
      </c>
      <c r="AJ2108" s="36" t="str">
        <f t="shared" si="456"/>
        <v/>
      </c>
      <c r="AK2108" s="29"/>
      <c r="AM2108" s="41" t="str">
        <f t="shared" si="459"/>
        <v/>
      </c>
    </row>
    <row r="2109" spans="1:39" ht="14.45" customHeight="1" x14ac:dyDescent="0.25">
      <c r="A2109" s="13"/>
      <c r="B2109" s="84"/>
      <c r="C2109" s="85"/>
      <c r="D2109" s="86"/>
      <c r="E2109" s="86"/>
      <c r="F2109" s="87"/>
      <c r="G2109" s="87"/>
      <c r="H2109" s="88"/>
      <c r="I2109" s="13"/>
      <c r="J2109" s="17" t="str">
        <f t="shared" si="457"/>
        <v/>
      </c>
      <c r="K2109" s="13"/>
      <c r="L2109" s="21" t="str">
        <f t="shared" si="446"/>
        <v/>
      </c>
      <c r="M2109" s="22" t="str">
        <f t="shared" si="447"/>
        <v/>
      </c>
      <c r="N2109" s="13"/>
      <c r="Q2109" s="73" t="str">
        <f>IF(NOT($H2109=""), $H2109, IF($C2109="", "", IF(IFERROR(INDEX('Intro &amp; Setup'!$AO$17:$AO$66, MATCH($C2109, 'Intro &amp; Setup'!$AF$17:$AF$66, 0)), "")="", $Q$4, IFERROR(INDEX('Intro &amp; Setup'!$AO$17:$AO$66, MATCH($C2109, 'Intro &amp; Setup'!$AF$17:$AF$66, 0)), ""))))</f>
        <v/>
      </c>
      <c r="U2109" s="41" t="str">
        <f t="shared" si="458"/>
        <v/>
      </c>
      <c r="W2109" s="28" t="str">
        <f t="shared" si="448"/>
        <v/>
      </c>
      <c r="X2109" s="36" t="str">
        <f t="shared" si="449"/>
        <v/>
      </c>
      <c r="Y2109" s="36"/>
      <c r="Z2109" s="36"/>
      <c r="AA2109" s="36" t="str">
        <f t="shared" si="450"/>
        <v/>
      </c>
      <c r="AB2109" s="36" t="str">
        <f t="shared" si="451"/>
        <v/>
      </c>
      <c r="AC2109" s="29" t="str">
        <f t="shared" si="452"/>
        <v/>
      </c>
      <c r="AE2109" s="28" t="str">
        <f t="shared" si="453"/>
        <v/>
      </c>
      <c r="AF2109" s="36" t="str">
        <f t="shared" si="454"/>
        <v/>
      </c>
      <c r="AG2109" s="36"/>
      <c r="AH2109" s="36"/>
      <c r="AI2109" s="36" t="str">
        <f t="shared" si="455"/>
        <v/>
      </c>
      <c r="AJ2109" s="36" t="str">
        <f t="shared" si="456"/>
        <v/>
      </c>
      <c r="AK2109" s="29"/>
      <c r="AM2109" s="41" t="str">
        <f t="shared" si="459"/>
        <v/>
      </c>
    </row>
    <row r="2110" spans="1:39" ht="14.45" customHeight="1" x14ac:dyDescent="0.25">
      <c r="A2110" s="13"/>
      <c r="B2110" s="84"/>
      <c r="C2110" s="85"/>
      <c r="D2110" s="86"/>
      <c r="E2110" s="86"/>
      <c r="F2110" s="87"/>
      <c r="G2110" s="87"/>
      <c r="H2110" s="88"/>
      <c r="I2110" s="13"/>
      <c r="J2110" s="17" t="str">
        <f t="shared" si="457"/>
        <v/>
      </c>
      <c r="K2110" s="13"/>
      <c r="L2110" s="21" t="str">
        <f t="shared" si="446"/>
        <v/>
      </c>
      <c r="M2110" s="22" t="str">
        <f t="shared" si="447"/>
        <v/>
      </c>
      <c r="N2110" s="13"/>
      <c r="Q2110" s="73" t="str">
        <f>IF(NOT($H2110=""), $H2110, IF($C2110="", "", IF(IFERROR(INDEX('Intro &amp; Setup'!$AO$17:$AO$66, MATCH($C2110, 'Intro &amp; Setup'!$AF$17:$AF$66, 0)), "")="", $Q$4, IFERROR(INDEX('Intro &amp; Setup'!$AO$17:$AO$66, MATCH($C2110, 'Intro &amp; Setup'!$AF$17:$AF$66, 0)), ""))))</f>
        <v/>
      </c>
      <c r="U2110" s="41" t="str">
        <f t="shared" si="458"/>
        <v/>
      </c>
      <c r="W2110" s="28" t="str">
        <f t="shared" si="448"/>
        <v/>
      </c>
      <c r="X2110" s="36" t="str">
        <f t="shared" si="449"/>
        <v/>
      </c>
      <c r="Y2110" s="36"/>
      <c r="Z2110" s="36"/>
      <c r="AA2110" s="36" t="str">
        <f t="shared" si="450"/>
        <v/>
      </c>
      <c r="AB2110" s="36" t="str">
        <f t="shared" si="451"/>
        <v/>
      </c>
      <c r="AC2110" s="29" t="str">
        <f t="shared" si="452"/>
        <v/>
      </c>
      <c r="AE2110" s="28" t="str">
        <f t="shared" si="453"/>
        <v/>
      </c>
      <c r="AF2110" s="36" t="str">
        <f t="shared" si="454"/>
        <v/>
      </c>
      <c r="AG2110" s="36"/>
      <c r="AH2110" s="36"/>
      <c r="AI2110" s="36" t="str">
        <f t="shared" si="455"/>
        <v/>
      </c>
      <c r="AJ2110" s="36" t="str">
        <f t="shared" si="456"/>
        <v/>
      </c>
      <c r="AK2110" s="29"/>
      <c r="AM2110" s="41" t="str">
        <f t="shared" si="459"/>
        <v/>
      </c>
    </row>
    <row r="2111" spans="1:39" ht="14.45" customHeight="1" x14ac:dyDescent="0.25">
      <c r="A2111" s="13"/>
      <c r="B2111" s="84"/>
      <c r="C2111" s="85"/>
      <c r="D2111" s="86"/>
      <c r="E2111" s="86"/>
      <c r="F2111" s="87"/>
      <c r="G2111" s="87"/>
      <c r="H2111" s="88"/>
      <c r="I2111" s="13"/>
      <c r="J2111" s="17" t="str">
        <f t="shared" si="457"/>
        <v/>
      </c>
      <c r="K2111" s="13"/>
      <c r="L2111" s="21" t="str">
        <f t="shared" si="446"/>
        <v/>
      </c>
      <c r="M2111" s="22" t="str">
        <f t="shared" si="447"/>
        <v/>
      </c>
      <c r="N2111" s="13"/>
      <c r="Q2111" s="73" t="str">
        <f>IF(NOT($H2111=""), $H2111, IF($C2111="", "", IF(IFERROR(INDEX('Intro &amp; Setup'!$AO$17:$AO$66, MATCH($C2111, 'Intro &amp; Setup'!$AF$17:$AF$66, 0)), "")="", $Q$4, IFERROR(INDEX('Intro &amp; Setup'!$AO$17:$AO$66, MATCH($C2111, 'Intro &amp; Setup'!$AF$17:$AF$66, 0)), ""))))</f>
        <v/>
      </c>
      <c r="U2111" s="41" t="str">
        <f t="shared" si="458"/>
        <v/>
      </c>
      <c r="W2111" s="28" t="str">
        <f t="shared" si="448"/>
        <v/>
      </c>
      <c r="X2111" s="36" t="str">
        <f t="shared" si="449"/>
        <v/>
      </c>
      <c r="Y2111" s="36"/>
      <c r="Z2111" s="36"/>
      <c r="AA2111" s="36" t="str">
        <f t="shared" si="450"/>
        <v/>
      </c>
      <c r="AB2111" s="36" t="str">
        <f t="shared" si="451"/>
        <v/>
      </c>
      <c r="AC2111" s="29" t="str">
        <f t="shared" si="452"/>
        <v/>
      </c>
      <c r="AE2111" s="28" t="str">
        <f t="shared" si="453"/>
        <v/>
      </c>
      <c r="AF2111" s="36" t="str">
        <f t="shared" si="454"/>
        <v/>
      </c>
      <c r="AG2111" s="36"/>
      <c r="AH2111" s="36"/>
      <c r="AI2111" s="36" t="str">
        <f t="shared" si="455"/>
        <v/>
      </c>
      <c r="AJ2111" s="36" t="str">
        <f t="shared" si="456"/>
        <v/>
      </c>
      <c r="AK2111" s="29"/>
      <c r="AM2111" s="41" t="str">
        <f t="shared" si="459"/>
        <v/>
      </c>
    </row>
    <row r="2112" spans="1:39" ht="14.45" customHeight="1" x14ac:dyDescent="0.25">
      <c r="A2112" s="13"/>
      <c r="B2112" s="84"/>
      <c r="C2112" s="85"/>
      <c r="D2112" s="86"/>
      <c r="E2112" s="86"/>
      <c r="F2112" s="87"/>
      <c r="G2112" s="87"/>
      <c r="H2112" s="88"/>
      <c r="I2112" s="13"/>
      <c r="J2112" s="17" t="str">
        <f t="shared" si="457"/>
        <v/>
      </c>
      <c r="K2112" s="13"/>
      <c r="L2112" s="21" t="str">
        <f t="shared" si="446"/>
        <v/>
      </c>
      <c r="M2112" s="22" t="str">
        <f t="shared" si="447"/>
        <v/>
      </c>
      <c r="N2112" s="13"/>
      <c r="Q2112" s="73" t="str">
        <f>IF(NOT($H2112=""), $H2112, IF($C2112="", "", IF(IFERROR(INDEX('Intro &amp; Setup'!$AO$17:$AO$66, MATCH($C2112, 'Intro &amp; Setup'!$AF$17:$AF$66, 0)), "")="", $Q$4, IFERROR(INDEX('Intro &amp; Setup'!$AO$17:$AO$66, MATCH($C2112, 'Intro &amp; Setup'!$AF$17:$AF$66, 0)), ""))))</f>
        <v/>
      </c>
      <c r="U2112" s="41" t="str">
        <f t="shared" si="458"/>
        <v/>
      </c>
      <c r="W2112" s="28" t="str">
        <f t="shared" si="448"/>
        <v/>
      </c>
      <c r="X2112" s="36" t="str">
        <f t="shared" si="449"/>
        <v/>
      </c>
      <c r="Y2112" s="36"/>
      <c r="Z2112" s="36"/>
      <c r="AA2112" s="36" t="str">
        <f t="shared" si="450"/>
        <v/>
      </c>
      <c r="AB2112" s="36" t="str">
        <f t="shared" si="451"/>
        <v/>
      </c>
      <c r="AC2112" s="29" t="str">
        <f t="shared" si="452"/>
        <v/>
      </c>
      <c r="AE2112" s="28" t="str">
        <f t="shared" si="453"/>
        <v/>
      </c>
      <c r="AF2112" s="36" t="str">
        <f t="shared" si="454"/>
        <v/>
      </c>
      <c r="AG2112" s="36"/>
      <c r="AH2112" s="36"/>
      <c r="AI2112" s="36" t="str">
        <f t="shared" si="455"/>
        <v/>
      </c>
      <c r="AJ2112" s="36" t="str">
        <f t="shared" si="456"/>
        <v/>
      </c>
      <c r="AK2112" s="29"/>
      <c r="AM2112" s="41" t="str">
        <f t="shared" si="459"/>
        <v/>
      </c>
    </row>
    <row r="2113" spans="1:39" ht="14.45" customHeight="1" x14ac:dyDescent="0.25">
      <c r="A2113" s="13"/>
      <c r="B2113" s="84"/>
      <c r="C2113" s="85"/>
      <c r="D2113" s="86"/>
      <c r="E2113" s="86"/>
      <c r="F2113" s="87"/>
      <c r="G2113" s="87"/>
      <c r="H2113" s="88"/>
      <c r="I2113" s="13"/>
      <c r="J2113" s="17" t="str">
        <f t="shared" si="457"/>
        <v/>
      </c>
      <c r="K2113" s="13"/>
      <c r="L2113" s="21" t="str">
        <f t="shared" si="446"/>
        <v/>
      </c>
      <c r="M2113" s="22" t="str">
        <f t="shared" si="447"/>
        <v/>
      </c>
      <c r="N2113" s="13"/>
      <c r="Q2113" s="73" t="str">
        <f>IF(NOT($H2113=""), $H2113, IF($C2113="", "", IF(IFERROR(INDEX('Intro &amp; Setup'!$AO$17:$AO$66, MATCH($C2113, 'Intro &amp; Setup'!$AF$17:$AF$66, 0)), "")="", $Q$4, IFERROR(INDEX('Intro &amp; Setup'!$AO$17:$AO$66, MATCH($C2113, 'Intro &amp; Setup'!$AF$17:$AF$66, 0)), ""))))</f>
        <v/>
      </c>
      <c r="U2113" s="41" t="str">
        <f t="shared" si="458"/>
        <v/>
      </c>
      <c r="W2113" s="28" t="str">
        <f t="shared" si="448"/>
        <v/>
      </c>
      <c r="X2113" s="36" t="str">
        <f t="shared" si="449"/>
        <v/>
      </c>
      <c r="Y2113" s="36"/>
      <c r="Z2113" s="36"/>
      <c r="AA2113" s="36" t="str">
        <f t="shared" si="450"/>
        <v/>
      </c>
      <c r="AB2113" s="36" t="str">
        <f t="shared" si="451"/>
        <v/>
      </c>
      <c r="AC2113" s="29" t="str">
        <f t="shared" si="452"/>
        <v/>
      </c>
      <c r="AE2113" s="28" t="str">
        <f t="shared" si="453"/>
        <v/>
      </c>
      <c r="AF2113" s="36" t="str">
        <f t="shared" si="454"/>
        <v/>
      </c>
      <c r="AG2113" s="36"/>
      <c r="AH2113" s="36"/>
      <c r="AI2113" s="36" t="str">
        <f t="shared" si="455"/>
        <v/>
      </c>
      <c r="AJ2113" s="36" t="str">
        <f t="shared" si="456"/>
        <v/>
      </c>
      <c r="AK2113" s="29"/>
      <c r="AM2113" s="41" t="str">
        <f t="shared" si="459"/>
        <v/>
      </c>
    </row>
    <row r="2114" spans="1:39" ht="14.45" customHeight="1" x14ac:dyDescent="0.25">
      <c r="A2114" s="13"/>
      <c r="B2114" s="84"/>
      <c r="C2114" s="85"/>
      <c r="D2114" s="86"/>
      <c r="E2114" s="86"/>
      <c r="F2114" s="87"/>
      <c r="G2114" s="87"/>
      <c r="H2114" s="88"/>
      <c r="I2114" s="13"/>
      <c r="J2114" s="17" t="str">
        <f t="shared" si="457"/>
        <v/>
      </c>
      <c r="K2114" s="13"/>
      <c r="L2114" s="21" t="str">
        <f t="shared" si="446"/>
        <v/>
      </c>
      <c r="M2114" s="22" t="str">
        <f t="shared" si="447"/>
        <v/>
      </c>
      <c r="N2114" s="13"/>
      <c r="Q2114" s="73" t="str">
        <f>IF(NOT($H2114=""), $H2114, IF($C2114="", "", IF(IFERROR(INDEX('Intro &amp; Setup'!$AO$17:$AO$66, MATCH($C2114, 'Intro &amp; Setup'!$AF$17:$AF$66, 0)), "")="", $Q$4, IFERROR(INDEX('Intro &amp; Setup'!$AO$17:$AO$66, MATCH($C2114, 'Intro &amp; Setup'!$AF$17:$AF$66, 0)), ""))))</f>
        <v/>
      </c>
      <c r="U2114" s="41" t="str">
        <f t="shared" si="458"/>
        <v/>
      </c>
      <c r="W2114" s="28" t="str">
        <f t="shared" si="448"/>
        <v/>
      </c>
      <c r="X2114" s="36" t="str">
        <f t="shared" si="449"/>
        <v/>
      </c>
      <c r="Y2114" s="36"/>
      <c r="Z2114" s="36"/>
      <c r="AA2114" s="36" t="str">
        <f t="shared" si="450"/>
        <v/>
      </c>
      <c r="AB2114" s="36" t="str">
        <f t="shared" si="451"/>
        <v/>
      </c>
      <c r="AC2114" s="29" t="str">
        <f t="shared" si="452"/>
        <v/>
      </c>
      <c r="AE2114" s="28" t="str">
        <f t="shared" si="453"/>
        <v/>
      </c>
      <c r="AF2114" s="36" t="str">
        <f t="shared" si="454"/>
        <v/>
      </c>
      <c r="AG2114" s="36"/>
      <c r="AH2114" s="36"/>
      <c r="AI2114" s="36" t="str">
        <f t="shared" si="455"/>
        <v/>
      </c>
      <c r="AJ2114" s="36" t="str">
        <f t="shared" si="456"/>
        <v/>
      </c>
      <c r="AK2114" s="29"/>
      <c r="AM2114" s="41" t="str">
        <f t="shared" si="459"/>
        <v/>
      </c>
    </row>
    <row r="2115" spans="1:39" ht="14.45" customHeight="1" x14ac:dyDescent="0.25">
      <c r="A2115" s="13"/>
      <c r="B2115" s="84"/>
      <c r="C2115" s="85"/>
      <c r="D2115" s="86"/>
      <c r="E2115" s="86"/>
      <c r="F2115" s="87"/>
      <c r="G2115" s="87"/>
      <c r="H2115" s="88"/>
      <c r="I2115" s="13"/>
      <c r="J2115" s="17" t="str">
        <f t="shared" si="457"/>
        <v/>
      </c>
      <c r="K2115" s="13"/>
      <c r="L2115" s="21" t="str">
        <f t="shared" si="446"/>
        <v/>
      </c>
      <c r="M2115" s="22" t="str">
        <f t="shared" si="447"/>
        <v/>
      </c>
      <c r="N2115" s="13"/>
      <c r="Q2115" s="73" t="str">
        <f>IF(NOT($H2115=""), $H2115, IF($C2115="", "", IF(IFERROR(INDEX('Intro &amp; Setup'!$AO$17:$AO$66, MATCH($C2115, 'Intro &amp; Setup'!$AF$17:$AF$66, 0)), "")="", $Q$4, IFERROR(INDEX('Intro &amp; Setup'!$AO$17:$AO$66, MATCH($C2115, 'Intro &amp; Setup'!$AF$17:$AF$66, 0)), ""))))</f>
        <v/>
      </c>
      <c r="U2115" s="41" t="str">
        <f t="shared" si="458"/>
        <v/>
      </c>
      <c r="W2115" s="28" t="str">
        <f t="shared" si="448"/>
        <v/>
      </c>
      <c r="X2115" s="36" t="str">
        <f t="shared" si="449"/>
        <v/>
      </c>
      <c r="Y2115" s="36"/>
      <c r="Z2115" s="36"/>
      <c r="AA2115" s="36" t="str">
        <f t="shared" si="450"/>
        <v/>
      </c>
      <c r="AB2115" s="36" t="str">
        <f t="shared" si="451"/>
        <v/>
      </c>
      <c r="AC2115" s="29" t="str">
        <f t="shared" si="452"/>
        <v/>
      </c>
      <c r="AE2115" s="28" t="str">
        <f t="shared" si="453"/>
        <v/>
      </c>
      <c r="AF2115" s="36" t="str">
        <f t="shared" si="454"/>
        <v/>
      </c>
      <c r="AG2115" s="36"/>
      <c r="AH2115" s="36"/>
      <c r="AI2115" s="36" t="str">
        <f t="shared" si="455"/>
        <v/>
      </c>
      <c r="AJ2115" s="36" t="str">
        <f t="shared" si="456"/>
        <v/>
      </c>
      <c r="AK2115" s="29"/>
      <c r="AM2115" s="41" t="str">
        <f t="shared" si="459"/>
        <v/>
      </c>
    </row>
    <row r="2116" spans="1:39" ht="14.45" customHeight="1" x14ac:dyDescent="0.25">
      <c r="A2116" s="13"/>
      <c r="B2116" s="84"/>
      <c r="C2116" s="85"/>
      <c r="D2116" s="86"/>
      <c r="E2116" s="86"/>
      <c r="F2116" s="87"/>
      <c r="G2116" s="87"/>
      <c r="H2116" s="88"/>
      <c r="I2116" s="13"/>
      <c r="J2116" s="17" t="str">
        <f t="shared" si="457"/>
        <v/>
      </c>
      <c r="K2116" s="13"/>
      <c r="L2116" s="21" t="str">
        <f t="shared" si="446"/>
        <v/>
      </c>
      <c r="M2116" s="22" t="str">
        <f t="shared" si="447"/>
        <v/>
      </c>
      <c r="N2116" s="13"/>
      <c r="Q2116" s="73" t="str">
        <f>IF(NOT($H2116=""), $H2116, IF($C2116="", "", IF(IFERROR(INDEX('Intro &amp; Setup'!$AO$17:$AO$66, MATCH($C2116, 'Intro &amp; Setup'!$AF$17:$AF$66, 0)), "")="", $Q$4, IFERROR(INDEX('Intro &amp; Setup'!$AO$17:$AO$66, MATCH($C2116, 'Intro &amp; Setup'!$AF$17:$AF$66, 0)), ""))))</f>
        <v/>
      </c>
      <c r="U2116" s="41" t="str">
        <f t="shared" si="458"/>
        <v/>
      </c>
      <c r="W2116" s="28" t="str">
        <f t="shared" si="448"/>
        <v/>
      </c>
      <c r="X2116" s="36" t="str">
        <f t="shared" si="449"/>
        <v/>
      </c>
      <c r="Y2116" s="36"/>
      <c r="Z2116" s="36"/>
      <c r="AA2116" s="36" t="str">
        <f t="shared" si="450"/>
        <v/>
      </c>
      <c r="AB2116" s="36" t="str">
        <f t="shared" si="451"/>
        <v/>
      </c>
      <c r="AC2116" s="29" t="str">
        <f t="shared" si="452"/>
        <v/>
      </c>
      <c r="AE2116" s="28" t="str">
        <f t="shared" si="453"/>
        <v/>
      </c>
      <c r="AF2116" s="36" t="str">
        <f t="shared" si="454"/>
        <v/>
      </c>
      <c r="AG2116" s="36"/>
      <c r="AH2116" s="36"/>
      <c r="AI2116" s="36" t="str">
        <f t="shared" si="455"/>
        <v/>
      </c>
      <c r="AJ2116" s="36" t="str">
        <f t="shared" si="456"/>
        <v/>
      </c>
      <c r="AK2116" s="29"/>
      <c r="AM2116" s="41" t="str">
        <f t="shared" si="459"/>
        <v/>
      </c>
    </row>
    <row r="2117" spans="1:39" ht="14.45" customHeight="1" x14ac:dyDescent="0.25">
      <c r="A2117" s="13"/>
      <c r="B2117" s="84"/>
      <c r="C2117" s="85"/>
      <c r="D2117" s="86"/>
      <c r="E2117" s="86"/>
      <c r="F2117" s="87"/>
      <c r="G2117" s="87"/>
      <c r="H2117" s="88"/>
      <c r="I2117" s="13"/>
      <c r="J2117" s="17" t="str">
        <f t="shared" si="457"/>
        <v/>
      </c>
      <c r="K2117" s="13"/>
      <c r="L2117" s="21" t="str">
        <f t="shared" si="446"/>
        <v/>
      </c>
      <c r="M2117" s="22" t="str">
        <f t="shared" si="447"/>
        <v/>
      </c>
      <c r="N2117" s="13"/>
      <c r="Q2117" s="73" t="str">
        <f>IF(NOT($H2117=""), $H2117, IF($C2117="", "", IF(IFERROR(INDEX('Intro &amp; Setup'!$AO$17:$AO$66, MATCH($C2117, 'Intro &amp; Setup'!$AF$17:$AF$66, 0)), "")="", $Q$4, IFERROR(INDEX('Intro &amp; Setup'!$AO$17:$AO$66, MATCH($C2117, 'Intro &amp; Setup'!$AF$17:$AF$66, 0)), ""))))</f>
        <v/>
      </c>
      <c r="U2117" s="41" t="str">
        <f t="shared" si="458"/>
        <v/>
      </c>
      <c r="W2117" s="28" t="str">
        <f t="shared" si="448"/>
        <v/>
      </c>
      <c r="X2117" s="36" t="str">
        <f t="shared" si="449"/>
        <v/>
      </c>
      <c r="Y2117" s="36"/>
      <c r="Z2117" s="36"/>
      <c r="AA2117" s="36" t="str">
        <f t="shared" si="450"/>
        <v/>
      </c>
      <c r="AB2117" s="36" t="str">
        <f t="shared" si="451"/>
        <v/>
      </c>
      <c r="AC2117" s="29" t="str">
        <f t="shared" si="452"/>
        <v/>
      </c>
      <c r="AE2117" s="28" t="str">
        <f t="shared" si="453"/>
        <v/>
      </c>
      <c r="AF2117" s="36" t="str">
        <f t="shared" si="454"/>
        <v/>
      </c>
      <c r="AG2117" s="36"/>
      <c r="AH2117" s="36"/>
      <c r="AI2117" s="36" t="str">
        <f t="shared" si="455"/>
        <v/>
      </c>
      <c r="AJ2117" s="36" t="str">
        <f t="shared" si="456"/>
        <v/>
      </c>
      <c r="AK2117" s="29"/>
      <c r="AM2117" s="41" t="str">
        <f t="shared" si="459"/>
        <v/>
      </c>
    </row>
    <row r="2118" spans="1:39" ht="14.45" customHeight="1" x14ac:dyDescent="0.25">
      <c r="A2118" s="13"/>
      <c r="B2118" s="84"/>
      <c r="C2118" s="85"/>
      <c r="D2118" s="86"/>
      <c r="E2118" s="86"/>
      <c r="F2118" s="87"/>
      <c r="G2118" s="87"/>
      <c r="H2118" s="88"/>
      <c r="I2118" s="13"/>
      <c r="J2118" s="17" t="str">
        <f t="shared" si="457"/>
        <v/>
      </c>
      <c r="K2118" s="13"/>
      <c r="L2118" s="21" t="str">
        <f t="shared" si="446"/>
        <v/>
      </c>
      <c r="M2118" s="22" t="str">
        <f t="shared" si="447"/>
        <v/>
      </c>
      <c r="N2118" s="13"/>
      <c r="Q2118" s="73" t="str">
        <f>IF(NOT($H2118=""), $H2118, IF($C2118="", "", IF(IFERROR(INDEX('Intro &amp; Setup'!$AO$17:$AO$66, MATCH($C2118, 'Intro &amp; Setup'!$AF$17:$AF$66, 0)), "")="", $Q$4, IFERROR(INDEX('Intro &amp; Setup'!$AO$17:$AO$66, MATCH($C2118, 'Intro &amp; Setup'!$AF$17:$AF$66, 0)), ""))))</f>
        <v/>
      </c>
      <c r="U2118" s="41" t="str">
        <f t="shared" si="458"/>
        <v/>
      </c>
      <c r="W2118" s="28" t="str">
        <f t="shared" si="448"/>
        <v/>
      </c>
      <c r="X2118" s="36" t="str">
        <f t="shared" si="449"/>
        <v/>
      </c>
      <c r="Y2118" s="36"/>
      <c r="Z2118" s="36"/>
      <c r="AA2118" s="36" t="str">
        <f t="shared" si="450"/>
        <v/>
      </c>
      <c r="AB2118" s="36" t="str">
        <f t="shared" si="451"/>
        <v/>
      </c>
      <c r="AC2118" s="29" t="str">
        <f t="shared" si="452"/>
        <v/>
      </c>
      <c r="AE2118" s="28" t="str">
        <f t="shared" si="453"/>
        <v/>
      </c>
      <c r="AF2118" s="36" t="str">
        <f t="shared" si="454"/>
        <v/>
      </c>
      <c r="AG2118" s="36"/>
      <c r="AH2118" s="36"/>
      <c r="AI2118" s="36" t="str">
        <f t="shared" si="455"/>
        <v/>
      </c>
      <c r="AJ2118" s="36" t="str">
        <f t="shared" si="456"/>
        <v/>
      </c>
      <c r="AK2118" s="29"/>
      <c r="AM2118" s="41" t="str">
        <f t="shared" si="459"/>
        <v/>
      </c>
    </row>
    <row r="2119" spans="1:39" ht="14.45" customHeight="1" x14ac:dyDescent="0.25">
      <c r="A2119" s="13"/>
      <c r="B2119" s="84"/>
      <c r="C2119" s="85"/>
      <c r="D2119" s="86"/>
      <c r="E2119" s="86"/>
      <c r="F2119" s="87"/>
      <c r="G2119" s="87"/>
      <c r="H2119" s="88"/>
      <c r="I2119" s="13"/>
      <c r="J2119" s="17" t="str">
        <f t="shared" si="457"/>
        <v/>
      </c>
      <c r="K2119" s="13"/>
      <c r="L2119" s="21" t="str">
        <f t="shared" si="446"/>
        <v/>
      </c>
      <c r="M2119" s="22" t="str">
        <f t="shared" si="447"/>
        <v/>
      </c>
      <c r="N2119" s="13"/>
      <c r="Q2119" s="73" t="str">
        <f>IF(NOT($H2119=""), $H2119, IF($C2119="", "", IF(IFERROR(INDEX('Intro &amp; Setup'!$AO$17:$AO$66, MATCH($C2119, 'Intro &amp; Setup'!$AF$17:$AF$66, 0)), "")="", $Q$4, IFERROR(INDEX('Intro &amp; Setup'!$AO$17:$AO$66, MATCH($C2119, 'Intro &amp; Setup'!$AF$17:$AF$66, 0)), ""))))</f>
        <v/>
      </c>
      <c r="U2119" s="41" t="str">
        <f t="shared" si="458"/>
        <v/>
      </c>
      <c r="W2119" s="28" t="str">
        <f t="shared" si="448"/>
        <v/>
      </c>
      <c r="X2119" s="36" t="str">
        <f t="shared" si="449"/>
        <v/>
      </c>
      <c r="Y2119" s="36"/>
      <c r="Z2119" s="36"/>
      <c r="AA2119" s="36" t="str">
        <f t="shared" si="450"/>
        <v/>
      </c>
      <c r="AB2119" s="36" t="str">
        <f t="shared" si="451"/>
        <v/>
      </c>
      <c r="AC2119" s="29" t="str">
        <f t="shared" si="452"/>
        <v/>
      </c>
      <c r="AE2119" s="28" t="str">
        <f t="shared" si="453"/>
        <v/>
      </c>
      <c r="AF2119" s="36" t="str">
        <f t="shared" si="454"/>
        <v/>
      </c>
      <c r="AG2119" s="36"/>
      <c r="AH2119" s="36"/>
      <c r="AI2119" s="36" t="str">
        <f t="shared" si="455"/>
        <v/>
      </c>
      <c r="AJ2119" s="36" t="str">
        <f t="shared" si="456"/>
        <v/>
      </c>
      <c r="AK2119" s="29"/>
      <c r="AM2119" s="41" t="str">
        <f t="shared" si="459"/>
        <v/>
      </c>
    </row>
    <row r="2120" spans="1:39" ht="14.45" customHeight="1" x14ac:dyDescent="0.25">
      <c r="A2120" s="13"/>
      <c r="B2120" s="84"/>
      <c r="C2120" s="85"/>
      <c r="D2120" s="86"/>
      <c r="E2120" s="86"/>
      <c r="F2120" s="87"/>
      <c r="G2120" s="87"/>
      <c r="H2120" s="88"/>
      <c r="I2120" s="13"/>
      <c r="J2120" s="17" t="str">
        <f t="shared" si="457"/>
        <v/>
      </c>
      <c r="K2120" s="13"/>
      <c r="L2120" s="21" t="str">
        <f t="shared" si="446"/>
        <v/>
      </c>
      <c r="M2120" s="22" t="str">
        <f t="shared" si="447"/>
        <v/>
      </c>
      <c r="N2120" s="13"/>
      <c r="Q2120" s="73" t="str">
        <f>IF(NOT($H2120=""), $H2120, IF($C2120="", "", IF(IFERROR(INDEX('Intro &amp; Setup'!$AO$17:$AO$66, MATCH($C2120, 'Intro &amp; Setup'!$AF$17:$AF$66, 0)), "")="", $Q$4, IFERROR(INDEX('Intro &amp; Setup'!$AO$17:$AO$66, MATCH($C2120, 'Intro &amp; Setup'!$AF$17:$AF$66, 0)), ""))))</f>
        <v/>
      </c>
      <c r="U2120" s="41" t="str">
        <f t="shared" si="458"/>
        <v/>
      </c>
      <c r="W2120" s="28" t="str">
        <f t="shared" si="448"/>
        <v/>
      </c>
      <c r="X2120" s="36" t="str">
        <f t="shared" si="449"/>
        <v/>
      </c>
      <c r="Y2120" s="36"/>
      <c r="Z2120" s="36"/>
      <c r="AA2120" s="36" t="str">
        <f t="shared" si="450"/>
        <v/>
      </c>
      <c r="AB2120" s="36" t="str">
        <f t="shared" si="451"/>
        <v/>
      </c>
      <c r="AC2120" s="29" t="str">
        <f t="shared" si="452"/>
        <v/>
      </c>
      <c r="AE2120" s="28" t="str">
        <f t="shared" si="453"/>
        <v/>
      </c>
      <c r="AF2120" s="36" t="str">
        <f t="shared" si="454"/>
        <v/>
      </c>
      <c r="AG2120" s="36"/>
      <c r="AH2120" s="36"/>
      <c r="AI2120" s="36" t="str">
        <f t="shared" si="455"/>
        <v/>
      </c>
      <c r="AJ2120" s="36" t="str">
        <f t="shared" si="456"/>
        <v/>
      </c>
      <c r="AK2120" s="29"/>
      <c r="AM2120" s="41" t="str">
        <f t="shared" si="459"/>
        <v/>
      </c>
    </row>
    <row r="2121" spans="1:39" ht="14.45" customHeight="1" x14ac:dyDescent="0.25">
      <c r="A2121" s="13"/>
      <c r="B2121" s="84"/>
      <c r="C2121" s="85"/>
      <c r="D2121" s="86"/>
      <c r="E2121" s="86"/>
      <c r="F2121" s="87"/>
      <c r="G2121" s="87"/>
      <c r="H2121" s="88"/>
      <c r="I2121" s="13"/>
      <c r="J2121" s="17" t="str">
        <f t="shared" si="457"/>
        <v/>
      </c>
      <c r="K2121" s="13"/>
      <c r="L2121" s="21" t="str">
        <f t="shared" si="446"/>
        <v/>
      </c>
      <c r="M2121" s="22" t="str">
        <f t="shared" si="447"/>
        <v/>
      </c>
      <c r="N2121" s="13"/>
      <c r="Q2121" s="73" t="str">
        <f>IF(NOT($H2121=""), $H2121, IF($C2121="", "", IF(IFERROR(INDEX('Intro &amp; Setup'!$AO$17:$AO$66, MATCH($C2121, 'Intro &amp; Setup'!$AF$17:$AF$66, 0)), "")="", $Q$4, IFERROR(INDEX('Intro &amp; Setup'!$AO$17:$AO$66, MATCH($C2121, 'Intro &amp; Setup'!$AF$17:$AF$66, 0)), ""))))</f>
        <v/>
      </c>
      <c r="U2121" s="41" t="str">
        <f t="shared" si="458"/>
        <v/>
      </c>
      <c r="W2121" s="28" t="str">
        <f t="shared" si="448"/>
        <v/>
      </c>
      <c r="X2121" s="36" t="str">
        <f t="shared" si="449"/>
        <v/>
      </c>
      <c r="Y2121" s="36"/>
      <c r="Z2121" s="36"/>
      <c r="AA2121" s="36" t="str">
        <f t="shared" si="450"/>
        <v/>
      </c>
      <c r="AB2121" s="36" t="str">
        <f t="shared" si="451"/>
        <v/>
      </c>
      <c r="AC2121" s="29" t="str">
        <f t="shared" si="452"/>
        <v/>
      </c>
      <c r="AE2121" s="28" t="str">
        <f t="shared" si="453"/>
        <v/>
      </c>
      <c r="AF2121" s="36" t="str">
        <f t="shared" si="454"/>
        <v/>
      </c>
      <c r="AG2121" s="36"/>
      <c r="AH2121" s="36"/>
      <c r="AI2121" s="36" t="str">
        <f t="shared" si="455"/>
        <v/>
      </c>
      <c r="AJ2121" s="36" t="str">
        <f t="shared" si="456"/>
        <v/>
      </c>
      <c r="AK2121" s="29"/>
      <c r="AM2121" s="41" t="str">
        <f t="shared" si="459"/>
        <v/>
      </c>
    </row>
    <row r="2122" spans="1:39" ht="14.45" customHeight="1" x14ac:dyDescent="0.25">
      <c r="A2122" s="13"/>
      <c r="B2122" s="84"/>
      <c r="C2122" s="85"/>
      <c r="D2122" s="86"/>
      <c r="E2122" s="86"/>
      <c r="F2122" s="87"/>
      <c r="G2122" s="87"/>
      <c r="H2122" s="88"/>
      <c r="I2122" s="13"/>
      <c r="J2122" s="17" t="str">
        <f t="shared" si="457"/>
        <v/>
      </c>
      <c r="K2122" s="13"/>
      <c r="L2122" s="21" t="str">
        <f t="shared" si="446"/>
        <v/>
      </c>
      <c r="M2122" s="22" t="str">
        <f t="shared" si="447"/>
        <v/>
      </c>
      <c r="N2122" s="13"/>
      <c r="Q2122" s="73" t="str">
        <f>IF(NOT($H2122=""), $H2122, IF($C2122="", "", IF(IFERROR(INDEX('Intro &amp; Setup'!$AO$17:$AO$66, MATCH($C2122, 'Intro &amp; Setup'!$AF$17:$AF$66, 0)), "")="", $Q$4, IFERROR(INDEX('Intro &amp; Setup'!$AO$17:$AO$66, MATCH($C2122, 'Intro &amp; Setup'!$AF$17:$AF$66, 0)), ""))))</f>
        <v/>
      </c>
      <c r="U2122" s="41" t="str">
        <f t="shared" si="458"/>
        <v/>
      </c>
      <c r="W2122" s="28" t="str">
        <f t="shared" si="448"/>
        <v/>
      </c>
      <c r="X2122" s="36" t="str">
        <f t="shared" si="449"/>
        <v/>
      </c>
      <c r="Y2122" s="36"/>
      <c r="Z2122" s="36"/>
      <c r="AA2122" s="36" t="str">
        <f t="shared" si="450"/>
        <v/>
      </c>
      <c r="AB2122" s="36" t="str">
        <f t="shared" si="451"/>
        <v/>
      </c>
      <c r="AC2122" s="29" t="str">
        <f t="shared" si="452"/>
        <v/>
      </c>
      <c r="AE2122" s="28" t="str">
        <f t="shared" si="453"/>
        <v/>
      </c>
      <c r="AF2122" s="36" t="str">
        <f t="shared" si="454"/>
        <v/>
      </c>
      <c r="AG2122" s="36"/>
      <c r="AH2122" s="36"/>
      <c r="AI2122" s="36" t="str">
        <f t="shared" si="455"/>
        <v/>
      </c>
      <c r="AJ2122" s="36" t="str">
        <f t="shared" si="456"/>
        <v/>
      </c>
      <c r="AK2122" s="29"/>
      <c r="AM2122" s="41" t="str">
        <f t="shared" si="459"/>
        <v/>
      </c>
    </row>
    <row r="2123" spans="1:39" ht="14.45" customHeight="1" x14ac:dyDescent="0.25">
      <c r="A2123" s="13"/>
      <c r="B2123" s="84"/>
      <c r="C2123" s="85"/>
      <c r="D2123" s="86"/>
      <c r="E2123" s="86"/>
      <c r="F2123" s="87"/>
      <c r="G2123" s="87"/>
      <c r="H2123" s="88"/>
      <c r="I2123" s="13"/>
      <c r="J2123" s="17" t="str">
        <f t="shared" si="457"/>
        <v/>
      </c>
      <c r="K2123" s="13"/>
      <c r="L2123" s="21" t="str">
        <f t="shared" ref="L2123:L2186" si="460">IF($U2123="", "", IF($Q2123=$Q$5, "", F2123))</f>
        <v/>
      </c>
      <c r="M2123" s="22" t="str">
        <f t="shared" ref="M2123:M2186" si="461">IF($U2123="", "", IF($Q2123=$Q$5, "", G2123))</f>
        <v/>
      </c>
      <c r="N2123" s="13"/>
      <c r="Q2123" s="73" t="str">
        <f>IF(NOT($H2123=""), $H2123, IF($C2123="", "", IF(IFERROR(INDEX('Intro &amp; Setup'!$AO$17:$AO$66, MATCH($C2123, 'Intro &amp; Setup'!$AF$17:$AF$66, 0)), "")="", $Q$4, IFERROR(INDEX('Intro &amp; Setup'!$AO$17:$AO$66, MATCH($C2123, 'Intro &amp; Setup'!$AF$17:$AF$66, 0)), ""))))</f>
        <v/>
      </c>
      <c r="U2123" s="41" t="str">
        <f t="shared" si="458"/>
        <v/>
      </c>
      <c r="W2123" s="28" t="str">
        <f t="shared" ref="W2123:W2186" si="462">IF(OR($U2123="", B2123=""), "", IF(OR(B2123&lt;$S$3, B2123&gt;$S$4, ISNUMBER(B2123)=FALSE), "X", ""))</f>
        <v/>
      </c>
      <c r="X2123" s="36" t="str">
        <f t="shared" ref="X2123:X2186" si="463">IF(OR($U2123="", C2123=""), "", IF(COUNTIF($S$11:$S$60, C2123)=0, "X", ""))</f>
        <v/>
      </c>
      <c r="Y2123" s="36"/>
      <c r="Z2123" s="36"/>
      <c r="AA2123" s="36" t="str">
        <f t="shared" ref="AA2123:AA2186" si="464">IF(OR($U2123="", F2123=""), "", IF(ISNUMBER(F2123)=FALSE, "X", ""))</f>
        <v/>
      </c>
      <c r="AB2123" s="36" t="str">
        <f t="shared" ref="AB2123:AB2186" si="465">IF(OR($U2123="", G2123=""), "", IF(ISNUMBER(G2123)=FALSE, "X", ""))</f>
        <v/>
      </c>
      <c r="AC2123" s="29" t="str">
        <f t="shared" ref="AC2123:AC2186" si="466">IF(OR($U2123="", H2123=""), "", IF(COUNTIF($Q$4:$Q$5, H2123)=0, "X", ""))</f>
        <v/>
      </c>
      <c r="AE2123" s="28" t="str">
        <f t="shared" ref="AE2123:AE2186" si="467">IF($U2123="", "", IF(B2123="", "X", ""))</f>
        <v/>
      </c>
      <c r="AF2123" s="36" t="str">
        <f t="shared" ref="AF2123:AF2186" si="468">IF($U2123="", "", IF(C2123="", "X", ""))</f>
        <v/>
      </c>
      <c r="AG2123" s="36"/>
      <c r="AH2123" s="36"/>
      <c r="AI2123" s="36" t="str">
        <f t="shared" ref="AI2123:AI2186" si="469">IF(OR($U2123="", NOT($G2123="")), "", IF(F2123="", "X", ""))</f>
        <v/>
      </c>
      <c r="AJ2123" s="36" t="str">
        <f t="shared" ref="AJ2123:AJ2186" si="470">IF(OR($U2123="", NOT($F2123="")), "", IF(G2123="", "X", ""))</f>
        <v/>
      </c>
      <c r="AK2123" s="29"/>
      <c r="AM2123" s="41" t="str">
        <f t="shared" si="459"/>
        <v/>
      </c>
    </row>
    <row r="2124" spans="1:39" ht="14.45" customHeight="1" x14ac:dyDescent="0.25">
      <c r="A2124" s="13"/>
      <c r="B2124" s="84"/>
      <c r="C2124" s="85"/>
      <c r="D2124" s="86"/>
      <c r="E2124" s="86"/>
      <c r="F2124" s="87"/>
      <c r="G2124" s="87"/>
      <c r="H2124" s="88"/>
      <c r="I2124" s="13"/>
      <c r="J2124" s="17" t="str">
        <f t="shared" ref="J2124:J2187" si="471">IF(AND($F2124="", $G2124=""), "", IF($Q2124=$Q$5, "", IFERROR((($M2124-$L2124)*$J$7), "")))</f>
        <v/>
      </c>
      <c r="K2124" s="13"/>
      <c r="L2124" s="21" t="str">
        <f t="shared" si="460"/>
        <v/>
      </c>
      <c r="M2124" s="22" t="str">
        <f t="shared" si="461"/>
        <v/>
      </c>
      <c r="N2124" s="13"/>
      <c r="Q2124" s="73" t="str">
        <f>IF(NOT($H2124=""), $H2124, IF($C2124="", "", IF(IFERROR(INDEX('Intro &amp; Setup'!$AO$17:$AO$66, MATCH($C2124, 'Intro &amp; Setup'!$AF$17:$AF$66, 0)), "")="", $Q$4, IFERROR(INDEX('Intro &amp; Setup'!$AO$17:$AO$66, MATCH($C2124, 'Intro &amp; Setup'!$AF$17:$AF$66, 0)), ""))))</f>
        <v/>
      </c>
      <c r="U2124" s="41" t="str">
        <f t="shared" ref="U2124:U2187" si="472">IF(COUNTIF($B2124:$H2124, "")=7, "", "X")</f>
        <v/>
      </c>
      <c r="W2124" s="28" t="str">
        <f t="shared" si="462"/>
        <v/>
      </c>
      <c r="X2124" s="36" t="str">
        <f t="shared" si="463"/>
        <v/>
      </c>
      <c r="Y2124" s="36"/>
      <c r="Z2124" s="36"/>
      <c r="AA2124" s="36" t="str">
        <f t="shared" si="464"/>
        <v/>
      </c>
      <c r="AB2124" s="36" t="str">
        <f t="shared" si="465"/>
        <v/>
      </c>
      <c r="AC2124" s="29" t="str">
        <f t="shared" si="466"/>
        <v/>
      </c>
      <c r="AE2124" s="28" t="str">
        <f t="shared" si="467"/>
        <v/>
      </c>
      <c r="AF2124" s="36" t="str">
        <f t="shared" si="468"/>
        <v/>
      </c>
      <c r="AG2124" s="36"/>
      <c r="AH2124" s="36"/>
      <c r="AI2124" s="36" t="str">
        <f t="shared" si="469"/>
        <v/>
      </c>
      <c r="AJ2124" s="36" t="str">
        <f t="shared" si="470"/>
        <v/>
      </c>
      <c r="AK2124" s="29"/>
      <c r="AM2124" s="41" t="str">
        <f t="shared" ref="AM2124:AM2187" si="473">IF($B2124="", "", TEXT($B2124, "mmm yyyy"))</f>
        <v/>
      </c>
    </row>
    <row r="2125" spans="1:39" ht="14.45" customHeight="1" x14ac:dyDescent="0.25">
      <c r="A2125" s="13"/>
      <c r="B2125" s="84"/>
      <c r="C2125" s="85"/>
      <c r="D2125" s="86"/>
      <c r="E2125" s="86"/>
      <c r="F2125" s="87"/>
      <c r="G2125" s="87"/>
      <c r="H2125" s="88"/>
      <c r="I2125" s="13"/>
      <c r="J2125" s="17" t="str">
        <f t="shared" si="471"/>
        <v/>
      </c>
      <c r="K2125" s="13"/>
      <c r="L2125" s="21" t="str">
        <f t="shared" si="460"/>
        <v/>
      </c>
      <c r="M2125" s="22" t="str">
        <f t="shared" si="461"/>
        <v/>
      </c>
      <c r="N2125" s="13"/>
      <c r="Q2125" s="73" t="str">
        <f>IF(NOT($H2125=""), $H2125, IF($C2125="", "", IF(IFERROR(INDEX('Intro &amp; Setup'!$AO$17:$AO$66, MATCH($C2125, 'Intro &amp; Setup'!$AF$17:$AF$66, 0)), "")="", $Q$4, IFERROR(INDEX('Intro &amp; Setup'!$AO$17:$AO$66, MATCH($C2125, 'Intro &amp; Setup'!$AF$17:$AF$66, 0)), ""))))</f>
        <v/>
      </c>
      <c r="U2125" s="41" t="str">
        <f t="shared" si="472"/>
        <v/>
      </c>
      <c r="W2125" s="28" t="str">
        <f t="shared" si="462"/>
        <v/>
      </c>
      <c r="X2125" s="36" t="str">
        <f t="shared" si="463"/>
        <v/>
      </c>
      <c r="Y2125" s="36"/>
      <c r="Z2125" s="36"/>
      <c r="AA2125" s="36" t="str">
        <f t="shared" si="464"/>
        <v/>
      </c>
      <c r="AB2125" s="36" t="str">
        <f t="shared" si="465"/>
        <v/>
      </c>
      <c r="AC2125" s="29" t="str">
        <f t="shared" si="466"/>
        <v/>
      </c>
      <c r="AE2125" s="28" t="str">
        <f t="shared" si="467"/>
        <v/>
      </c>
      <c r="AF2125" s="36" t="str">
        <f t="shared" si="468"/>
        <v/>
      </c>
      <c r="AG2125" s="36"/>
      <c r="AH2125" s="36"/>
      <c r="AI2125" s="36" t="str">
        <f t="shared" si="469"/>
        <v/>
      </c>
      <c r="AJ2125" s="36" t="str">
        <f t="shared" si="470"/>
        <v/>
      </c>
      <c r="AK2125" s="29"/>
      <c r="AM2125" s="41" t="str">
        <f t="shared" si="473"/>
        <v/>
      </c>
    </row>
    <row r="2126" spans="1:39" ht="14.45" customHeight="1" x14ac:dyDescent="0.25">
      <c r="A2126" s="13"/>
      <c r="B2126" s="84"/>
      <c r="C2126" s="85"/>
      <c r="D2126" s="86"/>
      <c r="E2126" s="86"/>
      <c r="F2126" s="87"/>
      <c r="G2126" s="87"/>
      <c r="H2126" s="88"/>
      <c r="I2126" s="13"/>
      <c r="J2126" s="17" t="str">
        <f t="shared" si="471"/>
        <v/>
      </c>
      <c r="K2126" s="13"/>
      <c r="L2126" s="21" t="str">
        <f t="shared" si="460"/>
        <v/>
      </c>
      <c r="M2126" s="22" t="str">
        <f t="shared" si="461"/>
        <v/>
      </c>
      <c r="N2126" s="13"/>
      <c r="Q2126" s="73" t="str">
        <f>IF(NOT($H2126=""), $H2126, IF($C2126="", "", IF(IFERROR(INDEX('Intro &amp; Setup'!$AO$17:$AO$66, MATCH($C2126, 'Intro &amp; Setup'!$AF$17:$AF$66, 0)), "")="", $Q$4, IFERROR(INDEX('Intro &amp; Setup'!$AO$17:$AO$66, MATCH($C2126, 'Intro &amp; Setup'!$AF$17:$AF$66, 0)), ""))))</f>
        <v/>
      </c>
      <c r="U2126" s="41" t="str">
        <f t="shared" si="472"/>
        <v/>
      </c>
      <c r="W2126" s="28" t="str">
        <f t="shared" si="462"/>
        <v/>
      </c>
      <c r="X2126" s="36" t="str">
        <f t="shared" si="463"/>
        <v/>
      </c>
      <c r="Y2126" s="36"/>
      <c r="Z2126" s="36"/>
      <c r="AA2126" s="36" t="str">
        <f t="shared" si="464"/>
        <v/>
      </c>
      <c r="AB2126" s="36" t="str">
        <f t="shared" si="465"/>
        <v/>
      </c>
      <c r="AC2126" s="29" t="str">
        <f t="shared" si="466"/>
        <v/>
      </c>
      <c r="AE2126" s="28" t="str">
        <f t="shared" si="467"/>
        <v/>
      </c>
      <c r="AF2126" s="36" t="str">
        <f t="shared" si="468"/>
        <v/>
      </c>
      <c r="AG2126" s="36"/>
      <c r="AH2126" s="36"/>
      <c r="AI2126" s="36" t="str">
        <f t="shared" si="469"/>
        <v/>
      </c>
      <c r="AJ2126" s="36" t="str">
        <f t="shared" si="470"/>
        <v/>
      </c>
      <c r="AK2126" s="29"/>
      <c r="AM2126" s="41" t="str">
        <f t="shared" si="473"/>
        <v/>
      </c>
    </row>
    <row r="2127" spans="1:39" ht="14.45" customHeight="1" x14ac:dyDescent="0.25">
      <c r="A2127" s="13"/>
      <c r="B2127" s="84"/>
      <c r="C2127" s="85"/>
      <c r="D2127" s="86"/>
      <c r="E2127" s="86"/>
      <c r="F2127" s="87"/>
      <c r="G2127" s="87"/>
      <c r="H2127" s="88"/>
      <c r="I2127" s="13"/>
      <c r="J2127" s="17" t="str">
        <f t="shared" si="471"/>
        <v/>
      </c>
      <c r="K2127" s="13"/>
      <c r="L2127" s="21" t="str">
        <f t="shared" si="460"/>
        <v/>
      </c>
      <c r="M2127" s="22" t="str">
        <f t="shared" si="461"/>
        <v/>
      </c>
      <c r="N2127" s="13"/>
      <c r="Q2127" s="73" t="str">
        <f>IF(NOT($H2127=""), $H2127, IF($C2127="", "", IF(IFERROR(INDEX('Intro &amp; Setup'!$AO$17:$AO$66, MATCH($C2127, 'Intro &amp; Setup'!$AF$17:$AF$66, 0)), "")="", $Q$4, IFERROR(INDEX('Intro &amp; Setup'!$AO$17:$AO$66, MATCH($C2127, 'Intro &amp; Setup'!$AF$17:$AF$66, 0)), ""))))</f>
        <v/>
      </c>
      <c r="U2127" s="41" t="str">
        <f t="shared" si="472"/>
        <v/>
      </c>
      <c r="W2127" s="28" t="str">
        <f t="shared" si="462"/>
        <v/>
      </c>
      <c r="X2127" s="36" t="str">
        <f t="shared" si="463"/>
        <v/>
      </c>
      <c r="Y2127" s="36"/>
      <c r="Z2127" s="36"/>
      <c r="AA2127" s="36" t="str">
        <f t="shared" si="464"/>
        <v/>
      </c>
      <c r="AB2127" s="36" t="str">
        <f t="shared" si="465"/>
        <v/>
      </c>
      <c r="AC2127" s="29" t="str">
        <f t="shared" si="466"/>
        <v/>
      </c>
      <c r="AE2127" s="28" t="str">
        <f t="shared" si="467"/>
        <v/>
      </c>
      <c r="AF2127" s="36" t="str">
        <f t="shared" si="468"/>
        <v/>
      </c>
      <c r="AG2127" s="36"/>
      <c r="AH2127" s="36"/>
      <c r="AI2127" s="36" t="str">
        <f t="shared" si="469"/>
        <v/>
      </c>
      <c r="AJ2127" s="36" t="str">
        <f t="shared" si="470"/>
        <v/>
      </c>
      <c r="AK2127" s="29"/>
      <c r="AM2127" s="41" t="str">
        <f t="shared" si="473"/>
        <v/>
      </c>
    </row>
    <row r="2128" spans="1:39" ht="14.45" customHeight="1" x14ac:dyDescent="0.25">
      <c r="A2128" s="13"/>
      <c r="B2128" s="84"/>
      <c r="C2128" s="85"/>
      <c r="D2128" s="86"/>
      <c r="E2128" s="86"/>
      <c r="F2128" s="87"/>
      <c r="G2128" s="87"/>
      <c r="H2128" s="88"/>
      <c r="I2128" s="13"/>
      <c r="J2128" s="17" t="str">
        <f t="shared" si="471"/>
        <v/>
      </c>
      <c r="K2128" s="13"/>
      <c r="L2128" s="21" t="str">
        <f t="shared" si="460"/>
        <v/>
      </c>
      <c r="M2128" s="22" t="str">
        <f t="shared" si="461"/>
        <v/>
      </c>
      <c r="N2128" s="13"/>
      <c r="Q2128" s="73" t="str">
        <f>IF(NOT($H2128=""), $H2128, IF($C2128="", "", IF(IFERROR(INDEX('Intro &amp; Setup'!$AO$17:$AO$66, MATCH($C2128, 'Intro &amp; Setup'!$AF$17:$AF$66, 0)), "")="", $Q$4, IFERROR(INDEX('Intro &amp; Setup'!$AO$17:$AO$66, MATCH($C2128, 'Intro &amp; Setup'!$AF$17:$AF$66, 0)), ""))))</f>
        <v/>
      </c>
      <c r="U2128" s="41" t="str">
        <f t="shared" si="472"/>
        <v/>
      </c>
      <c r="W2128" s="28" t="str">
        <f t="shared" si="462"/>
        <v/>
      </c>
      <c r="X2128" s="36" t="str">
        <f t="shared" si="463"/>
        <v/>
      </c>
      <c r="Y2128" s="36"/>
      <c r="Z2128" s="36"/>
      <c r="AA2128" s="36" t="str">
        <f t="shared" si="464"/>
        <v/>
      </c>
      <c r="AB2128" s="36" t="str">
        <f t="shared" si="465"/>
        <v/>
      </c>
      <c r="AC2128" s="29" t="str">
        <f t="shared" si="466"/>
        <v/>
      </c>
      <c r="AE2128" s="28" t="str">
        <f t="shared" si="467"/>
        <v/>
      </c>
      <c r="AF2128" s="36" t="str">
        <f t="shared" si="468"/>
        <v/>
      </c>
      <c r="AG2128" s="36"/>
      <c r="AH2128" s="36"/>
      <c r="AI2128" s="36" t="str">
        <f t="shared" si="469"/>
        <v/>
      </c>
      <c r="AJ2128" s="36" t="str">
        <f t="shared" si="470"/>
        <v/>
      </c>
      <c r="AK2128" s="29"/>
      <c r="AM2128" s="41" t="str">
        <f t="shared" si="473"/>
        <v/>
      </c>
    </row>
    <row r="2129" spans="1:39" ht="14.45" customHeight="1" x14ac:dyDescent="0.25">
      <c r="A2129" s="13"/>
      <c r="B2129" s="84"/>
      <c r="C2129" s="85"/>
      <c r="D2129" s="86"/>
      <c r="E2129" s="86"/>
      <c r="F2129" s="87"/>
      <c r="G2129" s="87"/>
      <c r="H2129" s="88"/>
      <c r="I2129" s="13"/>
      <c r="J2129" s="17" t="str">
        <f t="shared" si="471"/>
        <v/>
      </c>
      <c r="K2129" s="13"/>
      <c r="L2129" s="21" t="str">
        <f t="shared" si="460"/>
        <v/>
      </c>
      <c r="M2129" s="22" t="str">
        <f t="shared" si="461"/>
        <v/>
      </c>
      <c r="N2129" s="13"/>
      <c r="Q2129" s="73" t="str">
        <f>IF(NOT($H2129=""), $H2129, IF($C2129="", "", IF(IFERROR(INDEX('Intro &amp; Setup'!$AO$17:$AO$66, MATCH($C2129, 'Intro &amp; Setup'!$AF$17:$AF$66, 0)), "")="", $Q$4, IFERROR(INDEX('Intro &amp; Setup'!$AO$17:$AO$66, MATCH($C2129, 'Intro &amp; Setup'!$AF$17:$AF$66, 0)), ""))))</f>
        <v/>
      </c>
      <c r="U2129" s="41" t="str">
        <f t="shared" si="472"/>
        <v/>
      </c>
      <c r="W2129" s="28" t="str">
        <f t="shared" si="462"/>
        <v/>
      </c>
      <c r="X2129" s="36" t="str">
        <f t="shared" si="463"/>
        <v/>
      </c>
      <c r="Y2129" s="36"/>
      <c r="Z2129" s="36"/>
      <c r="AA2129" s="36" t="str">
        <f t="shared" si="464"/>
        <v/>
      </c>
      <c r="AB2129" s="36" t="str">
        <f t="shared" si="465"/>
        <v/>
      </c>
      <c r="AC2129" s="29" t="str">
        <f t="shared" si="466"/>
        <v/>
      </c>
      <c r="AE2129" s="28" t="str">
        <f t="shared" si="467"/>
        <v/>
      </c>
      <c r="AF2129" s="36" t="str">
        <f t="shared" si="468"/>
        <v/>
      </c>
      <c r="AG2129" s="36"/>
      <c r="AH2129" s="36"/>
      <c r="AI2129" s="36" t="str">
        <f t="shared" si="469"/>
        <v/>
      </c>
      <c r="AJ2129" s="36" t="str">
        <f t="shared" si="470"/>
        <v/>
      </c>
      <c r="AK2129" s="29"/>
      <c r="AM2129" s="41" t="str">
        <f t="shared" si="473"/>
        <v/>
      </c>
    </row>
    <row r="2130" spans="1:39" ht="14.45" customHeight="1" x14ac:dyDescent="0.25">
      <c r="A2130" s="13"/>
      <c r="B2130" s="84"/>
      <c r="C2130" s="85"/>
      <c r="D2130" s="86"/>
      <c r="E2130" s="86"/>
      <c r="F2130" s="87"/>
      <c r="G2130" s="87"/>
      <c r="H2130" s="88"/>
      <c r="I2130" s="13"/>
      <c r="J2130" s="17" t="str">
        <f t="shared" si="471"/>
        <v/>
      </c>
      <c r="K2130" s="13"/>
      <c r="L2130" s="21" t="str">
        <f t="shared" si="460"/>
        <v/>
      </c>
      <c r="M2130" s="22" t="str">
        <f t="shared" si="461"/>
        <v/>
      </c>
      <c r="N2130" s="13"/>
      <c r="Q2130" s="73" t="str">
        <f>IF(NOT($H2130=""), $H2130, IF($C2130="", "", IF(IFERROR(INDEX('Intro &amp; Setup'!$AO$17:$AO$66, MATCH($C2130, 'Intro &amp; Setup'!$AF$17:$AF$66, 0)), "")="", $Q$4, IFERROR(INDEX('Intro &amp; Setup'!$AO$17:$AO$66, MATCH($C2130, 'Intro &amp; Setup'!$AF$17:$AF$66, 0)), ""))))</f>
        <v/>
      </c>
      <c r="U2130" s="41" t="str">
        <f t="shared" si="472"/>
        <v/>
      </c>
      <c r="W2130" s="28" t="str">
        <f t="shared" si="462"/>
        <v/>
      </c>
      <c r="X2130" s="36" t="str">
        <f t="shared" si="463"/>
        <v/>
      </c>
      <c r="Y2130" s="36"/>
      <c r="Z2130" s="36"/>
      <c r="AA2130" s="36" t="str">
        <f t="shared" si="464"/>
        <v/>
      </c>
      <c r="AB2130" s="36" t="str">
        <f t="shared" si="465"/>
        <v/>
      </c>
      <c r="AC2130" s="29" t="str">
        <f t="shared" si="466"/>
        <v/>
      </c>
      <c r="AE2130" s="28" t="str">
        <f t="shared" si="467"/>
        <v/>
      </c>
      <c r="AF2130" s="36" t="str">
        <f t="shared" si="468"/>
        <v/>
      </c>
      <c r="AG2130" s="36"/>
      <c r="AH2130" s="36"/>
      <c r="AI2130" s="36" t="str">
        <f t="shared" si="469"/>
        <v/>
      </c>
      <c r="AJ2130" s="36" t="str">
        <f t="shared" si="470"/>
        <v/>
      </c>
      <c r="AK2130" s="29"/>
      <c r="AM2130" s="41" t="str">
        <f t="shared" si="473"/>
        <v/>
      </c>
    </row>
    <row r="2131" spans="1:39" ht="14.45" customHeight="1" x14ac:dyDescent="0.25">
      <c r="A2131" s="13"/>
      <c r="B2131" s="84"/>
      <c r="C2131" s="85"/>
      <c r="D2131" s="86"/>
      <c r="E2131" s="86"/>
      <c r="F2131" s="87"/>
      <c r="G2131" s="87"/>
      <c r="H2131" s="88"/>
      <c r="I2131" s="13"/>
      <c r="J2131" s="17" t="str">
        <f t="shared" si="471"/>
        <v/>
      </c>
      <c r="K2131" s="13"/>
      <c r="L2131" s="21" t="str">
        <f t="shared" si="460"/>
        <v/>
      </c>
      <c r="M2131" s="22" t="str">
        <f t="shared" si="461"/>
        <v/>
      </c>
      <c r="N2131" s="13"/>
      <c r="Q2131" s="73" t="str">
        <f>IF(NOT($H2131=""), $H2131, IF($C2131="", "", IF(IFERROR(INDEX('Intro &amp; Setup'!$AO$17:$AO$66, MATCH($C2131, 'Intro &amp; Setup'!$AF$17:$AF$66, 0)), "")="", $Q$4, IFERROR(INDEX('Intro &amp; Setup'!$AO$17:$AO$66, MATCH($C2131, 'Intro &amp; Setup'!$AF$17:$AF$66, 0)), ""))))</f>
        <v/>
      </c>
      <c r="U2131" s="41" t="str">
        <f t="shared" si="472"/>
        <v/>
      </c>
      <c r="W2131" s="28" t="str">
        <f t="shared" si="462"/>
        <v/>
      </c>
      <c r="X2131" s="36" t="str">
        <f t="shared" si="463"/>
        <v/>
      </c>
      <c r="Y2131" s="36"/>
      <c r="Z2131" s="36"/>
      <c r="AA2131" s="36" t="str">
        <f t="shared" si="464"/>
        <v/>
      </c>
      <c r="AB2131" s="36" t="str">
        <f t="shared" si="465"/>
        <v/>
      </c>
      <c r="AC2131" s="29" t="str">
        <f t="shared" si="466"/>
        <v/>
      </c>
      <c r="AE2131" s="28" t="str">
        <f t="shared" si="467"/>
        <v/>
      </c>
      <c r="AF2131" s="36" t="str">
        <f t="shared" si="468"/>
        <v/>
      </c>
      <c r="AG2131" s="36"/>
      <c r="AH2131" s="36"/>
      <c r="AI2131" s="36" t="str">
        <f t="shared" si="469"/>
        <v/>
      </c>
      <c r="AJ2131" s="36" t="str">
        <f t="shared" si="470"/>
        <v/>
      </c>
      <c r="AK2131" s="29"/>
      <c r="AM2131" s="41" t="str">
        <f t="shared" si="473"/>
        <v/>
      </c>
    </row>
    <row r="2132" spans="1:39" ht="14.45" customHeight="1" x14ac:dyDescent="0.25">
      <c r="A2132" s="13"/>
      <c r="B2132" s="84"/>
      <c r="C2132" s="85"/>
      <c r="D2132" s="86"/>
      <c r="E2132" s="86"/>
      <c r="F2132" s="87"/>
      <c r="G2132" s="87"/>
      <c r="H2132" s="88"/>
      <c r="I2132" s="13"/>
      <c r="J2132" s="17" t="str">
        <f t="shared" si="471"/>
        <v/>
      </c>
      <c r="K2132" s="13"/>
      <c r="L2132" s="21" t="str">
        <f t="shared" si="460"/>
        <v/>
      </c>
      <c r="M2132" s="22" t="str">
        <f t="shared" si="461"/>
        <v/>
      </c>
      <c r="N2132" s="13"/>
      <c r="Q2132" s="73" t="str">
        <f>IF(NOT($H2132=""), $H2132, IF($C2132="", "", IF(IFERROR(INDEX('Intro &amp; Setup'!$AO$17:$AO$66, MATCH($C2132, 'Intro &amp; Setup'!$AF$17:$AF$66, 0)), "")="", $Q$4, IFERROR(INDEX('Intro &amp; Setup'!$AO$17:$AO$66, MATCH($C2132, 'Intro &amp; Setup'!$AF$17:$AF$66, 0)), ""))))</f>
        <v/>
      </c>
      <c r="U2132" s="41" t="str">
        <f t="shared" si="472"/>
        <v/>
      </c>
      <c r="W2132" s="28" t="str">
        <f t="shared" si="462"/>
        <v/>
      </c>
      <c r="X2132" s="36" t="str">
        <f t="shared" si="463"/>
        <v/>
      </c>
      <c r="Y2132" s="36"/>
      <c r="Z2132" s="36"/>
      <c r="AA2132" s="36" t="str">
        <f t="shared" si="464"/>
        <v/>
      </c>
      <c r="AB2132" s="36" t="str">
        <f t="shared" si="465"/>
        <v/>
      </c>
      <c r="AC2132" s="29" t="str">
        <f t="shared" si="466"/>
        <v/>
      </c>
      <c r="AE2132" s="28" t="str">
        <f t="shared" si="467"/>
        <v/>
      </c>
      <c r="AF2132" s="36" t="str">
        <f t="shared" si="468"/>
        <v/>
      </c>
      <c r="AG2132" s="36"/>
      <c r="AH2132" s="36"/>
      <c r="AI2132" s="36" t="str">
        <f t="shared" si="469"/>
        <v/>
      </c>
      <c r="AJ2132" s="36" t="str">
        <f t="shared" si="470"/>
        <v/>
      </c>
      <c r="AK2132" s="29"/>
      <c r="AM2132" s="41" t="str">
        <f t="shared" si="473"/>
        <v/>
      </c>
    </row>
    <row r="2133" spans="1:39" ht="14.45" customHeight="1" x14ac:dyDescent="0.25">
      <c r="A2133" s="13"/>
      <c r="B2133" s="84"/>
      <c r="C2133" s="85"/>
      <c r="D2133" s="86"/>
      <c r="E2133" s="86"/>
      <c r="F2133" s="87"/>
      <c r="G2133" s="87"/>
      <c r="H2133" s="88"/>
      <c r="I2133" s="13"/>
      <c r="J2133" s="17" t="str">
        <f t="shared" si="471"/>
        <v/>
      </c>
      <c r="K2133" s="13"/>
      <c r="L2133" s="21" t="str">
        <f t="shared" si="460"/>
        <v/>
      </c>
      <c r="M2133" s="22" t="str">
        <f t="shared" si="461"/>
        <v/>
      </c>
      <c r="N2133" s="13"/>
      <c r="Q2133" s="73" t="str">
        <f>IF(NOT($H2133=""), $H2133, IF($C2133="", "", IF(IFERROR(INDEX('Intro &amp; Setup'!$AO$17:$AO$66, MATCH($C2133, 'Intro &amp; Setup'!$AF$17:$AF$66, 0)), "")="", $Q$4, IFERROR(INDEX('Intro &amp; Setup'!$AO$17:$AO$66, MATCH($C2133, 'Intro &amp; Setup'!$AF$17:$AF$66, 0)), ""))))</f>
        <v/>
      </c>
      <c r="U2133" s="41" t="str">
        <f t="shared" si="472"/>
        <v/>
      </c>
      <c r="W2133" s="28" t="str">
        <f t="shared" si="462"/>
        <v/>
      </c>
      <c r="X2133" s="36" t="str">
        <f t="shared" si="463"/>
        <v/>
      </c>
      <c r="Y2133" s="36"/>
      <c r="Z2133" s="36"/>
      <c r="AA2133" s="36" t="str">
        <f t="shared" si="464"/>
        <v/>
      </c>
      <c r="AB2133" s="36" t="str">
        <f t="shared" si="465"/>
        <v/>
      </c>
      <c r="AC2133" s="29" t="str">
        <f t="shared" si="466"/>
        <v/>
      </c>
      <c r="AE2133" s="28" t="str">
        <f t="shared" si="467"/>
        <v/>
      </c>
      <c r="AF2133" s="36" t="str">
        <f t="shared" si="468"/>
        <v/>
      </c>
      <c r="AG2133" s="36"/>
      <c r="AH2133" s="36"/>
      <c r="AI2133" s="36" t="str">
        <f t="shared" si="469"/>
        <v/>
      </c>
      <c r="AJ2133" s="36" t="str">
        <f t="shared" si="470"/>
        <v/>
      </c>
      <c r="AK2133" s="29"/>
      <c r="AM2133" s="41" t="str">
        <f t="shared" si="473"/>
        <v/>
      </c>
    </row>
    <row r="2134" spans="1:39" ht="14.45" customHeight="1" x14ac:dyDescent="0.25">
      <c r="A2134" s="13"/>
      <c r="B2134" s="84"/>
      <c r="C2134" s="85"/>
      <c r="D2134" s="86"/>
      <c r="E2134" s="86"/>
      <c r="F2134" s="87"/>
      <c r="G2134" s="87"/>
      <c r="H2134" s="88"/>
      <c r="I2134" s="13"/>
      <c r="J2134" s="17" t="str">
        <f t="shared" si="471"/>
        <v/>
      </c>
      <c r="K2134" s="13"/>
      <c r="L2134" s="21" t="str">
        <f t="shared" si="460"/>
        <v/>
      </c>
      <c r="M2134" s="22" t="str">
        <f t="shared" si="461"/>
        <v/>
      </c>
      <c r="N2134" s="13"/>
      <c r="Q2134" s="73" t="str">
        <f>IF(NOT($H2134=""), $H2134, IF($C2134="", "", IF(IFERROR(INDEX('Intro &amp; Setup'!$AO$17:$AO$66, MATCH($C2134, 'Intro &amp; Setup'!$AF$17:$AF$66, 0)), "")="", $Q$4, IFERROR(INDEX('Intro &amp; Setup'!$AO$17:$AO$66, MATCH($C2134, 'Intro &amp; Setup'!$AF$17:$AF$66, 0)), ""))))</f>
        <v/>
      </c>
      <c r="U2134" s="41" t="str">
        <f t="shared" si="472"/>
        <v/>
      </c>
      <c r="W2134" s="28" t="str">
        <f t="shared" si="462"/>
        <v/>
      </c>
      <c r="X2134" s="36" t="str">
        <f t="shared" si="463"/>
        <v/>
      </c>
      <c r="Y2134" s="36"/>
      <c r="Z2134" s="36"/>
      <c r="AA2134" s="36" t="str">
        <f t="shared" si="464"/>
        <v/>
      </c>
      <c r="AB2134" s="36" t="str">
        <f t="shared" si="465"/>
        <v/>
      </c>
      <c r="AC2134" s="29" t="str">
        <f t="shared" si="466"/>
        <v/>
      </c>
      <c r="AE2134" s="28" t="str">
        <f t="shared" si="467"/>
        <v/>
      </c>
      <c r="AF2134" s="36" t="str">
        <f t="shared" si="468"/>
        <v/>
      </c>
      <c r="AG2134" s="36"/>
      <c r="AH2134" s="36"/>
      <c r="AI2134" s="36" t="str">
        <f t="shared" si="469"/>
        <v/>
      </c>
      <c r="AJ2134" s="36" t="str">
        <f t="shared" si="470"/>
        <v/>
      </c>
      <c r="AK2134" s="29"/>
      <c r="AM2134" s="41" t="str">
        <f t="shared" si="473"/>
        <v/>
      </c>
    </row>
    <row r="2135" spans="1:39" ht="14.45" customHeight="1" x14ac:dyDescent="0.25">
      <c r="A2135" s="13"/>
      <c r="B2135" s="84"/>
      <c r="C2135" s="85"/>
      <c r="D2135" s="86"/>
      <c r="E2135" s="86"/>
      <c r="F2135" s="87"/>
      <c r="G2135" s="87"/>
      <c r="H2135" s="88"/>
      <c r="I2135" s="13"/>
      <c r="J2135" s="17" t="str">
        <f t="shared" si="471"/>
        <v/>
      </c>
      <c r="K2135" s="13"/>
      <c r="L2135" s="21" t="str">
        <f t="shared" si="460"/>
        <v/>
      </c>
      <c r="M2135" s="22" t="str">
        <f t="shared" si="461"/>
        <v/>
      </c>
      <c r="N2135" s="13"/>
      <c r="Q2135" s="73" t="str">
        <f>IF(NOT($H2135=""), $H2135, IF($C2135="", "", IF(IFERROR(INDEX('Intro &amp; Setup'!$AO$17:$AO$66, MATCH($C2135, 'Intro &amp; Setup'!$AF$17:$AF$66, 0)), "")="", $Q$4, IFERROR(INDEX('Intro &amp; Setup'!$AO$17:$AO$66, MATCH($C2135, 'Intro &amp; Setup'!$AF$17:$AF$66, 0)), ""))))</f>
        <v/>
      </c>
      <c r="U2135" s="41" t="str">
        <f t="shared" si="472"/>
        <v/>
      </c>
      <c r="W2135" s="28" t="str">
        <f t="shared" si="462"/>
        <v/>
      </c>
      <c r="X2135" s="36" t="str">
        <f t="shared" si="463"/>
        <v/>
      </c>
      <c r="Y2135" s="36"/>
      <c r="Z2135" s="36"/>
      <c r="AA2135" s="36" t="str">
        <f t="shared" si="464"/>
        <v/>
      </c>
      <c r="AB2135" s="36" t="str">
        <f t="shared" si="465"/>
        <v/>
      </c>
      <c r="AC2135" s="29" t="str">
        <f t="shared" si="466"/>
        <v/>
      </c>
      <c r="AE2135" s="28" t="str">
        <f t="shared" si="467"/>
        <v/>
      </c>
      <c r="AF2135" s="36" t="str">
        <f t="shared" si="468"/>
        <v/>
      </c>
      <c r="AG2135" s="36"/>
      <c r="AH2135" s="36"/>
      <c r="AI2135" s="36" t="str">
        <f t="shared" si="469"/>
        <v/>
      </c>
      <c r="AJ2135" s="36" t="str">
        <f t="shared" si="470"/>
        <v/>
      </c>
      <c r="AK2135" s="29"/>
      <c r="AM2135" s="41" t="str">
        <f t="shared" si="473"/>
        <v/>
      </c>
    </row>
    <row r="2136" spans="1:39" ht="14.45" customHeight="1" x14ac:dyDescent="0.25">
      <c r="A2136" s="13"/>
      <c r="B2136" s="84"/>
      <c r="C2136" s="85"/>
      <c r="D2136" s="86"/>
      <c r="E2136" s="86"/>
      <c r="F2136" s="87"/>
      <c r="G2136" s="87"/>
      <c r="H2136" s="88"/>
      <c r="I2136" s="13"/>
      <c r="J2136" s="17" t="str">
        <f t="shared" si="471"/>
        <v/>
      </c>
      <c r="K2136" s="13"/>
      <c r="L2136" s="21" t="str">
        <f t="shared" si="460"/>
        <v/>
      </c>
      <c r="M2136" s="22" t="str">
        <f t="shared" si="461"/>
        <v/>
      </c>
      <c r="N2136" s="13"/>
      <c r="Q2136" s="73" t="str">
        <f>IF(NOT($H2136=""), $H2136, IF($C2136="", "", IF(IFERROR(INDEX('Intro &amp; Setup'!$AO$17:$AO$66, MATCH($C2136, 'Intro &amp; Setup'!$AF$17:$AF$66, 0)), "")="", $Q$4, IFERROR(INDEX('Intro &amp; Setup'!$AO$17:$AO$66, MATCH($C2136, 'Intro &amp; Setup'!$AF$17:$AF$66, 0)), ""))))</f>
        <v/>
      </c>
      <c r="U2136" s="41" t="str">
        <f t="shared" si="472"/>
        <v/>
      </c>
      <c r="W2136" s="28" t="str">
        <f t="shared" si="462"/>
        <v/>
      </c>
      <c r="X2136" s="36" t="str">
        <f t="shared" si="463"/>
        <v/>
      </c>
      <c r="Y2136" s="36"/>
      <c r="Z2136" s="36"/>
      <c r="AA2136" s="36" t="str">
        <f t="shared" si="464"/>
        <v/>
      </c>
      <c r="AB2136" s="36" t="str">
        <f t="shared" si="465"/>
        <v/>
      </c>
      <c r="AC2136" s="29" t="str">
        <f t="shared" si="466"/>
        <v/>
      </c>
      <c r="AE2136" s="28" t="str">
        <f t="shared" si="467"/>
        <v/>
      </c>
      <c r="AF2136" s="36" t="str">
        <f t="shared" si="468"/>
        <v/>
      </c>
      <c r="AG2136" s="36"/>
      <c r="AH2136" s="36"/>
      <c r="AI2136" s="36" t="str">
        <f t="shared" si="469"/>
        <v/>
      </c>
      <c r="AJ2136" s="36" t="str">
        <f t="shared" si="470"/>
        <v/>
      </c>
      <c r="AK2136" s="29"/>
      <c r="AM2136" s="41" t="str">
        <f t="shared" si="473"/>
        <v/>
      </c>
    </row>
    <row r="2137" spans="1:39" ht="14.45" customHeight="1" x14ac:dyDescent="0.25">
      <c r="A2137" s="13"/>
      <c r="B2137" s="84"/>
      <c r="C2137" s="85"/>
      <c r="D2137" s="86"/>
      <c r="E2137" s="86"/>
      <c r="F2137" s="87"/>
      <c r="G2137" s="87"/>
      <c r="H2137" s="88"/>
      <c r="I2137" s="13"/>
      <c r="J2137" s="17" t="str">
        <f t="shared" si="471"/>
        <v/>
      </c>
      <c r="K2137" s="13"/>
      <c r="L2137" s="21" t="str">
        <f t="shared" si="460"/>
        <v/>
      </c>
      <c r="M2137" s="22" t="str">
        <f t="shared" si="461"/>
        <v/>
      </c>
      <c r="N2137" s="13"/>
      <c r="Q2137" s="73" t="str">
        <f>IF(NOT($H2137=""), $H2137, IF($C2137="", "", IF(IFERROR(INDEX('Intro &amp; Setup'!$AO$17:$AO$66, MATCH($C2137, 'Intro &amp; Setup'!$AF$17:$AF$66, 0)), "")="", $Q$4, IFERROR(INDEX('Intro &amp; Setup'!$AO$17:$AO$66, MATCH($C2137, 'Intro &amp; Setup'!$AF$17:$AF$66, 0)), ""))))</f>
        <v/>
      </c>
      <c r="U2137" s="41" t="str">
        <f t="shared" si="472"/>
        <v/>
      </c>
      <c r="W2137" s="28" t="str">
        <f t="shared" si="462"/>
        <v/>
      </c>
      <c r="X2137" s="36" t="str">
        <f t="shared" si="463"/>
        <v/>
      </c>
      <c r="Y2137" s="36"/>
      <c r="Z2137" s="36"/>
      <c r="AA2137" s="36" t="str">
        <f t="shared" si="464"/>
        <v/>
      </c>
      <c r="AB2137" s="36" t="str">
        <f t="shared" si="465"/>
        <v/>
      </c>
      <c r="AC2137" s="29" t="str">
        <f t="shared" si="466"/>
        <v/>
      </c>
      <c r="AE2137" s="28" t="str">
        <f t="shared" si="467"/>
        <v/>
      </c>
      <c r="AF2137" s="36" t="str">
        <f t="shared" si="468"/>
        <v/>
      </c>
      <c r="AG2137" s="36"/>
      <c r="AH2137" s="36"/>
      <c r="AI2137" s="36" t="str">
        <f t="shared" si="469"/>
        <v/>
      </c>
      <c r="AJ2137" s="36" t="str">
        <f t="shared" si="470"/>
        <v/>
      </c>
      <c r="AK2137" s="29"/>
      <c r="AM2137" s="41" t="str">
        <f t="shared" si="473"/>
        <v/>
      </c>
    </row>
    <row r="2138" spans="1:39" ht="14.45" customHeight="1" x14ac:dyDescent="0.25">
      <c r="A2138" s="13"/>
      <c r="B2138" s="84"/>
      <c r="C2138" s="85"/>
      <c r="D2138" s="86"/>
      <c r="E2138" s="86"/>
      <c r="F2138" s="87"/>
      <c r="G2138" s="87"/>
      <c r="H2138" s="88"/>
      <c r="I2138" s="13"/>
      <c r="J2138" s="17" t="str">
        <f t="shared" si="471"/>
        <v/>
      </c>
      <c r="K2138" s="13"/>
      <c r="L2138" s="21" t="str">
        <f t="shared" si="460"/>
        <v/>
      </c>
      <c r="M2138" s="22" t="str">
        <f t="shared" si="461"/>
        <v/>
      </c>
      <c r="N2138" s="13"/>
      <c r="Q2138" s="73" t="str">
        <f>IF(NOT($H2138=""), $H2138, IF($C2138="", "", IF(IFERROR(INDEX('Intro &amp; Setup'!$AO$17:$AO$66, MATCH($C2138, 'Intro &amp; Setup'!$AF$17:$AF$66, 0)), "")="", $Q$4, IFERROR(INDEX('Intro &amp; Setup'!$AO$17:$AO$66, MATCH($C2138, 'Intro &amp; Setup'!$AF$17:$AF$66, 0)), ""))))</f>
        <v/>
      </c>
      <c r="U2138" s="41" t="str">
        <f t="shared" si="472"/>
        <v/>
      </c>
      <c r="W2138" s="28" t="str">
        <f t="shared" si="462"/>
        <v/>
      </c>
      <c r="X2138" s="36" t="str">
        <f t="shared" si="463"/>
        <v/>
      </c>
      <c r="Y2138" s="36"/>
      <c r="Z2138" s="36"/>
      <c r="AA2138" s="36" t="str">
        <f t="shared" si="464"/>
        <v/>
      </c>
      <c r="AB2138" s="36" t="str">
        <f t="shared" si="465"/>
        <v/>
      </c>
      <c r="AC2138" s="29" t="str">
        <f t="shared" si="466"/>
        <v/>
      </c>
      <c r="AE2138" s="28" t="str">
        <f t="shared" si="467"/>
        <v/>
      </c>
      <c r="AF2138" s="36" t="str">
        <f t="shared" si="468"/>
        <v/>
      </c>
      <c r="AG2138" s="36"/>
      <c r="AH2138" s="36"/>
      <c r="AI2138" s="36" t="str">
        <f t="shared" si="469"/>
        <v/>
      </c>
      <c r="AJ2138" s="36" t="str">
        <f t="shared" si="470"/>
        <v/>
      </c>
      <c r="AK2138" s="29"/>
      <c r="AM2138" s="41" t="str">
        <f t="shared" si="473"/>
        <v/>
      </c>
    </row>
    <row r="2139" spans="1:39" ht="14.45" customHeight="1" x14ac:dyDescent="0.25">
      <c r="A2139" s="13"/>
      <c r="B2139" s="84"/>
      <c r="C2139" s="85"/>
      <c r="D2139" s="86"/>
      <c r="E2139" s="86"/>
      <c r="F2139" s="87"/>
      <c r="G2139" s="87"/>
      <c r="H2139" s="88"/>
      <c r="I2139" s="13"/>
      <c r="J2139" s="17" t="str">
        <f t="shared" si="471"/>
        <v/>
      </c>
      <c r="K2139" s="13"/>
      <c r="L2139" s="21" t="str">
        <f t="shared" si="460"/>
        <v/>
      </c>
      <c r="M2139" s="22" t="str">
        <f t="shared" si="461"/>
        <v/>
      </c>
      <c r="N2139" s="13"/>
      <c r="Q2139" s="73" t="str">
        <f>IF(NOT($H2139=""), $H2139, IF($C2139="", "", IF(IFERROR(INDEX('Intro &amp; Setup'!$AO$17:$AO$66, MATCH($C2139, 'Intro &amp; Setup'!$AF$17:$AF$66, 0)), "")="", $Q$4, IFERROR(INDEX('Intro &amp; Setup'!$AO$17:$AO$66, MATCH($C2139, 'Intro &amp; Setup'!$AF$17:$AF$66, 0)), ""))))</f>
        <v/>
      </c>
      <c r="U2139" s="41" t="str">
        <f t="shared" si="472"/>
        <v/>
      </c>
      <c r="W2139" s="28" t="str">
        <f t="shared" si="462"/>
        <v/>
      </c>
      <c r="X2139" s="36" t="str">
        <f t="shared" si="463"/>
        <v/>
      </c>
      <c r="Y2139" s="36"/>
      <c r="Z2139" s="36"/>
      <c r="AA2139" s="36" t="str">
        <f t="shared" si="464"/>
        <v/>
      </c>
      <c r="AB2139" s="36" t="str">
        <f t="shared" si="465"/>
        <v/>
      </c>
      <c r="AC2139" s="29" t="str">
        <f t="shared" si="466"/>
        <v/>
      </c>
      <c r="AE2139" s="28" t="str">
        <f t="shared" si="467"/>
        <v/>
      </c>
      <c r="AF2139" s="36" t="str">
        <f t="shared" si="468"/>
        <v/>
      </c>
      <c r="AG2139" s="36"/>
      <c r="AH2139" s="36"/>
      <c r="AI2139" s="36" t="str">
        <f t="shared" si="469"/>
        <v/>
      </c>
      <c r="AJ2139" s="36" t="str">
        <f t="shared" si="470"/>
        <v/>
      </c>
      <c r="AK2139" s="29"/>
      <c r="AM2139" s="41" t="str">
        <f t="shared" si="473"/>
        <v/>
      </c>
    </row>
    <row r="2140" spans="1:39" ht="14.45" customHeight="1" x14ac:dyDescent="0.25">
      <c r="A2140" s="13"/>
      <c r="B2140" s="84"/>
      <c r="C2140" s="85"/>
      <c r="D2140" s="86"/>
      <c r="E2140" s="86"/>
      <c r="F2140" s="87"/>
      <c r="G2140" s="87"/>
      <c r="H2140" s="88"/>
      <c r="I2140" s="13"/>
      <c r="J2140" s="17" t="str">
        <f t="shared" si="471"/>
        <v/>
      </c>
      <c r="K2140" s="13"/>
      <c r="L2140" s="21" t="str">
        <f t="shared" si="460"/>
        <v/>
      </c>
      <c r="M2140" s="22" t="str">
        <f t="shared" si="461"/>
        <v/>
      </c>
      <c r="N2140" s="13"/>
      <c r="Q2140" s="73" t="str">
        <f>IF(NOT($H2140=""), $H2140, IF($C2140="", "", IF(IFERROR(INDEX('Intro &amp; Setup'!$AO$17:$AO$66, MATCH($C2140, 'Intro &amp; Setup'!$AF$17:$AF$66, 0)), "")="", $Q$4, IFERROR(INDEX('Intro &amp; Setup'!$AO$17:$AO$66, MATCH($C2140, 'Intro &amp; Setup'!$AF$17:$AF$66, 0)), ""))))</f>
        <v/>
      </c>
      <c r="U2140" s="41" t="str">
        <f t="shared" si="472"/>
        <v/>
      </c>
      <c r="W2140" s="28" t="str">
        <f t="shared" si="462"/>
        <v/>
      </c>
      <c r="X2140" s="36" t="str">
        <f t="shared" si="463"/>
        <v/>
      </c>
      <c r="Y2140" s="36"/>
      <c r="Z2140" s="36"/>
      <c r="AA2140" s="36" t="str">
        <f t="shared" si="464"/>
        <v/>
      </c>
      <c r="AB2140" s="36" t="str">
        <f t="shared" si="465"/>
        <v/>
      </c>
      <c r="AC2140" s="29" t="str">
        <f t="shared" si="466"/>
        <v/>
      </c>
      <c r="AE2140" s="28" t="str">
        <f t="shared" si="467"/>
        <v/>
      </c>
      <c r="AF2140" s="36" t="str">
        <f t="shared" si="468"/>
        <v/>
      </c>
      <c r="AG2140" s="36"/>
      <c r="AH2140" s="36"/>
      <c r="AI2140" s="36" t="str">
        <f t="shared" si="469"/>
        <v/>
      </c>
      <c r="AJ2140" s="36" t="str">
        <f t="shared" si="470"/>
        <v/>
      </c>
      <c r="AK2140" s="29"/>
      <c r="AM2140" s="41" t="str">
        <f t="shared" si="473"/>
        <v/>
      </c>
    </row>
    <row r="2141" spans="1:39" ht="14.45" customHeight="1" x14ac:dyDescent="0.25">
      <c r="A2141" s="13"/>
      <c r="B2141" s="84"/>
      <c r="C2141" s="85"/>
      <c r="D2141" s="86"/>
      <c r="E2141" s="86"/>
      <c r="F2141" s="87"/>
      <c r="G2141" s="87"/>
      <c r="H2141" s="88"/>
      <c r="I2141" s="13"/>
      <c r="J2141" s="17" t="str">
        <f t="shared" si="471"/>
        <v/>
      </c>
      <c r="K2141" s="13"/>
      <c r="L2141" s="21" t="str">
        <f t="shared" si="460"/>
        <v/>
      </c>
      <c r="M2141" s="22" t="str">
        <f t="shared" si="461"/>
        <v/>
      </c>
      <c r="N2141" s="13"/>
      <c r="Q2141" s="73" t="str">
        <f>IF(NOT($H2141=""), $H2141, IF($C2141="", "", IF(IFERROR(INDEX('Intro &amp; Setup'!$AO$17:$AO$66, MATCH($C2141, 'Intro &amp; Setup'!$AF$17:$AF$66, 0)), "")="", $Q$4, IFERROR(INDEX('Intro &amp; Setup'!$AO$17:$AO$66, MATCH($C2141, 'Intro &amp; Setup'!$AF$17:$AF$66, 0)), ""))))</f>
        <v/>
      </c>
      <c r="U2141" s="41" t="str">
        <f t="shared" si="472"/>
        <v/>
      </c>
      <c r="W2141" s="28" t="str">
        <f t="shared" si="462"/>
        <v/>
      </c>
      <c r="X2141" s="36" t="str">
        <f t="shared" si="463"/>
        <v/>
      </c>
      <c r="Y2141" s="36"/>
      <c r="Z2141" s="36"/>
      <c r="AA2141" s="36" t="str">
        <f t="shared" si="464"/>
        <v/>
      </c>
      <c r="AB2141" s="36" t="str">
        <f t="shared" si="465"/>
        <v/>
      </c>
      <c r="AC2141" s="29" t="str">
        <f t="shared" si="466"/>
        <v/>
      </c>
      <c r="AE2141" s="28" t="str">
        <f t="shared" si="467"/>
        <v/>
      </c>
      <c r="AF2141" s="36" t="str">
        <f t="shared" si="468"/>
        <v/>
      </c>
      <c r="AG2141" s="36"/>
      <c r="AH2141" s="36"/>
      <c r="AI2141" s="36" t="str">
        <f t="shared" si="469"/>
        <v/>
      </c>
      <c r="AJ2141" s="36" t="str">
        <f t="shared" si="470"/>
        <v/>
      </c>
      <c r="AK2141" s="29"/>
      <c r="AM2141" s="41" t="str">
        <f t="shared" si="473"/>
        <v/>
      </c>
    </row>
    <row r="2142" spans="1:39" ht="14.45" customHeight="1" x14ac:dyDescent="0.25">
      <c r="A2142" s="13"/>
      <c r="B2142" s="84"/>
      <c r="C2142" s="85"/>
      <c r="D2142" s="86"/>
      <c r="E2142" s="86"/>
      <c r="F2142" s="87"/>
      <c r="G2142" s="87"/>
      <c r="H2142" s="88"/>
      <c r="I2142" s="13"/>
      <c r="J2142" s="17" t="str">
        <f t="shared" si="471"/>
        <v/>
      </c>
      <c r="K2142" s="13"/>
      <c r="L2142" s="21" t="str">
        <f t="shared" si="460"/>
        <v/>
      </c>
      <c r="M2142" s="22" t="str">
        <f t="shared" si="461"/>
        <v/>
      </c>
      <c r="N2142" s="13"/>
      <c r="Q2142" s="73" t="str">
        <f>IF(NOT($H2142=""), $H2142, IF($C2142="", "", IF(IFERROR(INDEX('Intro &amp; Setup'!$AO$17:$AO$66, MATCH($C2142, 'Intro &amp; Setup'!$AF$17:$AF$66, 0)), "")="", $Q$4, IFERROR(INDEX('Intro &amp; Setup'!$AO$17:$AO$66, MATCH($C2142, 'Intro &amp; Setup'!$AF$17:$AF$66, 0)), ""))))</f>
        <v/>
      </c>
      <c r="U2142" s="41" t="str">
        <f t="shared" si="472"/>
        <v/>
      </c>
      <c r="W2142" s="28" t="str">
        <f t="shared" si="462"/>
        <v/>
      </c>
      <c r="X2142" s="36" t="str">
        <f t="shared" si="463"/>
        <v/>
      </c>
      <c r="Y2142" s="36"/>
      <c r="Z2142" s="36"/>
      <c r="AA2142" s="36" t="str">
        <f t="shared" si="464"/>
        <v/>
      </c>
      <c r="AB2142" s="36" t="str">
        <f t="shared" si="465"/>
        <v/>
      </c>
      <c r="AC2142" s="29" t="str">
        <f t="shared" si="466"/>
        <v/>
      </c>
      <c r="AE2142" s="28" t="str">
        <f t="shared" si="467"/>
        <v/>
      </c>
      <c r="AF2142" s="36" t="str">
        <f t="shared" si="468"/>
        <v/>
      </c>
      <c r="AG2142" s="36"/>
      <c r="AH2142" s="36"/>
      <c r="AI2142" s="36" t="str">
        <f t="shared" si="469"/>
        <v/>
      </c>
      <c r="AJ2142" s="36" t="str">
        <f t="shared" si="470"/>
        <v/>
      </c>
      <c r="AK2142" s="29"/>
      <c r="AM2142" s="41" t="str">
        <f t="shared" si="473"/>
        <v/>
      </c>
    </row>
    <row r="2143" spans="1:39" ht="14.45" customHeight="1" x14ac:dyDescent="0.25">
      <c r="A2143" s="13"/>
      <c r="B2143" s="84"/>
      <c r="C2143" s="85"/>
      <c r="D2143" s="86"/>
      <c r="E2143" s="86"/>
      <c r="F2143" s="87"/>
      <c r="G2143" s="87"/>
      <c r="H2143" s="88"/>
      <c r="I2143" s="13"/>
      <c r="J2143" s="17" t="str">
        <f t="shared" si="471"/>
        <v/>
      </c>
      <c r="K2143" s="13"/>
      <c r="L2143" s="21" t="str">
        <f t="shared" si="460"/>
        <v/>
      </c>
      <c r="M2143" s="22" t="str">
        <f t="shared" si="461"/>
        <v/>
      </c>
      <c r="N2143" s="13"/>
      <c r="Q2143" s="73" t="str">
        <f>IF(NOT($H2143=""), $H2143, IF($C2143="", "", IF(IFERROR(INDEX('Intro &amp; Setup'!$AO$17:$AO$66, MATCH($C2143, 'Intro &amp; Setup'!$AF$17:$AF$66, 0)), "")="", $Q$4, IFERROR(INDEX('Intro &amp; Setup'!$AO$17:$AO$66, MATCH($C2143, 'Intro &amp; Setup'!$AF$17:$AF$66, 0)), ""))))</f>
        <v/>
      </c>
      <c r="U2143" s="41" t="str">
        <f t="shared" si="472"/>
        <v/>
      </c>
      <c r="W2143" s="28" t="str">
        <f t="shared" si="462"/>
        <v/>
      </c>
      <c r="X2143" s="36" t="str">
        <f t="shared" si="463"/>
        <v/>
      </c>
      <c r="Y2143" s="36"/>
      <c r="Z2143" s="36"/>
      <c r="AA2143" s="36" t="str">
        <f t="shared" si="464"/>
        <v/>
      </c>
      <c r="AB2143" s="36" t="str">
        <f t="shared" si="465"/>
        <v/>
      </c>
      <c r="AC2143" s="29" t="str">
        <f t="shared" si="466"/>
        <v/>
      </c>
      <c r="AE2143" s="28" t="str">
        <f t="shared" si="467"/>
        <v/>
      </c>
      <c r="AF2143" s="36" t="str">
        <f t="shared" si="468"/>
        <v/>
      </c>
      <c r="AG2143" s="36"/>
      <c r="AH2143" s="36"/>
      <c r="AI2143" s="36" t="str">
        <f t="shared" si="469"/>
        <v/>
      </c>
      <c r="AJ2143" s="36" t="str">
        <f t="shared" si="470"/>
        <v/>
      </c>
      <c r="AK2143" s="29"/>
      <c r="AM2143" s="41" t="str">
        <f t="shared" si="473"/>
        <v/>
      </c>
    </row>
    <row r="2144" spans="1:39" ht="14.45" customHeight="1" x14ac:dyDescent="0.25">
      <c r="A2144" s="13"/>
      <c r="B2144" s="84"/>
      <c r="C2144" s="85"/>
      <c r="D2144" s="86"/>
      <c r="E2144" s="86"/>
      <c r="F2144" s="87"/>
      <c r="G2144" s="87"/>
      <c r="H2144" s="88"/>
      <c r="I2144" s="13"/>
      <c r="J2144" s="17" t="str">
        <f t="shared" si="471"/>
        <v/>
      </c>
      <c r="K2144" s="13"/>
      <c r="L2144" s="21" t="str">
        <f t="shared" si="460"/>
        <v/>
      </c>
      <c r="M2144" s="22" t="str">
        <f t="shared" si="461"/>
        <v/>
      </c>
      <c r="N2144" s="13"/>
      <c r="Q2144" s="73" t="str">
        <f>IF(NOT($H2144=""), $H2144, IF($C2144="", "", IF(IFERROR(INDEX('Intro &amp; Setup'!$AO$17:$AO$66, MATCH($C2144, 'Intro &amp; Setup'!$AF$17:$AF$66, 0)), "")="", $Q$4, IFERROR(INDEX('Intro &amp; Setup'!$AO$17:$AO$66, MATCH($C2144, 'Intro &amp; Setup'!$AF$17:$AF$66, 0)), ""))))</f>
        <v/>
      </c>
      <c r="U2144" s="41" t="str">
        <f t="shared" si="472"/>
        <v/>
      </c>
      <c r="W2144" s="28" t="str">
        <f t="shared" si="462"/>
        <v/>
      </c>
      <c r="X2144" s="36" t="str">
        <f t="shared" si="463"/>
        <v/>
      </c>
      <c r="Y2144" s="36"/>
      <c r="Z2144" s="36"/>
      <c r="AA2144" s="36" t="str">
        <f t="shared" si="464"/>
        <v/>
      </c>
      <c r="AB2144" s="36" t="str">
        <f t="shared" si="465"/>
        <v/>
      </c>
      <c r="AC2144" s="29" t="str">
        <f t="shared" si="466"/>
        <v/>
      </c>
      <c r="AE2144" s="28" t="str">
        <f t="shared" si="467"/>
        <v/>
      </c>
      <c r="AF2144" s="36" t="str">
        <f t="shared" si="468"/>
        <v/>
      </c>
      <c r="AG2144" s="36"/>
      <c r="AH2144" s="36"/>
      <c r="AI2144" s="36" t="str">
        <f t="shared" si="469"/>
        <v/>
      </c>
      <c r="AJ2144" s="36" t="str">
        <f t="shared" si="470"/>
        <v/>
      </c>
      <c r="AK2144" s="29"/>
      <c r="AM2144" s="41" t="str">
        <f t="shared" si="473"/>
        <v/>
      </c>
    </row>
    <row r="2145" spans="1:39" ht="14.45" customHeight="1" x14ac:dyDescent="0.25">
      <c r="A2145" s="13"/>
      <c r="B2145" s="84"/>
      <c r="C2145" s="85"/>
      <c r="D2145" s="86"/>
      <c r="E2145" s="86"/>
      <c r="F2145" s="87"/>
      <c r="G2145" s="87"/>
      <c r="H2145" s="88"/>
      <c r="I2145" s="13"/>
      <c r="J2145" s="17" t="str">
        <f t="shared" si="471"/>
        <v/>
      </c>
      <c r="K2145" s="13"/>
      <c r="L2145" s="21" t="str">
        <f t="shared" si="460"/>
        <v/>
      </c>
      <c r="M2145" s="22" t="str">
        <f t="shared" si="461"/>
        <v/>
      </c>
      <c r="N2145" s="13"/>
      <c r="Q2145" s="73" t="str">
        <f>IF(NOT($H2145=""), $H2145, IF($C2145="", "", IF(IFERROR(INDEX('Intro &amp; Setup'!$AO$17:$AO$66, MATCH($C2145, 'Intro &amp; Setup'!$AF$17:$AF$66, 0)), "")="", $Q$4, IFERROR(INDEX('Intro &amp; Setup'!$AO$17:$AO$66, MATCH($C2145, 'Intro &amp; Setup'!$AF$17:$AF$66, 0)), ""))))</f>
        <v/>
      </c>
      <c r="U2145" s="41" t="str">
        <f t="shared" si="472"/>
        <v/>
      </c>
      <c r="W2145" s="28" t="str">
        <f t="shared" si="462"/>
        <v/>
      </c>
      <c r="X2145" s="36" t="str">
        <f t="shared" si="463"/>
        <v/>
      </c>
      <c r="Y2145" s="36"/>
      <c r="Z2145" s="36"/>
      <c r="AA2145" s="36" t="str">
        <f t="shared" si="464"/>
        <v/>
      </c>
      <c r="AB2145" s="36" t="str">
        <f t="shared" si="465"/>
        <v/>
      </c>
      <c r="AC2145" s="29" t="str">
        <f t="shared" si="466"/>
        <v/>
      </c>
      <c r="AE2145" s="28" t="str">
        <f t="shared" si="467"/>
        <v/>
      </c>
      <c r="AF2145" s="36" t="str">
        <f t="shared" si="468"/>
        <v/>
      </c>
      <c r="AG2145" s="36"/>
      <c r="AH2145" s="36"/>
      <c r="AI2145" s="36" t="str">
        <f t="shared" si="469"/>
        <v/>
      </c>
      <c r="AJ2145" s="36" t="str">
        <f t="shared" si="470"/>
        <v/>
      </c>
      <c r="AK2145" s="29"/>
      <c r="AM2145" s="41" t="str">
        <f t="shared" si="473"/>
        <v/>
      </c>
    </row>
    <row r="2146" spans="1:39" ht="14.45" customHeight="1" x14ac:dyDescent="0.25">
      <c r="A2146" s="13"/>
      <c r="B2146" s="84"/>
      <c r="C2146" s="85"/>
      <c r="D2146" s="86"/>
      <c r="E2146" s="86"/>
      <c r="F2146" s="87"/>
      <c r="G2146" s="87"/>
      <c r="H2146" s="88"/>
      <c r="I2146" s="13"/>
      <c r="J2146" s="17" t="str">
        <f t="shared" si="471"/>
        <v/>
      </c>
      <c r="K2146" s="13"/>
      <c r="L2146" s="21" t="str">
        <f t="shared" si="460"/>
        <v/>
      </c>
      <c r="M2146" s="22" t="str">
        <f t="shared" si="461"/>
        <v/>
      </c>
      <c r="N2146" s="13"/>
      <c r="Q2146" s="73" t="str">
        <f>IF(NOT($H2146=""), $H2146, IF($C2146="", "", IF(IFERROR(INDEX('Intro &amp; Setup'!$AO$17:$AO$66, MATCH($C2146, 'Intro &amp; Setup'!$AF$17:$AF$66, 0)), "")="", $Q$4, IFERROR(INDEX('Intro &amp; Setup'!$AO$17:$AO$66, MATCH($C2146, 'Intro &amp; Setup'!$AF$17:$AF$66, 0)), ""))))</f>
        <v/>
      </c>
      <c r="U2146" s="41" t="str">
        <f t="shared" si="472"/>
        <v/>
      </c>
      <c r="W2146" s="28" t="str">
        <f t="shared" si="462"/>
        <v/>
      </c>
      <c r="X2146" s="36" t="str">
        <f t="shared" si="463"/>
        <v/>
      </c>
      <c r="Y2146" s="36"/>
      <c r="Z2146" s="36"/>
      <c r="AA2146" s="36" t="str">
        <f t="shared" si="464"/>
        <v/>
      </c>
      <c r="AB2146" s="36" t="str">
        <f t="shared" si="465"/>
        <v/>
      </c>
      <c r="AC2146" s="29" t="str">
        <f t="shared" si="466"/>
        <v/>
      </c>
      <c r="AE2146" s="28" t="str">
        <f t="shared" si="467"/>
        <v/>
      </c>
      <c r="AF2146" s="36" t="str">
        <f t="shared" si="468"/>
        <v/>
      </c>
      <c r="AG2146" s="36"/>
      <c r="AH2146" s="36"/>
      <c r="AI2146" s="36" t="str">
        <f t="shared" si="469"/>
        <v/>
      </c>
      <c r="AJ2146" s="36" t="str">
        <f t="shared" si="470"/>
        <v/>
      </c>
      <c r="AK2146" s="29"/>
      <c r="AM2146" s="41" t="str">
        <f t="shared" si="473"/>
        <v/>
      </c>
    </row>
    <row r="2147" spans="1:39" ht="14.45" customHeight="1" x14ac:dyDescent="0.25">
      <c r="A2147" s="13"/>
      <c r="B2147" s="84"/>
      <c r="C2147" s="85"/>
      <c r="D2147" s="86"/>
      <c r="E2147" s="86"/>
      <c r="F2147" s="87"/>
      <c r="G2147" s="87"/>
      <c r="H2147" s="88"/>
      <c r="I2147" s="13"/>
      <c r="J2147" s="17" t="str">
        <f t="shared" si="471"/>
        <v/>
      </c>
      <c r="K2147" s="13"/>
      <c r="L2147" s="21" t="str">
        <f t="shared" si="460"/>
        <v/>
      </c>
      <c r="M2147" s="22" t="str">
        <f t="shared" si="461"/>
        <v/>
      </c>
      <c r="N2147" s="13"/>
      <c r="Q2147" s="73" t="str">
        <f>IF(NOT($H2147=""), $H2147, IF($C2147="", "", IF(IFERROR(INDEX('Intro &amp; Setup'!$AO$17:$AO$66, MATCH($C2147, 'Intro &amp; Setup'!$AF$17:$AF$66, 0)), "")="", $Q$4, IFERROR(INDEX('Intro &amp; Setup'!$AO$17:$AO$66, MATCH($C2147, 'Intro &amp; Setup'!$AF$17:$AF$66, 0)), ""))))</f>
        <v/>
      </c>
      <c r="U2147" s="41" t="str">
        <f t="shared" si="472"/>
        <v/>
      </c>
      <c r="W2147" s="28" t="str">
        <f t="shared" si="462"/>
        <v/>
      </c>
      <c r="X2147" s="36" t="str">
        <f t="shared" si="463"/>
        <v/>
      </c>
      <c r="Y2147" s="36"/>
      <c r="Z2147" s="36"/>
      <c r="AA2147" s="36" t="str">
        <f t="shared" si="464"/>
        <v/>
      </c>
      <c r="AB2147" s="36" t="str">
        <f t="shared" si="465"/>
        <v/>
      </c>
      <c r="AC2147" s="29" t="str">
        <f t="shared" si="466"/>
        <v/>
      </c>
      <c r="AE2147" s="28" t="str">
        <f t="shared" si="467"/>
        <v/>
      </c>
      <c r="AF2147" s="36" t="str">
        <f t="shared" si="468"/>
        <v/>
      </c>
      <c r="AG2147" s="36"/>
      <c r="AH2147" s="36"/>
      <c r="AI2147" s="36" t="str">
        <f t="shared" si="469"/>
        <v/>
      </c>
      <c r="AJ2147" s="36" t="str">
        <f t="shared" si="470"/>
        <v/>
      </c>
      <c r="AK2147" s="29"/>
      <c r="AM2147" s="41" t="str">
        <f t="shared" si="473"/>
        <v/>
      </c>
    </row>
    <row r="2148" spans="1:39" ht="14.45" customHeight="1" x14ac:dyDescent="0.25">
      <c r="A2148" s="13"/>
      <c r="B2148" s="84"/>
      <c r="C2148" s="85"/>
      <c r="D2148" s="86"/>
      <c r="E2148" s="86"/>
      <c r="F2148" s="87"/>
      <c r="G2148" s="87"/>
      <c r="H2148" s="88"/>
      <c r="I2148" s="13"/>
      <c r="J2148" s="17" t="str">
        <f t="shared" si="471"/>
        <v/>
      </c>
      <c r="K2148" s="13"/>
      <c r="L2148" s="21" t="str">
        <f t="shared" si="460"/>
        <v/>
      </c>
      <c r="M2148" s="22" t="str">
        <f t="shared" si="461"/>
        <v/>
      </c>
      <c r="N2148" s="13"/>
      <c r="Q2148" s="73" t="str">
        <f>IF(NOT($H2148=""), $H2148, IF($C2148="", "", IF(IFERROR(INDEX('Intro &amp; Setup'!$AO$17:$AO$66, MATCH($C2148, 'Intro &amp; Setup'!$AF$17:$AF$66, 0)), "")="", $Q$4, IFERROR(INDEX('Intro &amp; Setup'!$AO$17:$AO$66, MATCH($C2148, 'Intro &amp; Setup'!$AF$17:$AF$66, 0)), ""))))</f>
        <v/>
      </c>
      <c r="U2148" s="41" t="str">
        <f t="shared" si="472"/>
        <v/>
      </c>
      <c r="W2148" s="28" t="str">
        <f t="shared" si="462"/>
        <v/>
      </c>
      <c r="X2148" s="36" t="str">
        <f t="shared" si="463"/>
        <v/>
      </c>
      <c r="Y2148" s="36"/>
      <c r="Z2148" s="36"/>
      <c r="AA2148" s="36" t="str">
        <f t="shared" si="464"/>
        <v/>
      </c>
      <c r="AB2148" s="36" t="str">
        <f t="shared" si="465"/>
        <v/>
      </c>
      <c r="AC2148" s="29" t="str">
        <f t="shared" si="466"/>
        <v/>
      </c>
      <c r="AE2148" s="28" t="str">
        <f t="shared" si="467"/>
        <v/>
      </c>
      <c r="AF2148" s="36" t="str">
        <f t="shared" si="468"/>
        <v/>
      </c>
      <c r="AG2148" s="36"/>
      <c r="AH2148" s="36"/>
      <c r="AI2148" s="36" t="str">
        <f t="shared" si="469"/>
        <v/>
      </c>
      <c r="AJ2148" s="36" t="str">
        <f t="shared" si="470"/>
        <v/>
      </c>
      <c r="AK2148" s="29"/>
      <c r="AM2148" s="41" t="str">
        <f t="shared" si="473"/>
        <v/>
      </c>
    </row>
    <row r="2149" spans="1:39" ht="14.45" customHeight="1" x14ac:dyDescent="0.25">
      <c r="A2149" s="13"/>
      <c r="B2149" s="84"/>
      <c r="C2149" s="85"/>
      <c r="D2149" s="86"/>
      <c r="E2149" s="86"/>
      <c r="F2149" s="87"/>
      <c r="G2149" s="87"/>
      <c r="H2149" s="88"/>
      <c r="I2149" s="13"/>
      <c r="J2149" s="17" t="str">
        <f t="shared" si="471"/>
        <v/>
      </c>
      <c r="K2149" s="13"/>
      <c r="L2149" s="21" t="str">
        <f t="shared" si="460"/>
        <v/>
      </c>
      <c r="M2149" s="22" t="str">
        <f t="shared" si="461"/>
        <v/>
      </c>
      <c r="N2149" s="13"/>
      <c r="Q2149" s="73" t="str">
        <f>IF(NOT($H2149=""), $H2149, IF($C2149="", "", IF(IFERROR(INDEX('Intro &amp; Setup'!$AO$17:$AO$66, MATCH($C2149, 'Intro &amp; Setup'!$AF$17:$AF$66, 0)), "")="", $Q$4, IFERROR(INDEX('Intro &amp; Setup'!$AO$17:$AO$66, MATCH($C2149, 'Intro &amp; Setup'!$AF$17:$AF$66, 0)), ""))))</f>
        <v/>
      </c>
      <c r="U2149" s="41" t="str">
        <f t="shared" si="472"/>
        <v/>
      </c>
      <c r="W2149" s="28" t="str">
        <f t="shared" si="462"/>
        <v/>
      </c>
      <c r="X2149" s="36" t="str">
        <f t="shared" si="463"/>
        <v/>
      </c>
      <c r="Y2149" s="36"/>
      <c r="Z2149" s="36"/>
      <c r="AA2149" s="36" t="str">
        <f t="shared" si="464"/>
        <v/>
      </c>
      <c r="AB2149" s="36" t="str">
        <f t="shared" si="465"/>
        <v/>
      </c>
      <c r="AC2149" s="29" t="str">
        <f t="shared" si="466"/>
        <v/>
      </c>
      <c r="AE2149" s="28" t="str">
        <f t="shared" si="467"/>
        <v/>
      </c>
      <c r="AF2149" s="36" t="str">
        <f t="shared" si="468"/>
        <v/>
      </c>
      <c r="AG2149" s="36"/>
      <c r="AH2149" s="36"/>
      <c r="AI2149" s="36" t="str">
        <f t="shared" si="469"/>
        <v/>
      </c>
      <c r="AJ2149" s="36" t="str">
        <f t="shared" si="470"/>
        <v/>
      </c>
      <c r="AK2149" s="29"/>
      <c r="AM2149" s="41" t="str">
        <f t="shared" si="473"/>
        <v/>
      </c>
    </row>
    <row r="2150" spans="1:39" ht="14.45" customHeight="1" x14ac:dyDescent="0.25">
      <c r="A2150" s="13"/>
      <c r="B2150" s="84"/>
      <c r="C2150" s="85"/>
      <c r="D2150" s="86"/>
      <c r="E2150" s="86"/>
      <c r="F2150" s="87"/>
      <c r="G2150" s="87"/>
      <c r="H2150" s="88"/>
      <c r="I2150" s="13"/>
      <c r="J2150" s="17" t="str">
        <f t="shared" si="471"/>
        <v/>
      </c>
      <c r="K2150" s="13"/>
      <c r="L2150" s="21" t="str">
        <f t="shared" si="460"/>
        <v/>
      </c>
      <c r="M2150" s="22" t="str">
        <f t="shared" si="461"/>
        <v/>
      </c>
      <c r="N2150" s="13"/>
      <c r="Q2150" s="73" t="str">
        <f>IF(NOT($H2150=""), $H2150, IF($C2150="", "", IF(IFERROR(INDEX('Intro &amp; Setup'!$AO$17:$AO$66, MATCH($C2150, 'Intro &amp; Setup'!$AF$17:$AF$66, 0)), "")="", $Q$4, IFERROR(INDEX('Intro &amp; Setup'!$AO$17:$AO$66, MATCH($C2150, 'Intro &amp; Setup'!$AF$17:$AF$66, 0)), ""))))</f>
        <v/>
      </c>
      <c r="U2150" s="41" t="str">
        <f t="shared" si="472"/>
        <v/>
      </c>
      <c r="W2150" s="28" t="str">
        <f t="shared" si="462"/>
        <v/>
      </c>
      <c r="X2150" s="36" t="str">
        <f t="shared" si="463"/>
        <v/>
      </c>
      <c r="Y2150" s="36"/>
      <c r="Z2150" s="36"/>
      <c r="AA2150" s="36" t="str">
        <f t="shared" si="464"/>
        <v/>
      </c>
      <c r="AB2150" s="36" t="str">
        <f t="shared" si="465"/>
        <v/>
      </c>
      <c r="AC2150" s="29" t="str">
        <f t="shared" si="466"/>
        <v/>
      </c>
      <c r="AE2150" s="28" t="str">
        <f t="shared" si="467"/>
        <v/>
      </c>
      <c r="AF2150" s="36" t="str">
        <f t="shared" si="468"/>
        <v/>
      </c>
      <c r="AG2150" s="36"/>
      <c r="AH2150" s="36"/>
      <c r="AI2150" s="36" t="str">
        <f t="shared" si="469"/>
        <v/>
      </c>
      <c r="AJ2150" s="36" t="str">
        <f t="shared" si="470"/>
        <v/>
      </c>
      <c r="AK2150" s="29"/>
      <c r="AM2150" s="41" t="str">
        <f t="shared" si="473"/>
        <v/>
      </c>
    </row>
    <row r="2151" spans="1:39" ht="14.45" customHeight="1" x14ac:dyDescent="0.25">
      <c r="A2151" s="13"/>
      <c r="B2151" s="84"/>
      <c r="C2151" s="85"/>
      <c r="D2151" s="86"/>
      <c r="E2151" s="86"/>
      <c r="F2151" s="87"/>
      <c r="G2151" s="87"/>
      <c r="H2151" s="88"/>
      <c r="I2151" s="13"/>
      <c r="J2151" s="17" t="str">
        <f t="shared" si="471"/>
        <v/>
      </c>
      <c r="K2151" s="13"/>
      <c r="L2151" s="21" t="str">
        <f t="shared" si="460"/>
        <v/>
      </c>
      <c r="M2151" s="22" t="str">
        <f t="shared" si="461"/>
        <v/>
      </c>
      <c r="N2151" s="13"/>
      <c r="Q2151" s="73" t="str">
        <f>IF(NOT($H2151=""), $H2151, IF($C2151="", "", IF(IFERROR(INDEX('Intro &amp; Setup'!$AO$17:$AO$66, MATCH($C2151, 'Intro &amp; Setup'!$AF$17:$AF$66, 0)), "")="", $Q$4, IFERROR(INDEX('Intro &amp; Setup'!$AO$17:$AO$66, MATCH($C2151, 'Intro &amp; Setup'!$AF$17:$AF$66, 0)), ""))))</f>
        <v/>
      </c>
      <c r="U2151" s="41" t="str">
        <f t="shared" si="472"/>
        <v/>
      </c>
      <c r="W2151" s="28" t="str">
        <f t="shared" si="462"/>
        <v/>
      </c>
      <c r="X2151" s="36" t="str">
        <f t="shared" si="463"/>
        <v/>
      </c>
      <c r="Y2151" s="36"/>
      <c r="Z2151" s="36"/>
      <c r="AA2151" s="36" t="str">
        <f t="shared" si="464"/>
        <v/>
      </c>
      <c r="AB2151" s="36" t="str">
        <f t="shared" si="465"/>
        <v/>
      </c>
      <c r="AC2151" s="29" t="str">
        <f t="shared" si="466"/>
        <v/>
      </c>
      <c r="AE2151" s="28" t="str">
        <f t="shared" si="467"/>
        <v/>
      </c>
      <c r="AF2151" s="36" t="str">
        <f t="shared" si="468"/>
        <v/>
      </c>
      <c r="AG2151" s="36"/>
      <c r="AH2151" s="36"/>
      <c r="AI2151" s="36" t="str">
        <f t="shared" si="469"/>
        <v/>
      </c>
      <c r="AJ2151" s="36" t="str">
        <f t="shared" si="470"/>
        <v/>
      </c>
      <c r="AK2151" s="29"/>
      <c r="AM2151" s="41" t="str">
        <f t="shared" si="473"/>
        <v/>
      </c>
    </row>
    <row r="2152" spans="1:39" ht="14.45" customHeight="1" x14ac:dyDescent="0.25">
      <c r="A2152" s="13"/>
      <c r="B2152" s="84"/>
      <c r="C2152" s="85"/>
      <c r="D2152" s="86"/>
      <c r="E2152" s="86"/>
      <c r="F2152" s="87"/>
      <c r="G2152" s="87"/>
      <c r="H2152" s="88"/>
      <c r="I2152" s="13"/>
      <c r="J2152" s="17" t="str">
        <f t="shared" si="471"/>
        <v/>
      </c>
      <c r="K2152" s="13"/>
      <c r="L2152" s="21" t="str">
        <f t="shared" si="460"/>
        <v/>
      </c>
      <c r="M2152" s="22" t="str">
        <f t="shared" si="461"/>
        <v/>
      </c>
      <c r="N2152" s="13"/>
      <c r="Q2152" s="73" t="str">
        <f>IF(NOT($H2152=""), $H2152, IF($C2152="", "", IF(IFERROR(INDEX('Intro &amp; Setup'!$AO$17:$AO$66, MATCH($C2152, 'Intro &amp; Setup'!$AF$17:$AF$66, 0)), "")="", $Q$4, IFERROR(INDEX('Intro &amp; Setup'!$AO$17:$AO$66, MATCH($C2152, 'Intro &amp; Setup'!$AF$17:$AF$66, 0)), ""))))</f>
        <v/>
      </c>
      <c r="U2152" s="41" t="str">
        <f t="shared" si="472"/>
        <v/>
      </c>
      <c r="W2152" s="28" t="str">
        <f t="shared" si="462"/>
        <v/>
      </c>
      <c r="X2152" s="36" t="str">
        <f t="shared" si="463"/>
        <v/>
      </c>
      <c r="Y2152" s="36"/>
      <c r="Z2152" s="36"/>
      <c r="AA2152" s="36" t="str">
        <f t="shared" si="464"/>
        <v/>
      </c>
      <c r="AB2152" s="36" t="str">
        <f t="shared" si="465"/>
        <v/>
      </c>
      <c r="AC2152" s="29" t="str">
        <f t="shared" si="466"/>
        <v/>
      </c>
      <c r="AE2152" s="28" t="str">
        <f t="shared" si="467"/>
        <v/>
      </c>
      <c r="AF2152" s="36" t="str">
        <f t="shared" si="468"/>
        <v/>
      </c>
      <c r="AG2152" s="36"/>
      <c r="AH2152" s="36"/>
      <c r="AI2152" s="36" t="str">
        <f t="shared" si="469"/>
        <v/>
      </c>
      <c r="AJ2152" s="36" t="str">
        <f t="shared" si="470"/>
        <v/>
      </c>
      <c r="AK2152" s="29"/>
      <c r="AM2152" s="41" t="str">
        <f t="shared" si="473"/>
        <v/>
      </c>
    </row>
    <row r="2153" spans="1:39" ht="14.45" customHeight="1" x14ac:dyDescent="0.25">
      <c r="A2153" s="13"/>
      <c r="B2153" s="84"/>
      <c r="C2153" s="85"/>
      <c r="D2153" s="86"/>
      <c r="E2153" s="86"/>
      <c r="F2153" s="87"/>
      <c r="G2153" s="87"/>
      <c r="H2153" s="88"/>
      <c r="I2153" s="13"/>
      <c r="J2153" s="17" t="str">
        <f t="shared" si="471"/>
        <v/>
      </c>
      <c r="K2153" s="13"/>
      <c r="L2153" s="21" t="str">
        <f t="shared" si="460"/>
        <v/>
      </c>
      <c r="M2153" s="22" t="str">
        <f t="shared" si="461"/>
        <v/>
      </c>
      <c r="N2153" s="13"/>
      <c r="Q2153" s="73" t="str">
        <f>IF(NOT($H2153=""), $H2153, IF($C2153="", "", IF(IFERROR(INDEX('Intro &amp; Setup'!$AO$17:$AO$66, MATCH($C2153, 'Intro &amp; Setup'!$AF$17:$AF$66, 0)), "")="", $Q$4, IFERROR(INDEX('Intro &amp; Setup'!$AO$17:$AO$66, MATCH($C2153, 'Intro &amp; Setup'!$AF$17:$AF$66, 0)), ""))))</f>
        <v/>
      </c>
      <c r="U2153" s="41" t="str">
        <f t="shared" si="472"/>
        <v/>
      </c>
      <c r="W2153" s="28" t="str">
        <f t="shared" si="462"/>
        <v/>
      </c>
      <c r="X2153" s="36" t="str">
        <f t="shared" si="463"/>
        <v/>
      </c>
      <c r="Y2153" s="36"/>
      <c r="Z2153" s="36"/>
      <c r="AA2153" s="36" t="str">
        <f t="shared" si="464"/>
        <v/>
      </c>
      <c r="AB2153" s="36" t="str">
        <f t="shared" si="465"/>
        <v/>
      </c>
      <c r="AC2153" s="29" t="str">
        <f t="shared" si="466"/>
        <v/>
      </c>
      <c r="AE2153" s="28" t="str">
        <f t="shared" si="467"/>
        <v/>
      </c>
      <c r="AF2153" s="36" t="str">
        <f t="shared" si="468"/>
        <v/>
      </c>
      <c r="AG2153" s="36"/>
      <c r="AH2153" s="36"/>
      <c r="AI2153" s="36" t="str">
        <f t="shared" si="469"/>
        <v/>
      </c>
      <c r="AJ2153" s="36" t="str">
        <f t="shared" si="470"/>
        <v/>
      </c>
      <c r="AK2153" s="29"/>
      <c r="AM2153" s="41" t="str">
        <f t="shared" si="473"/>
        <v/>
      </c>
    </row>
    <row r="2154" spans="1:39" ht="14.45" customHeight="1" x14ac:dyDescent="0.25">
      <c r="A2154" s="13"/>
      <c r="B2154" s="84"/>
      <c r="C2154" s="85"/>
      <c r="D2154" s="86"/>
      <c r="E2154" s="86"/>
      <c r="F2154" s="87"/>
      <c r="G2154" s="87"/>
      <c r="H2154" s="88"/>
      <c r="I2154" s="13"/>
      <c r="J2154" s="17" t="str">
        <f t="shared" si="471"/>
        <v/>
      </c>
      <c r="K2154" s="13"/>
      <c r="L2154" s="21" t="str">
        <f t="shared" si="460"/>
        <v/>
      </c>
      <c r="M2154" s="22" t="str">
        <f t="shared" si="461"/>
        <v/>
      </c>
      <c r="N2154" s="13"/>
      <c r="Q2154" s="73" t="str">
        <f>IF(NOT($H2154=""), $H2154, IF($C2154="", "", IF(IFERROR(INDEX('Intro &amp; Setup'!$AO$17:$AO$66, MATCH($C2154, 'Intro &amp; Setup'!$AF$17:$AF$66, 0)), "")="", $Q$4, IFERROR(INDEX('Intro &amp; Setup'!$AO$17:$AO$66, MATCH($C2154, 'Intro &amp; Setup'!$AF$17:$AF$66, 0)), ""))))</f>
        <v/>
      </c>
      <c r="U2154" s="41" t="str">
        <f t="shared" si="472"/>
        <v/>
      </c>
      <c r="W2154" s="28" t="str">
        <f t="shared" si="462"/>
        <v/>
      </c>
      <c r="X2154" s="36" t="str">
        <f t="shared" si="463"/>
        <v/>
      </c>
      <c r="Y2154" s="36"/>
      <c r="Z2154" s="36"/>
      <c r="AA2154" s="36" t="str">
        <f t="shared" si="464"/>
        <v/>
      </c>
      <c r="AB2154" s="36" t="str">
        <f t="shared" si="465"/>
        <v/>
      </c>
      <c r="AC2154" s="29" t="str">
        <f t="shared" si="466"/>
        <v/>
      </c>
      <c r="AE2154" s="28" t="str">
        <f t="shared" si="467"/>
        <v/>
      </c>
      <c r="AF2154" s="36" t="str">
        <f t="shared" si="468"/>
        <v/>
      </c>
      <c r="AG2154" s="36"/>
      <c r="AH2154" s="36"/>
      <c r="AI2154" s="36" t="str">
        <f t="shared" si="469"/>
        <v/>
      </c>
      <c r="AJ2154" s="36" t="str">
        <f t="shared" si="470"/>
        <v/>
      </c>
      <c r="AK2154" s="29"/>
      <c r="AM2154" s="41" t="str">
        <f t="shared" si="473"/>
        <v/>
      </c>
    </row>
    <row r="2155" spans="1:39" ht="14.45" customHeight="1" x14ac:dyDescent="0.25">
      <c r="A2155" s="13"/>
      <c r="B2155" s="84"/>
      <c r="C2155" s="85"/>
      <c r="D2155" s="86"/>
      <c r="E2155" s="86"/>
      <c r="F2155" s="87"/>
      <c r="G2155" s="87"/>
      <c r="H2155" s="88"/>
      <c r="I2155" s="13"/>
      <c r="J2155" s="17" t="str">
        <f t="shared" si="471"/>
        <v/>
      </c>
      <c r="K2155" s="13"/>
      <c r="L2155" s="21" t="str">
        <f t="shared" si="460"/>
        <v/>
      </c>
      <c r="M2155" s="22" t="str">
        <f t="shared" si="461"/>
        <v/>
      </c>
      <c r="N2155" s="13"/>
      <c r="Q2155" s="73" t="str">
        <f>IF(NOT($H2155=""), $H2155, IF($C2155="", "", IF(IFERROR(INDEX('Intro &amp; Setup'!$AO$17:$AO$66, MATCH($C2155, 'Intro &amp; Setup'!$AF$17:$AF$66, 0)), "")="", $Q$4, IFERROR(INDEX('Intro &amp; Setup'!$AO$17:$AO$66, MATCH($C2155, 'Intro &amp; Setup'!$AF$17:$AF$66, 0)), ""))))</f>
        <v/>
      </c>
      <c r="U2155" s="41" t="str">
        <f t="shared" si="472"/>
        <v/>
      </c>
      <c r="W2155" s="28" t="str">
        <f t="shared" si="462"/>
        <v/>
      </c>
      <c r="X2155" s="36" t="str">
        <f t="shared" si="463"/>
        <v/>
      </c>
      <c r="Y2155" s="36"/>
      <c r="Z2155" s="36"/>
      <c r="AA2155" s="36" t="str">
        <f t="shared" si="464"/>
        <v/>
      </c>
      <c r="AB2155" s="36" t="str">
        <f t="shared" si="465"/>
        <v/>
      </c>
      <c r="AC2155" s="29" t="str">
        <f t="shared" si="466"/>
        <v/>
      </c>
      <c r="AE2155" s="28" t="str">
        <f t="shared" si="467"/>
        <v/>
      </c>
      <c r="AF2155" s="36" t="str">
        <f t="shared" si="468"/>
        <v/>
      </c>
      <c r="AG2155" s="36"/>
      <c r="AH2155" s="36"/>
      <c r="AI2155" s="36" t="str">
        <f t="shared" si="469"/>
        <v/>
      </c>
      <c r="AJ2155" s="36" t="str">
        <f t="shared" si="470"/>
        <v/>
      </c>
      <c r="AK2155" s="29"/>
      <c r="AM2155" s="41" t="str">
        <f t="shared" si="473"/>
        <v/>
      </c>
    </row>
    <row r="2156" spans="1:39" ht="14.45" customHeight="1" x14ac:dyDescent="0.25">
      <c r="A2156" s="13"/>
      <c r="B2156" s="84"/>
      <c r="C2156" s="85"/>
      <c r="D2156" s="86"/>
      <c r="E2156" s="86"/>
      <c r="F2156" s="87"/>
      <c r="G2156" s="87"/>
      <c r="H2156" s="88"/>
      <c r="I2156" s="13"/>
      <c r="J2156" s="17" t="str">
        <f t="shared" si="471"/>
        <v/>
      </c>
      <c r="K2156" s="13"/>
      <c r="L2156" s="21" t="str">
        <f t="shared" si="460"/>
        <v/>
      </c>
      <c r="M2156" s="22" t="str">
        <f t="shared" si="461"/>
        <v/>
      </c>
      <c r="N2156" s="13"/>
      <c r="Q2156" s="73" t="str">
        <f>IF(NOT($H2156=""), $H2156, IF($C2156="", "", IF(IFERROR(INDEX('Intro &amp; Setup'!$AO$17:$AO$66, MATCH($C2156, 'Intro &amp; Setup'!$AF$17:$AF$66, 0)), "")="", $Q$4, IFERROR(INDEX('Intro &amp; Setup'!$AO$17:$AO$66, MATCH($C2156, 'Intro &amp; Setup'!$AF$17:$AF$66, 0)), ""))))</f>
        <v/>
      </c>
      <c r="U2156" s="41" t="str">
        <f t="shared" si="472"/>
        <v/>
      </c>
      <c r="W2156" s="28" t="str">
        <f t="shared" si="462"/>
        <v/>
      </c>
      <c r="X2156" s="36" t="str">
        <f t="shared" si="463"/>
        <v/>
      </c>
      <c r="Y2156" s="36"/>
      <c r="Z2156" s="36"/>
      <c r="AA2156" s="36" t="str">
        <f t="shared" si="464"/>
        <v/>
      </c>
      <c r="AB2156" s="36" t="str">
        <f t="shared" si="465"/>
        <v/>
      </c>
      <c r="AC2156" s="29" t="str">
        <f t="shared" si="466"/>
        <v/>
      </c>
      <c r="AE2156" s="28" t="str">
        <f t="shared" si="467"/>
        <v/>
      </c>
      <c r="AF2156" s="36" t="str">
        <f t="shared" si="468"/>
        <v/>
      </c>
      <c r="AG2156" s="36"/>
      <c r="AH2156" s="36"/>
      <c r="AI2156" s="36" t="str">
        <f t="shared" si="469"/>
        <v/>
      </c>
      <c r="AJ2156" s="36" t="str">
        <f t="shared" si="470"/>
        <v/>
      </c>
      <c r="AK2156" s="29"/>
      <c r="AM2156" s="41" t="str">
        <f t="shared" si="473"/>
        <v/>
      </c>
    </row>
    <row r="2157" spans="1:39" ht="14.45" customHeight="1" x14ac:dyDescent="0.25">
      <c r="A2157" s="13"/>
      <c r="B2157" s="84"/>
      <c r="C2157" s="85"/>
      <c r="D2157" s="86"/>
      <c r="E2157" s="86"/>
      <c r="F2157" s="87"/>
      <c r="G2157" s="87"/>
      <c r="H2157" s="88"/>
      <c r="I2157" s="13"/>
      <c r="J2157" s="17" t="str">
        <f t="shared" si="471"/>
        <v/>
      </c>
      <c r="K2157" s="13"/>
      <c r="L2157" s="21" t="str">
        <f t="shared" si="460"/>
        <v/>
      </c>
      <c r="M2157" s="22" t="str">
        <f t="shared" si="461"/>
        <v/>
      </c>
      <c r="N2157" s="13"/>
      <c r="Q2157" s="73" t="str">
        <f>IF(NOT($H2157=""), $H2157, IF($C2157="", "", IF(IFERROR(INDEX('Intro &amp; Setup'!$AO$17:$AO$66, MATCH($C2157, 'Intro &amp; Setup'!$AF$17:$AF$66, 0)), "")="", $Q$4, IFERROR(INDEX('Intro &amp; Setup'!$AO$17:$AO$66, MATCH($C2157, 'Intro &amp; Setup'!$AF$17:$AF$66, 0)), ""))))</f>
        <v/>
      </c>
      <c r="U2157" s="41" t="str">
        <f t="shared" si="472"/>
        <v/>
      </c>
      <c r="W2157" s="28" t="str">
        <f t="shared" si="462"/>
        <v/>
      </c>
      <c r="X2157" s="36" t="str">
        <f t="shared" si="463"/>
        <v/>
      </c>
      <c r="Y2157" s="36"/>
      <c r="Z2157" s="36"/>
      <c r="AA2157" s="36" t="str">
        <f t="shared" si="464"/>
        <v/>
      </c>
      <c r="AB2157" s="36" t="str">
        <f t="shared" si="465"/>
        <v/>
      </c>
      <c r="AC2157" s="29" t="str">
        <f t="shared" si="466"/>
        <v/>
      </c>
      <c r="AE2157" s="28" t="str">
        <f t="shared" si="467"/>
        <v/>
      </c>
      <c r="AF2157" s="36" t="str">
        <f t="shared" si="468"/>
        <v/>
      </c>
      <c r="AG2157" s="36"/>
      <c r="AH2157" s="36"/>
      <c r="AI2157" s="36" t="str">
        <f t="shared" si="469"/>
        <v/>
      </c>
      <c r="AJ2157" s="36" t="str">
        <f t="shared" si="470"/>
        <v/>
      </c>
      <c r="AK2157" s="29"/>
      <c r="AM2157" s="41" t="str">
        <f t="shared" si="473"/>
        <v/>
      </c>
    </row>
    <row r="2158" spans="1:39" ht="14.45" customHeight="1" x14ac:dyDescent="0.25">
      <c r="A2158" s="13"/>
      <c r="B2158" s="84"/>
      <c r="C2158" s="85"/>
      <c r="D2158" s="86"/>
      <c r="E2158" s="86"/>
      <c r="F2158" s="87"/>
      <c r="G2158" s="87"/>
      <c r="H2158" s="88"/>
      <c r="I2158" s="13"/>
      <c r="J2158" s="17" t="str">
        <f t="shared" si="471"/>
        <v/>
      </c>
      <c r="K2158" s="13"/>
      <c r="L2158" s="21" t="str">
        <f t="shared" si="460"/>
        <v/>
      </c>
      <c r="M2158" s="22" t="str">
        <f t="shared" si="461"/>
        <v/>
      </c>
      <c r="N2158" s="13"/>
      <c r="Q2158" s="73" t="str">
        <f>IF(NOT($H2158=""), $H2158, IF($C2158="", "", IF(IFERROR(INDEX('Intro &amp; Setup'!$AO$17:$AO$66, MATCH($C2158, 'Intro &amp; Setup'!$AF$17:$AF$66, 0)), "")="", $Q$4, IFERROR(INDEX('Intro &amp; Setup'!$AO$17:$AO$66, MATCH($C2158, 'Intro &amp; Setup'!$AF$17:$AF$66, 0)), ""))))</f>
        <v/>
      </c>
      <c r="U2158" s="41" t="str">
        <f t="shared" si="472"/>
        <v/>
      </c>
      <c r="W2158" s="28" t="str">
        <f t="shared" si="462"/>
        <v/>
      </c>
      <c r="X2158" s="36" t="str">
        <f t="shared" si="463"/>
        <v/>
      </c>
      <c r="Y2158" s="36"/>
      <c r="Z2158" s="36"/>
      <c r="AA2158" s="36" t="str">
        <f t="shared" si="464"/>
        <v/>
      </c>
      <c r="AB2158" s="36" t="str">
        <f t="shared" si="465"/>
        <v/>
      </c>
      <c r="AC2158" s="29" t="str">
        <f t="shared" si="466"/>
        <v/>
      </c>
      <c r="AE2158" s="28" t="str">
        <f t="shared" si="467"/>
        <v/>
      </c>
      <c r="AF2158" s="36" t="str">
        <f t="shared" si="468"/>
        <v/>
      </c>
      <c r="AG2158" s="36"/>
      <c r="AH2158" s="36"/>
      <c r="AI2158" s="36" t="str">
        <f t="shared" si="469"/>
        <v/>
      </c>
      <c r="AJ2158" s="36" t="str">
        <f t="shared" si="470"/>
        <v/>
      </c>
      <c r="AK2158" s="29"/>
      <c r="AM2158" s="41" t="str">
        <f t="shared" si="473"/>
        <v/>
      </c>
    </row>
    <row r="2159" spans="1:39" ht="14.45" customHeight="1" x14ac:dyDescent="0.25">
      <c r="A2159" s="13"/>
      <c r="B2159" s="84"/>
      <c r="C2159" s="85"/>
      <c r="D2159" s="86"/>
      <c r="E2159" s="86"/>
      <c r="F2159" s="87"/>
      <c r="G2159" s="87"/>
      <c r="H2159" s="88"/>
      <c r="I2159" s="13"/>
      <c r="J2159" s="17" t="str">
        <f t="shared" si="471"/>
        <v/>
      </c>
      <c r="K2159" s="13"/>
      <c r="L2159" s="21" t="str">
        <f t="shared" si="460"/>
        <v/>
      </c>
      <c r="M2159" s="22" t="str">
        <f t="shared" si="461"/>
        <v/>
      </c>
      <c r="N2159" s="13"/>
      <c r="Q2159" s="73" t="str">
        <f>IF(NOT($H2159=""), $H2159, IF($C2159="", "", IF(IFERROR(INDEX('Intro &amp; Setup'!$AO$17:$AO$66, MATCH($C2159, 'Intro &amp; Setup'!$AF$17:$AF$66, 0)), "")="", $Q$4, IFERROR(INDEX('Intro &amp; Setup'!$AO$17:$AO$66, MATCH($C2159, 'Intro &amp; Setup'!$AF$17:$AF$66, 0)), ""))))</f>
        <v/>
      </c>
      <c r="U2159" s="41" t="str">
        <f t="shared" si="472"/>
        <v/>
      </c>
      <c r="W2159" s="28" t="str">
        <f t="shared" si="462"/>
        <v/>
      </c>
      <c r="X2159" s="36" t="str">
        <f t="shared" si="463"/>
        <v/>
      </c>
      <c r="Y2159" s="36"/>
      <c r="Z2159" s="36"/>
      <c r="AA2159" s="36" t="str">
        <f t="shared" si="464"/>
        <v/>
      </c>
      <c r="AB2159" s="36" t="str">
        <f t="shared" si="465"/>
        <v/>
      </c>
      <c r="AC2159" s="29" t="str">
        <f t="shared" si="466"/>
        <v/>
      </c>
      <c r="AE2159" s="28" t="str">
        <f t="shared" si="467"/>
        <v/>
      </c>
      <c r="AF2159" s="36" t="str">
        <f t="shared" si="468"/>
        <v/>
      </c>
      <c r="AG2159" s="36"/>
      <c r="AH2159" s="36"/>
      <c r="AI2159" s="36" t="str">
        <f t="shared" si="469"/>
        <v/>
      </c>
      <c r="AJ2159" s="36" t="str">
        <f t="shared" si="470"/>
        <v/>
      </c>
      <c r="AK2159" s="29"/>
      <c r="AM2159" s="41" t="str">
        <f t="shared" si="473"/>
        <v/>
      </c>
    </row>
    <row r="2160" spans="1:39" ht="14.45" customHeight="1" x14ac:dyDescent="0.25">
      <c r="A2160" s="13"/>
      <c r="B2160" s="84"/>
      <c r="C2160" s="85"/>
      <c r="D2160" s="86"/>
      <c r="E2160" s="86"/>
      <c r="F2160" s="87"/>
      <c r="G2160" s="87"/>
      <c r="H2160" s="88"/>
      <c r="I2160" s="13"/>
      <c r="J2160" s="17" t="str">
        <f t="shared" si="471"/>
        <v/>
      </c>
      <c r="K2160" s="13"/>
      <c r="L2160" s="21" t="str">
        <f t="shared" si="460"/>
        <v/>
      </c>
      <c r="M2160" s="22" t="str">
        <f t="shared" si="461"/>
        <v/>
      </c>
      <c r="N2160" s="13"/>
      <c r="Q2160" s="73" t="str">
        <f>IF(NOT($H2160=""), $H2160, IF($C2160="", "", IF(IFERROR(INDEX('Intro &amp; Setup'!$AO$17:$AO$66, MATCH($C2160, 'Intro &amp; Setup'!$AF$17:$AF$66, 0)), "")="", $Q$4, IFERROR(INDEX('Intro &amp; Setup'!$AO$17:$AO$66, MATCH($C2160, 'Intro &amp; Setup'!$AF$17:$AF$66, 0)), ""))))</f>
        <v/>
      </c>
      <c r="U2160" s="41" t="str">
        <f t="shared" si="472"/>
        <v/>
      </c>
      <c r="W2160" s="28" t="str">
        <f t="shared" si="462"/>
        <v/>
      </c>
      <c r="X2160" s="36" t="str">
        <f t="shared" si="463"/>
        <v/>
      </c>
      <c r="Y2160" s="36"/>
      <c r="Z2160" s="36"/>
      <c r="AA2160" s="36" t="str">
        <f t="shared" si="464"/>
        <v/>
      </c>
      <c r="AB2160" s="36" t="str">
        <f t="shared" si="465"/>
        <v/>
      </c>
      <c r="AC2160" s="29" t="str">
        <f t="shared" si="466"/>
        <v/>
      </c>
      <c r="AE2160" s="28" t="str">
        <f t="shared" si="467"/>
        <v/>
      </c>
      <c r="AF2160" s="36" t="str">
        <f t="shared" si="468"/>
        <v/>
      </c>
      <c r="AG2160" s="36"/>
      <c r="AH2160" s="36"/>
      <c r="AI2160" s="36" t="str">
        <f t="shared" si="469"/>
        <v/>
      </c>
      <c r="AJ2160" s="36" t="str">
        <f t="shared" si="470"/>
        <v/>
      </c>
      <c r="AK2160" s="29"/>
      <c r="AM2160" s="41" t="str">
        <f t="shared" si="473"/>
        <v/>
      </c>
    </row>
    <row r="2161" spans="1:39" ht="14.45" customHeight="1" x14ac:dyDescent="0.25">
      <c r="A2161" s="13"/>
      <c r="B2161" s="84"/>
      <c r="C2161" s="85"/>
      <c r="D2161" s="86"/>
      <c r="E2161" s="86"/>
      <c r="F2161" s="87"/>
      <c r="G2161" s="87"/>
      <c r="H2161" s="88"/>
      <c r="I2161" s="13"/>
      <c r="J2161" s="17" t="str">
        <f t="shared" si="471"/>
        <v/>
      </c>
      <c r="K2161" s="13"/>
      <c r="L2161" s="21" t="str">
        <f t="shared" si="460"/>
        <v/>
      </c>
      <c r="M2161" s="22" t="str">
        <f t="shared" si="461"/>
        <v/>
      </c>
      <c r="N2161" s="13"/>
      <c r="Q2161" s="73" t="str">
        <f>IF(NOT($H2161=""), $H2161, IF($C2161="", "", IF(IFERROR(INDEX('Intro &amp; Setup'!$AO$17:$AO$66, MATCH($C2161, 'Intro &amp; Setup'!$AF$17:$AF$66, 0)), "")="", $Q$4, IFERROR(INDEX('Intro &amp; Setup'!$AO$17:$AO$66, MATCH($C2161, 'Intro &amp; Setup'!$AF$17:$AF$66, 0)), ""))))</f>
        <v/>
      </c>
      <c r="U2161" s="41" t="str">
        <f t="shared" si="472"/>
        <v/>
      </c>
      <c r="W2161" s="28" t="str">
        <f t="shared" si="462"/>
        <v/>
      </c>
      <c r="X2161" s="36" t="str">
        <f t="shared" si="463"/>
        <v/>
      </c>
      <c r="Y2161" s="36"/>
      <c r="Z2161" s="36"/>
      <c r="AA2161" s="36" t="str">
        <f t="shared" si="464"/>
        <v/>
      </c>
      <c r="AB2161" s="36" t="str">
        <f t="shared" si="465"/>
        <v/>
      </c>
      <c r="AC2161" s="29" t="str">
        <f t="shared" si="466"/>
        <v/>
      </c>
      <c r="AE2161" s="28" t="str">
        <f t="shared" si="467"/>
        <v/>
      </c>
      <c r="AF2161" s="36" t="str">
        <f t="shared" si="468"/>
        <v/>
      </c>
      <c r="AG2161" s="36"/>
      <c r="AH2161" s="36"/>
      <c r="AI2161" s="36" t="str">
        <f t="shared" si="469"/>
        <v/>
      </c>
      <c r="AJ2161" s="36" t="str">
        <f t="shared" si="470"/>
        <v/>
      </c>
      <c r="AK2161" s="29"/>
      <c r="AM2161" s="41" t="str">
        <f t="shared" si="473"/>
        <v/>
      </c>
    </row>
    <row r="2162" spans="1:39" ht="14.45" customHeight="1" x14ac:dyDescent="0.25">
      <c r="A2162" s="13"/>
      <c r="B2162" s="84"/>
      <c r="C2162" s="85"/>
      <c r="D2162" s="86"/>
      <c r="E2162" s="86"/>
      <c r="F2162" s="87"/>
      <c r="G2162" s="87"/>
      <c r="H2162" s="88"/>
      <c r="I2162" s="13"/>
      <c r="J2162" s="17" t="str">
        <f t="shared" si="471"/>
        <v/>
      </c>
      <c r="K2162" s="13"/>
      <c r="L2162" s="21" t="str">
        <f t="shared" si="460"/>
        <v/>
      </c>
      <c r="M2162" s="22" t="str">
        <f t="shared" si="461"/>
        <v/>
      </c>
      <c r="N2162" s="13"/>
      <c r="Q2162" s="73" t="str">
        <f>IF(NOT($H2162=""), $H2162, IF($C2162="", "", IF(IFERROR(INDEX('Intro &amp; Setup'!$AO$17:$AO$66, MATCH($C2162, 'Intro &amp; Setup'!$AF$17:$AF$66, 0)), "")="", $Q$4, IFERROR(INDEX('Intro &amp; Setup'!$AO$17:$AO$66, MATCH($C2162, 'Intro &amp; Setup'!$AF$17:$AF$66, 0)), ""))))</f>
        <v/>
      </c>
      <c r="U2162" s="41" t="str">
        <f t="shared" si="472"/>
        <v/>
      </c>
      <c r="W2162" s="28" t="str">
        <f t="shared" si="462"/>
        <v/>
      </c>
      <c r="X2162" s="36" t="str">
        <f t="shared" si="463"/>
        <v/>
      </c>
      <c r="Y2162" s="36"/>
      <c r="Z2162" s="36"/>
      <c r="AA2162" s="36" t="str">
        <f t="shared" si="464"/>
        <v/>
      </c>
      <c r="AB2162" s="36" t="str">
        <f t="shared" si="465"/>
        <v/>
      </c>
      <c r="AC2162" s="29" t="str">
        <f t="shared" si="466"/>
        <v/>
      </c>
      <c r="AE2162" s="28" t="str">
        <f t="shared" si="467"/>
        <v/>
      </c>
      <c r="AF2162" s="36" t="str">
        <f t="shared" si="468"/>
        <v/>
      </c>
      <c r="AG2162" s="36"/>
      <c r="AH2162" s="36"/>
      <c r="AI2162" s="36" t="str">
        <f t="shared" si="469"/>
        <v/>
      </c>
      <c r="AJ2162" s="36" t="str">
        <f t="shared" si="470"/>
        <v/>
      </c>
      <c r="AK2162" s="29"/>
      <c r="AM2162" s="41" t="str">
        <f t="shared" si="473"/>
        <v/>
      </c>
    </row>
    <row r="2163" spans="1:39" ht="14.45" customHeight="1" x14ac:dyDescent="0.25">
      <c r="A2163" s="13"/>
      <c r="B2163" s="84"/>
      <c r="C2163" s="85"/>
      <c r="D2163" s="86"/>
      <c r="E2163" s="86"/>
      <c r="F2163" s="87"/>
      <c r="G2163" s="87"/>
      <c r="H2163" s="88"/>
      <c r="I2163" s="13"/>
      <c r="J2163" s="17" t="str">
        <f t="shared" si="471"/>
        <v/>
      </c>
      <c r="K2163" s="13"/>
      <c r="L2163" s="21" t="str">
        <f t="shared" si="460"/>
        <v/>
      </c>
      <c r="M2163" s="22" t="str">
        <f t="shared" si="461"/>
        <v/>
      </c>
      <c r="N2163" s="13"/>
      <c r="Q2163" s="73" t="str">
        <f>IF(NOT($H2163=""), $H2163, IF($C2163="", "", IF(IFERROR(INDEX('Intro &amp; Setup'!$AO$17:$AO$66, MATCH($C2163, 'Intro &amp; Setup'!$AF$17:$AF$66, 0)), "")="", $Q$4, IFERROR(INDEX('Intro &amp; Setup'!$AO$17:$AO$66, MATCH($C2163, 'Intro &amp; Setup'!$AF$17:$AF$66, 0)), ""))))</f>
        <v/>
      </c>
      <c r="U2163" s="41" t="str">
        <f t="shared" si="472"/>
        <v/>
      </c>
      <c r="W2163" s="28" t="str">
        <f t="shared" si="462"/>
        <v/>
      </c>
      <c r="X2163" s="36" t="str">
        <f t="shared" si="463"/>
        <v/>
      </c>
      <c r="Y2163" s="36"/>
      <c r="Z2163" s="36"/>
      <c r="AA2163" s="36" t="str">
        <f t="shared" si="464"/>
        <v/>
      </c>
      <c r="AB2163" s="36" t="str">
        <f t="shared" si="465"/>
        <v/>
      </c>
      <c r="AC2163" s="29" t="str">
        <f t="shared" si="466"/>
        <v/>
      </c>
      <c r="AE2163" s="28" t="str">
        <f t="shared" si="467"/>
        <v/>
      </c>
      <c r="AF2163" s="36" t="str">
        <f t="shared" si="468"/>
        <v/>
      </c>
      <c r="AG2163" s="36"/>
      <c r="AH2163" s="36"/>
      <c r="AI2163" s="36" t="str">
        <f t="shared" si="469"/>
        <v/>
      </c>
      <c r="AJ2163" s="36" t="str">
        <f t="shared" si="470"/>
        <v/>
      </c>
      <c r="AK2163" s="29"/>
      <c r="AM2163" s="41" t="str">
        <f t="shared" si="473"/>
        <v/>
      </c>
    </row>
    <row r="2164" spans="1:39" ht="14.45" customHeight="1" x14ac:dyDescent="0.25">
      <c r="A2164" s="13"/>
      <c r="B2164" s="84"/>
      <c r="C2164" s="85"/>
      <c r="D2164" s="86"/>
      <c r="E2164" s="86"/>
      <c r="F2164" s="87"/>
      <c r="G2164" s="87"/>
      <c r="H2164" s="88"/>
      <c r="I2164" s="13"/>
      <c r="J2164" s="17" t="str">
        <f t="shared" si="471"/>
        <v/>
      </c>
      <c r="K2164" s="13"/>
      <c r="L2164" s="21" t="str">
        <f t="shared" si="460"/>
        <v/>
      </c>
      <c r="M2164" s="22" t="str">
        <f t="shared" si="461"/>
        <v/>
      </c>
      <c r="N2164" s="13"/>
      <c r="Q2164" s="73" t="str">
        <f>IF(NOT($H2164=""), $H2164, IF($C2164="", "", IF(IFERROR(INDEX('Intro &amp; Setup'!$AO$17:$AO$66, MATCH($C2164, 'Intro &amp; Setup'!$AF$17:$AF$66, 0)), "")="", $Q$4, IFERROR(INDEX('Intro &amp; Setup'!$AO$17:$AO$66, MATCH($C2164, 'Intro &amp; Setup'!$AF$17:$AF$66, 0)), ""))))</f>
        <v/>
      </c>
      <c r="U2164" s="41" t="str">
        <f t="shared" si="472"/>
        <v/>
      </c>
      <c r="W2164" s="28" t="str">
        <f t="shared" si="462"/>
        <v/>
      </c>
      <c r="X2164" s="36" t="str">
        <f t="shared" si="463"/>
        <v/>
      </c>
      <c r="Y2164" s="36"/>
      <c r="Z2164" s="36"/>
      <c r="AA2164" s="36" t="str">
        <f t="shared" si="464"/>
        <v/>
      </c>
      <c r="AB2164" s="36" t="str">
        <f t="shared" si="465"/>
        <v/>
      </c>
      <c r="AC2164" s="29" t="str">
        <f t="shared" si="466"/>
        <v/>
      </c>
      <c r="AE2164" s="28" t="str">
        <f t="shared" si="467"/>
        <v/>
      </c>
      <c r="AF2164" s="36" t="str">
        <f t="shared" si="468"/>
        <v/>
      </c>
      <c r="AG2164" s="36"/>
      <c r="AH2164" s="36"/>
      <c r="AI2164" s="36" t="str">
        <f t="shared" si="469"/>
        <v/>
      </c>
      <c r="AJ2164" s="36" t="str">
        <f t="shared" si="470"/>
        <v/>
      </c>
      <c r="AK2164" s="29"/>
      <c r="AM2164" s="41" t="str">
        <f t="shared" si="473"/>
        <v/>
      </c>
    </row>
    <row r="2165" spans="1:39" ht="14.45" customHeight="1" x14ac:dyDescent="0.25">
      <c r="A2165" s="13"/>
      <c r="B2165" s="84"/>
      <c r="C2165" s="85"/>
      <c r="D2165" s="86"/>
      <c r="E2165" s="86"/>
      <c r="F2165" s="87"/>
      <c r="G2165" s="87"/>
      <c r="H2165" s="88"/>
      <c r="I2165" s="13"/>
      <c r="J2165" s="17" t="str">
        <f t="shared" si="471"/>
        <v/>
      </c>
      <c r="K2165" s="13"/>
      <c r="L2165" s="21" t="str">
        <f t="shared" si="460"/>
        <v/>
      </c>
      <c r="M2165" s="22" t="str">
        <f t="shared" si="461"/>
        <v/>
      </c>
      <c r="N2165" s="13"/>
      <c r="Q2165" s="73" t="str">
        <f>IF(NOT($H2165=""), $H2165, IF($C2165="", "", IF(IFERROR(INDEX('Intro &amp; Setup'!$AO$17:$AO$66, MATCH($C2165, 'Intro &amp; Setup'!$AF$17:$AF$66, 0)), "")="", $Q$4, IFERROR(INDEX('Intro &amp; Setup'!$AO$17:$AO$66, MATCH($C2165, 'Intro &amp; Setup'!$AF$17:$AF$66, 0)), ""))))</f>
        <v/>
      </c>
      <c r="U2165" s="41" t="str">
        <f t="shared" si="472"/>
        <v/>
      </c>
      <c r="W2165" s="28" t="str">
        <f t="shared" si="462"/>
        <v/>
      </c>
      <c r="X2165" s="36" t="str">
        <f t="shared" si="463"/>
        <v/>
      </c>
      <c r="Y2165" s="36"/>
      <c r="Z2165" s="36"/>
      <c r="AA2165" s="36" t="str">
        <f t="shared" si="464"/>
        <v/>
      </c>
      <c r="AB2165" s="36" t="str">
        <f t="shared" si="465"/>
        <v/>
      </c>
      <c r="AC2165" s="29" t="str">
        <f t="shared" si="466"/>
        <v/>
      </c>
      <c r="AE2165" s="28" t="str">
        <f t="shared" si="467"/>
        <v/>
      </c>
      <c r="AF2165" s="36" t="str">
        <f t="shared" si="468"/>
        <v/>
      </c>
      <c r="AG2165" s="36"/>
      <c r="AH2165" s="36"/>
      <c r="AI2165" s="36" t="str">
        <f t="shared" si="469"/>
        <v/>
      </c>
      <c r="AJ2165" s="36" t="str">
        <f t="shared" si="470"/>
        <v/>
      </c>
      <c r="AK2165" s="29"/>
      <c r="AM2165" s="41" t="str">
        <f t="shared" si="473"/>
        <v/>
      </c>
    </row>
    <row r="2166" spans="1:39" ht="14.45" customHeight="1" x14ac:dyDescent="0.25">
      <c r="A2166" s="13"/>
      <c r="B2166" s="84"/>
      <c r="C2166" s="85"/>
      <c r="D2166" s="86"/>
      <c r="E2166" s="86"/>
      <c r="F2166" s="87"/>
      <c r="G2166" s="87"/>
      <c r="H2166" s="88"/>
      <c r="I2166" s="13"/>
      <c r="J2166" s="17" t="str">
        <f t="shared" si="471"/>
        <v/>
      </c>
      <c r="K2166" s="13"/>
      <c r="L2166" s="21" t="str">
        <f t="shared" si="460"/>
        <v/>
      </c>
      <c r="M2166" s="22" t="str">
        <f t="shared" si="461"/>
        <v/>
      </c>
      <c r="N2166" s="13"/>
      <c r="Q2166" s="73" t="str">
        <f>IF(NOT($H2166=""), $H2166, IF($C2166="", "", IF(IFERROR(INDEX('Intro &amp; Setup'!$AO$17:$AO$66, MATCH($C2166, 'Intro &amp; Setup'!$AF$17:$AF$66, 0)), "")="", $Q$4, IFERROR(INDEX('Intro &amp; Setup'!$AO$17:$AO$66, MATCH($C2166, 'Intro &amp; Setup'!$AF$17:$AF$66, 0)), ""))))</f>
        <v/>
      </c>
      <c r="U2166" s="41" t="str">
        <f t="shared" si="472"/>
        <v/>
      </c>
      <c r="W2166" s="28" t="str">
        <f t="shared" si="462"/>
        <v/>
      </c>
      <c r="X2166" s="36" t="str">
        <f t="shared" si="463"/>
        <v/>
      </c>
      <c r="Y2166" s="36"/>
      <c r="Z2166" s="36"/>
      <c r="AA2166" s="36" t="str">
        <f t="shared" si="464"/>
        <v/>
      </c>
      <c r="AB2166" s="36" t="str">
        <f t="shared" si="465"/>
        <v/>
      </c>
      <c r="AC2166" s="29" t="str">
        <f t="shared" si="466"/>
        <v/>
      </c>
      <c r="AE2166" s="28" t="str">
        <f t="shared" si="467"/>
        <v/>
      </c>
      <c r="AF2166" s="36" t="str">
        <f t="shared" si="468"/>
        <v/>
      </c>
      <c r="AG2166" s="36"/>
      <c r="AH2166" s="36"/>
      <c r="AI2166" s="36" t="str">
        <f t="shared" si="469"/>
        <v/>
      </c>
      <c r="AJ2166" s="36" t="str">
        <f t="shared" si="470"/>
        <v/>
      </c>
      <c r="AK2166" s="29"/>
      <c r="AM2166" s="41" t="str">
        <f t="shared" si="473"/>
        <v/>
      </c>
    </row>
    <row r="2167" spans="1:39" ht="14.45" customHeight="1" x14ac:dyDescent="0.25">
      <c r="A2167" s="13"/>
      <c r="B2167" s="84"/>
      <c r="C2167" s="85"/>
      <c r="D2167" s="86"/>
      <c r="E2167" s="86"/>
      <c r="F2167" s="87"/>
      <c r="G2167" s="87"/>
      <c r="H2167" s="88"/>
      <c r="I2167" s="13"/>
      <c r="J2167" s="17" t="str">
        <f t="shared" si="471"/>
        <v/>
      </c>
      <c r="K2167" s="13"/>
      <c r="L2167" s="21" t="str">
        <f t="shared" si="460"/>
        <v/>
      </c>
      <c r="M2167" s="22" t="str">
        <f t="shared" si="461"/>
        <v/>
      </c>
      <c r="N2167" s="13"/>
      <c r="Q2167" s="73" t="str">
        <f>IF(NOT($H2167=""), $H2167, IF($C2167="", "", IF(IFERROR(INDEX('Intro &amp; Setup'!$AO$17:$AO$66, MATCH($C2167, 'Intro &amp; Setup'!$AF$17:$AF$66, 0)), "")="", $Q$4, IFERROR(INDEX('Intro &amp; Setup'!$AO$17:$AO$66, MATCH($C2167, 'Intro &amp; Setup'!$AF$17:$AF$66, 0)), ""))))</f>
        <v/>
      </c>
      <c r="U2167" s="41" t="str">
        <f t="shared" si="472"/>
        <v/>
      </c>
      <c r="W2167" s="28" t="str">
        <f t="shared" si="462"/>
        <v/>
      </c>
      <c r="X2167" s="36" t="str">
        <f t="shared" si="463"/>
        <v/>
      </c>
      <c r="Y2167" s="36"/>
      <c r="Z2167" s="36"/>
      <c r="AA2167" s="36" t="str">
        <f t="shared" si="464"/>
        <v/>
      </c>
      <c r="AB2167" s="36" t="str">
        <f t="shared" si="465"/>
        <v/>
      </c>
      <c r="AC2167" s="29" t="str">
        <f t="shared" si="466"/>
        <v/>
      </c>
      <c r="AE2167" s="28" t="str">
        <f t="shared" si="467"/>
        <v/>
      </c>
      <c r="AF2167" s="36" t="str">
        <f t="shared" si="468"/>
        <v/>
      </c>
      <c r="AG2167" s="36"/>
      <c r="AH2167" s="36"/>
      <c r="AI2167" s="36" t="str">
        <f t="shared" si="469"/>
        <v/>
      </c>
      <c r="AJ2167" s="36" t="str">
        <f t="shared" si="470"/>
        <v/>
      </c>
      <c r="AK2167" s="29"/>
      <c r="AM2167" s="41" t="str">
        <f t="shared" si="473"/>
        <v/>
      </c>
    </row>
    <row r="2168" spans="1:39" ht="14.45" customHeight="1" x14ac:dyDescent="0.25">
      <c r="A2168" s="13"/>
      <c r="B2168" s="84"/>
      <c r="C2168" s="85"/>
      <c r="D2168" s="86"/>
      <c r="E2168" s="86"/>
      <c r="F2168" s="87"/>
      <c r="G2168" s="87"/>
      <c r="H2168" s="88"/>
      <c r="I2168" s="13"/>
      <c r="J2168" s="17" t="str">
        <f t="shared" si="471"/>
        <v/>
      </c>
      <c r="K2168" s="13"/>
      <c r="L2168" s="21" t="str">
        <f t="shared" si="460"/>
        <v/>
      </c>
      <c r="M2168" s="22" t="str">
        <f t="shared" si="461"/>
        <v/>
      </c>
      <c r="N2168" s="13"/>
      <c r="Q2168" s="73" t="str">
        <f>IF(NOT($H2168=""), $H2168, IF($C2168="", "", IF(IFERROR(INDEX('Intro &amp; Setup'!$AO$17:$AO$66, MATCH($C2168, 'Intro &amp; Setup'!$AF$17:$AF$66, 0)), "")="", $Q$4, IFERROR(INDEX('Intro &amp; Setup'!$AO$17:$AO$66, MATCH($C2168, 'Intro &amp; Setup'!$AF$17:$AF$66, 0)), ""))))</f>
        <v/>
      </c>
      <c r="U2168" s="41" t="str">
        <f t="shared" si="472"/>
        <v/>
      </c>
      <c r="W2168" s="28" t="str">
        <f t="shared" si="462"/>
        <v/>
      </c>
      <c r="X2168" s="36" t="str">
        <f t="shared" si="463"/>
        <v/>
      </c>
      <c r="Y2168" s="36"/>
      <c r="Z2168" s="36"/>
      <c r="AA2168" s="36" t="str">
        <f t="shared" si="464"/>
        <v/>
      </c>
      <c r="AB2168" s="36" t="str">
        <f t="shared" si="465"/>
        <v/>
      </c>
      <c r="AC2168" s="29" t="str">
        <f t="shared" si="466"/>
        <v/>
      </c>
      <c r="AE2168" s="28" t="str">
        <f t="shared" si="467"/>
        <v/>
      </c>
      <c r="AF2168" s="36" t="str">
        <f t="shared" si="468"/>
        <v/>
      </c>
      <c r="AG2168" s="36"/>
      <c r="AH2168" s="36"/>
      <c r="AI2168" s="36" t="str">
        <f t="shared" si="469"/>
        <v/>
      </c>
      <c r="AJ2168" s="36" t="str">
        <f t="shared" si="470"/>
        <v/>
      </c>
      <c r="AK2168" s="29"/>
      <c r="AM2168" s="41" t="str">
        <f t="shared" si="473"/>
        <v/>
      </c>
    </row>
    <row r="2169" spans="1:39" ht="14.45" customHeight="1" x14ac:dyDescent="0.25">
      <c r="A2169" s="13"/>
      <c r="B2169" s="84"/>
      <c r="C2169" s="85"/>
      <c r="D2169" s="86"/>
      <c r="E2169" s="86"/>
      <c r="F2169" s="87"/>
      <c r="G2169" s="87"/>
      <c r="H2169" s="88"/>
      <c r="I2169" s="13"/>
      <c r="J2169" s="17" t="str">
        <f t="shared" si="471"/>
        <v/>
      </c>
      <c r="K2169" s="13"/>
      <c r="L2169" s="21" t="str">
        <f t="shared" si="460"/>
        <v/>
      </c>
      <c r="M2169" s="22" t="str">
        <f t="shared" si="461"/>
        <v/>
      </c>
      <c r="N2169" s="13"/>
      <c r="Q2169" s="73" t="str">
        <f>IF(NOT($H2169=""), $H2169, IF($C2169="", "", IF(IFERROR(INDEX('Intro &amp; Setup'!$AO$17:$AO$66, MATCH($C2169, 'Intro &amp; Setup'!$AF$17:$AF$66, 0)), "")="", $Q$4, IFERROR(INDEX('Intro &amp; Setup'!$AO$17:$AO$66, MATCH($C2169, 'Intro &amp; Setup'!$AF$17:$AF$66, 0)), ""))))</f>
        <v/>
      </c>
      <c r="U2169" s="41" t="str">
        <f t="shared" si="472"/>
        <v/>
      </c>
      <c r="W2169" s="28" t="str">
        <f t="shared" si="462"/>
        <v/>
      </c>
      <c r="X2169" s="36" t="str">
        <f t="shared" si="463"/>
        <v/>
      </c>
      <c r="Y2169" s="36"/>
      <c r="Z2169" s="36"/>
      <c r="AA2169" s="36" t="str">
        <f t="shared" si="464"/>
        <v/>
      </c>
      <c r="AB2169" s="36" t="str">
        <f t="shared" si="465"/>
        <v/>
      </c>
      <c r="AC2169" s="29" t="str">
        <f t="shared" si="466"/>
        <v/>
      </c>
      <c r="AE2169" s="28" t="str">
        <f t="shared" si="467"/>
        <v/>
      </c>
      <c r="AF2169" s="36" t="str">
        <f t="shared" si="468"/>
        <v/>
      </c>
      <c r="AG2169" s="36"/>
      <c r="AH2169" s="36"/>
      <c r="AI2169" s="36" t="str">
        <f t="shared" si="469"/>
        <v/>
      </c>
      <c r="AJ2169" s="36" t="str">
        <f t="shared" si="470"/>
        <v/>
      </c>
      <c r="AK2169" s="29"/>
      <c r="AM2169" s="41" t="str">
        <f t="shared" si="473"/>
        <v/>
      </c>
    </row>
    <row r="2170" spans="1:39" ht="14.45" customHeight="1" x14ac:dyDescent="0.25">
      <c r="A2170" s="13"/>
      <c r="B2170" s="84"/>
      <c r="C2170" s="85"/>
      <c r="D2170" s="86"/>
      <c r="E2170" s="86"/>
      <c r="F2170" s="87"/>
      <c r="G2170" s="87"/>
      <c r="H2170" s="88"/>
      <c r="I2170" s="13"/>
      <c r="J2170" s="17" t="str">
        <f t="shared" si="471"/>
        <v/>
      </c>
      <c r="K2170" s="13"/>
      <c r="L2170" s="21" t="str">
        <f t="shared" si="460"/>
        <v/>
      </c>
      <c r="M2170" s="22" t="str">
        <f t="shared" si="461"/>
        <v/>
      </c>
      <c r="N2170" s="13"/>
      <c r="Q2170" s="73" t="str">
        <f>IF(NOT($H2170=""), $H2170, IF($C2170="", "", IF(IFERROR(INDEX('Intro &amp; Setup'!$AO$17:$AO$66, MATCH($C2170, 'Intro &amp; Setup'!$AF$17:$AF$66, 0)), "")="", $Q$4, IFERROR(INDEX('Intro &amp; Setup'!$AO$17:$AO$66, MATCH($C2170, 'Intro &amp; Setup'!$AF$17:$AF$66, 0)), ""))))</f>
        <v/>
      </c>
      <c r="U2170" s="41" t="str">
        <f t="shared" si="472"/>
        <v/>
      </c>
      <c r="W2170" s="28" t="str">
        <f t="shared" si="462"/>
        <v/>
      </c>
      <c r="X2170" s="36" t="str">
        <f t="shared" si="463"/>
        <v/>
      </c>
      <c r="Y2170" s="36"/>
      <c r="Z2170" s="36"/>
      <c r="AA2170" s="36" t="str">
        <f t="shared" si="464"/>
        <v/>
      </c>
      <c r="AB2170" s="36" t="str">
        <f t="shared" si="465"/>
        <v/>
      </c>
      <c r="AC2170" s="29" t="str">
        <f t="shared" si="466"/>
        <v/>
      </c>
      <c r="AE2170" s="28" t="str">
        <f t="shared" si="467"/>
        <v/>
      </c>
      <c r="AF2170" s="36" t="str">
        <f t="shared" si="468"/>
        <v/>
      </c>
      <c r="AG2170" s="36"/>
      <c r="AH2170" s="36"/>
      <c r="AI2170" s="36" t="str">
        <f t="shared" si="469"/>
        <v/>
      </c>
      <c r="AJ2170" s="36" t="str">
        <f t="shared" si="470"/>
        <v/>
      </c>
      <c r="AK2170" s="29"/>
      <c r="AM2170" s="41" t="str">
        <f t="shared" si="473"/>
        <v/>
      </c>
    </row>
    <row r="2171" spans="1:39" ht="14.45" customHeight="1" x14ac:dyDescent="0.25">
      <c r="A2171" s="13"/>
      <c r="B2171" s="84"/>
      <c r="C2171" s="85"/>
      <c r="D2171" s="86"/>
      <c r="E2171" s="86"/>
      <c r="F2171" s="87"/>
      <c r="G2171" s="87"/>
      <c r="H2171" s="88"/>
      <c r="I2171" s="13"/>
      <c r="J2171" s="17" t="str">
        <f t="shared" si="471"/>
        <v/>
      </c>
      <c r="K2171" s="13"/>
      <c r="L2171" s="21" t="str">
        <f t="shared" si="460"/>
        <v/>
      </c>
      <c r="M2171" s="22" t="str">
        <f t="shared" si="461"/>
        <v/>
      </c>
      <c r="N2171" s="13"/>
      <c r="Q2171" s="73" t="str">
        <f>IF(NOT($H2171=""), $H2171, IF($C2171="", "", IF(IFERROR(INDEX('Intro &amp; Setup'!$AO$17:$AO$66, MATCH($C2171, 'Intro &amp; Setup'!$AF$17:$AF$66, 0)), "")="", $Q$4, IFERROR(INDEX('Intro &amp; Setup'!$AO$17:$AO$66, MATCH($C2171, 'Intro &amp; Setup'!$AF$17:$AF$66, 0)), ""))))</f>
        <v/>
      </c>
      <c r="U2171" s="41" t="str">
        <f t="shared" si="472"/>
        <v/>
      </c>
      <c r="W2171" s="28" t="str">
        <f t="shared" si="462"/>
        <v/>
      </c>
      <c r="X2171" s="36" t="str">
        <f t="shared" si="463"/>
        <v/>
      </c>
      <c r="Y2171" s="36"/>
      <c r="Z2171" s="36"/>
      <c r="AA2171" s="36" t="str">
        <f t="shared" si="464"/>
        <v/>
      </c>
      <c r="AB2171" s="36" t="str">
        <f t="shared" si="465"/>
        <v/>
      </c>
      <c r="AC2171" s="29" t="str">
        <f t="shared" si="466"/>
        <v/>
      </c>
      <c r="AE2171" s="28" t="str">
        <f t="shared" si="467"/>
        <v/>
      </c>
      <c r="AF2171" s="36" t="str">
        <f t="shared" si="468"/>
        <v/>
      </c>
      <c r="AG2171" s="36"/>
      <c r="AH2171" s="36"/>
      <c r="AI2171" s="36" t="str">
        <f t="shared" si="469"/>
        <v/>
      </c>
      <c r="AJ2171" s="36" t="str">
        <f t="shared" si="470"/>
        <v/>
      </c>
      <c r="AK2171" s="29"/>
      <c r="AM2171" s="41" t="str">
        <f t="shared" si="473"/>
        <v/>
      </c>
    </row>
    <row r="2172" spans="1:39" ht="14.45" customHeight="1" x14ac:dyDescent="0.25">
      <c r="A2172" s="13"/>
      <c r="B2172" s="84"/>
      <c r="C2172" s="85"/>
      <c r="D2172" s="86"/>
      <c r="E2172" s="86"/>
      <c r="F2172" s="87"/>
      <c r="G2172" s="87"/>
      <c r="H2172" s="88"/>
      <c r="I2172" s="13"/>
      <c r="J2172" s="17" t="str">
        <f t="shared" si="471"/>
        <v/>
      </c>
      <c r="K2172" s="13"/>
      <c r="L2172" s="21" t="str">
        <f t="shared" si="460"/>
        <v/>
      </c>
      <c r="M2172" s="22" t="str">
        <f t="shared" si="461"/>
        <v/>
      </c>
      <c r="N2172" s="13"/>
      <c r="Q2172" s="73" t="str">
        <f>IF(NOT($H2172=""), $H2172, IF($C2172="", "", IF(IFERROR(INDEX('Intro &amp; Setup'!$AO$17:$AO$66, MATCH($C2172, 'Intro &amp; Setup'!$AF$17:$AF$66, 0)), "")="", $Q$4, IFERROR(INDEX('Intro &amp; Setup'!$AO$17:$AO$66, MATCH($C2172, 'Intro &amp; Setup'!$AF$17:$AF$66, 0)), ""))))</f>
        <v/>
      </c>
      <c r="U2172" s="41" t="str">
        <f t="shared" si="472"/>
        <v/>
      </c>
      <c r="W2172" s="28" t="str">
        <f t="shared" si="462"/>
        <v/>
      </c>
      <c r="X2172" s="36" t="str">
        <f t="shared" si="463"/>
        <v/>
      </c>
      <c r="Y2172" s="36"/>
      <c r="Z2172" s="36"/>
      <c r="AA2172" s="36" t="str">
        <f t="shared" si="464"/>
        <v/>
      </c>
      <c r="AB2172" s="36" t="str">
        <f t="shared" si="465"/>
        <v/>
      </c>
      <c r="AC2172" s="29" t="str">
        <f t="shared" si="466"/>
        <v/>
      </c>
      <c r="AE2172" s="28" t="str">
        <f t="shared" si="467"/>
        <v/>
      </c>
      <c r="AF2172" s="36" t="str">
        <f t="shared" si="468"/>
        <v/>
      </c>
      <c r="AG2172" s="36"/>
      <c r="AH2172" s="36"/>
      <c r="AI2172" s="36" t="str">
        <f t="shared" si="469"/>
        <v/>
      </c>
      <c r="AJ2172" s="36" t="str">
        <f t="shared" si="470"/>
        <v/>
      </c>
      <c r="AK2172" s="29"/>
      <c r="AM2172" s="41" t="str">
        <f t="shared" si="473"/>
        <v/>
      </c>
    </row>
    <row r="2173" spans="1:39" ht="14.45" customHeight="1" x14ac:dyDescent="0.25">
      <c r="A2173" s="13"/>
      <c r="B2173" s="84"/>
      <c r="C2173" s="85"/>
      <c r="D2173" s="86"/>
      <c r="E2173" s="86"/>
      <c r="F2173" s="87"/>
      <c r="G2173" s="87"/>
      <c r="H2173" s="88"/>
      <c r="I2173" s="13"/>
      <c r="J2173" s="17" t="str">
        <f t="shared" si="471"/>
        <v/>
      </c>
      <c r="K2173" s="13"/>
      <c r="L2173" s="21" t="str">
        <f t="shared" si="460"/>
        <v/>
      </c>
      <c r="M2173" s="22" t="str">
        <f t="shared" si="461"/>
        <v/>
      </c>
      <c r="N2173" s="13"/>
      <c r="Q2173" s="73" t="str">
        <f>IF(NOT($H2173=""), $H2173, IF($C2173="", "", IF(IFERROR(INDEX('Intro &amp; Setup'!$AO$17:$AO$66, MATCH($C2173, 'Intro &amp; Setup'!$AF$17:$AF$66, 0)), "")="", $Q$4, IFERROR(INDEX('Intro &amp; Setup'!$AO$17:$AO$66, MATCH($C2173, 'Intro &amp; Setup'!$AF$17:$AF$66, 0)), ""))))</f>
        <v/>
      </c>
      <c r="U2173" s="41" t="str">
        <f t="shared" si="472"/>
        <v/>
      </c>
      <c r="W2173" s="28" t="str">
        <f t="shared" si="462"/>
        <v/>
      </c>
      <c r="X2173" s="36" t="str">
        <f t="shared" si="463"/>
        <v/>
      </c>
      <c r="Y2173" s="36"/>
      <c r="Z2173" s="36"/>
      <c r="AA2173" s="36" t="str">
        <f t="shared" si="464"/>
        <v/>
      </c>
      <c r="AB2173" s="36" t="str">
        <f t="shared" si="465"/>
        <v/>
      </c>
      <c r="AC2173" s="29" t="str">
        <f t="shared" si="466"/>
        <v/>
      </c>
      <c r="AE2173" s="28" t="str">
        <f t="shared" si="467"/>
        <v/>
      </c>
      <c r="AF2173" s="36" t="str">
        <f t="shared" si="468"/>
        <v/>
      </c>
      <c r="AG2173" s="36"/>
      <c r="AH2173" s="36"/>
      <c r="AI2173" s="36" t="str">
        <f t="shared" si="469"/>
        <v/>
      </c>
      <c r="AJ2173" s="36" t="str">
        <f t="shared" si="470"/>
        <v/>
      </c>
      <c r="AK2173" s="29"/>
      <c r="AM2173" s="41" t="str">
        <f t="shared" si="473"/>
        <v/>
      </c>
    </row>
    <row r="2174" spans="1:39" ht="14.45" customHeight="1" x14ac:dyDescent="0.25">
      <c r="A2174" s="13"/>
      <c r="B2174" s="84"/>
      <c r="C2174" s="85"/>
      <c r="D2174" s="86"/>
      <c r="E2174" s="86"/>
      <c r="F2174" s="87"/>
      <c r="G2174" s="87"/>
      <c r="H2174" s="88"/>
      <c r="I2174" s="13"/>
      <c r="J2174" s="17" t="str">
        <f t="shared" si="471"/>
        <v/>
      </c>
      <c r="K2174" s="13"/>
      <c r="L2174" s="21" t="str">
        <f t="shared" si="460"/>
        <v/>
      </c>
      <c r="M2174" s="22" t="str">
        <f t="shared" si="461"/>
        <v/>
      </c>
      <c r="N2174" s="13"/>
      <c r="Q2174" s="73" t="str">
        <f>IF(NOT($H2174=""), $H2174, IF($C2174="", "", IF(IFERROR(INDEX('Intro &amp; Setup'!$AO$17:$AO$66, MATCH($C2174, 'Intro &amp; Setup'!$AF$17:$AF$66, 0)), "")="", $Q$4, IFERROR(INDEX('Intro &amp; Setup'!$AO$17:$AO$66, MATCH($C2174, 'Intro &amp; Setup'!$AF$17:$AF$66, 0)), ""))))</f>
        <v/>
      </c>
      <c r="U2174" s="41" t="str">
        <f t="shared" si="472"/>
        <v/>
      </c>
      <c r="W2174" s="28" t="str">
        <f t="shared" si="462"/>
        <v/>
      </c>
      <c r="X2174" s="36" t="str">
        <f t="shared" si="463"/>
        <v/>
      </c>
      <c r="Y2174" s="36"/>
      <c r="Z2174" s="36"/>
      <c r="AA2174" s="36" t="str">
        <f t="shared" si="464"/>
        <v/>
      </c>
      <c r="AB2174" s="36" t="str">
        <f t="shared" si="465"/>
        <v/>
      </c>
      <c r="AC2174" s="29" t="str">
        <f t="shared" si="466"/>
        <v/>
      </c>
      <c r="AE2174" s="28" t="str">
        <f t="shared" si="467"/>
        <v/>
      </c>
      <c r="AF2174" s="36" t="str">
        <f t="shared" si="468"/>
        <v/>
      </c>
      <c r="AG2174" s="36"/>
      <c r="AH2174" s="36"/>
      <c r="AI2174" s="36" t="str">
        <f t="shared" si="469"/>
        <v/>
      </c>
      <c r="AJ2174" s="36" t="str">
        <f t="shared" si="470"/>
        <v/>
      </c>
      <c r="AK2174" s="29"/>
      <c r="AM2174" s="41" t="str">
        <f t="shared" si="473"/>
        <v/>
      </c>
    </row>
    <row r="2175" spans="1:39" ht="14.45" customHeight="1" x14ac:dyDescent="0.25">
      <c r="A2175" s="13"/>
      <c r="B2175" s="84"/>
      <c r="C2175" s="85"/>
      <c r="D2175" s="86"/>
      <c r="E2175" s="86"/>
      <c r="F2175" s="87"/>
      <c r="G2175" s="87"/>
      <c r="H2175" s="88"/>
      <c r="I2175" s="13"/>
      <c r="J2175" s="17" t="str">
        <f t="shared" si="471"/>
        <v/>
      </c>
      <c r="K2175" s="13"/>
      <c r="L2175" s="21" t="str">
        <f t="shared" si="460"/>
        <v/>
      </c>
      <c r="M2175" s="22" t="str">
        <f t="shared" si="461"/>
        <v/>
      </c>
      <c r="N2175" s="13"/>
      <c r="Q2175" s="73" t="str">
        <f>IF(NOT($H2175=""), $H2175, IF($C2175="", "", IF(IFERROR(INDEX('Intro &amp; Setup'!$AO$17:$AO$66, MATCH($C2175, 'Intro &amp; Setup'!$AF$17:$AF$66, 0)), "")="", $Q$4, IFERROR(INDEX('Intro &amp; Setup'!$AO$17:$AO$66, MATCH($C2175, 'Intro &amp; Setup'!$AF$17:$AF$66, 0)), ""))))</f>
        <v/>
      </c>
      <c r="U2175" s="41" t="str">
        <f t="shared" si="472"/>
        <v/>
      </c>
      <c r="W2175" s="28" t="str">
        <f t="shared" si="462"/>
        <v/>
      </c>
      <c r="X2175" s="36" t="str">
        <f t="shared" si="463"/>
        <v/>
      </c>
      <c r="Y2175" s="36"/>
      <c r="Z2175" s="36"/>
      <c r="AA2175" s="36" t="str">
        <f t="shared" si="464"/>
        <v/>
      </c>
      <c r="AB2175" s="36" t="str">
        <f t="shared" si="465"/>
        <v/>
      </c>
      <c r="AC2175" s="29" t="str">
        <f t="shared" si="466"/>
        <v/>
      </c>
      <c r="AE2175" s="28" t="str">
        <f t="shared" si="467"/>
        <v/>
      </c>
      <c r="AF2175" s="36" t="str">
        <f t="shared" si="468"/>
        <v/>
      </c>
      <c r="AG2175" s="36"/>
      <c r="AH2175" s="36"/>
      <c r="AI2175" s="36" t="str">
        <f t="shared" si="469"/>
        <v/>
      </c>
      <c r="AJ2175" s="36" t="str">
        <f t="shared" si="470"/>
        <v/>
      </c>
      <c r="AK2175" s="29"/>
      <c r="AM2175" s="41" t="str">
        <f t="shared" si="473"/>
        <v/>
      </c>
    </row>
    <row r="2176" spans="1:39" ht="14.45" customHeight="1" x14ac:dyDescent="0.25">
      <c r="A2176" s="13"/>
      <c r="B2176" s="84"/>
      <c r="C2176" s="85"/>
      <c r="D2176" s="86"/>
      <c r="E2176" s="86"/>
      <c r="F2176" s="87"/>
      <c r="G2176" s="87"/>
      <c r="H2176" s="88"/>
      <c r="I2176" s="13"/>
      <c r="J2176" s="17" t="str">
        <f t="shared" si="471"/>
        <v/>
      </c>
      <c r="K2176" s="13"/>
      <c r="L2176" s="21" t="str">
        <f t="shared" si="460"/>
        <v/>
      </c>
      <c r="M2176" s="22" t="str">
        <f t="shared" si="461"/>
        <v/>
      </c>
      <c r="N2176" s="13"/>
      <c r="Q2176" s="73" t="str">
        <f>IF(NOT($H2176=""), $H2176, IF($C2176="", "", IF(IFERROR(INDEX('Intro &amp; Setup'!$AO$17:$AO$66, MATCH($C2176, 'Intro &amp; Setup'!$AF$17:$AF$66, 0)), "")="", $Q$4, IFERROR(INDEX('Intro &amp; Setup'!$AO$17:$AO$66, MATCH($C2176, 'Intro &amp; Setup'!$AF$17:$AF$66, 0)), ""))))</f>
        <v/>
      </c>
      <c r="U2176" s="41" t="str">
        <f t="shared" si="472"/>
        <v/>
      </c>
      <c r="W2176" s="28" t="str">
        <f t="shared" si="462"/>
        <v/>
      </c>
      <c r="X2176" s="36" t="str">
        <f t="shared" si="463"/>
        <v/>
      </c>
      <c r="Y2176" s="36"/>
      <c r="Z2176" s="36"/>
      <c r="AA2176" s="36" t="str">
        <f t="shared" si="464"/>
        <v/>
      </c>
      <c r="AB2176" s="36" t="str">
        <f t="shared" si="465"/>
        <v/>
      </c>
      <c r="AC2176" s="29" t="str">
        <f t="shared" si="466"/>
        <v/>
      </c>
      <c r="AE2176" s="28" t="str">
        <f t="shared" si="467"/>
        <v/>
      </c>
      <c r="AF2176" s="36" t="str">
        <f t="shared" si="468"/>
        <v/>
      </c>
      <c r="AG2176" s="36"/>
      <c r="AH2176" s="36"/>
      <c r="AI2176" s="36" t="str">
        <f t="shared" si="469"/>
        <v/>
      </c>
      <c r="AJ2176" s="36" t="str">
        <f t="shared" si="470"/>
        <v/>
      </c>
      <c r="AK2176" s="29"/>
      <c r="AM2176" s="41" t="str">
        <f t="shared" si="473"/>
        <v/>
      </c>
    </row>
    <row r="2177" spans="1:39" ht="14.45" customHeight="1" x14ac:dyDescent="0.25">
      <c r="A2177" s="13"/>
      <c r="B2177" s="84"/>
      <c r="C2177" s="85"/>
      <c r="D2177" s="86"/>
      <c r="E2177" s="86"/>
      <c r="F2177" s="87"/>
      <c r="G2177" s="87"/>
      <c r="H2177" s="88"/>
      <c r="I2177" s="13"/>
      <c r="J2177" s="17" t="str">
        <f t="shared" si="471"/>
        <v/>
      </c>
      <c r="K2177" s="13"/>
      <c r="L2177" s="21" t="str">
        <f t="shared" si="460"/>
        <v/>
      </c>
      <c r="M2177" s="22" t="str">
        <f t="shared" si="461"/>
        <v/>
      </c>
      <c r="N2177" s="13"/>
      <c r="Q2177" s="73" t="str">
        <f>IF(NOT($H2177=""), $H2177, IF($C2177="", "", IF(IFERROR(INDEX('Intro &amp; Setup'!$AO$17:$AO$66, MATCH($C2177, 'Intro &amp; Setup'!$AF$17:$AF$66, 0)), "")="", $Q$4, IFERROR(INDEX('Intro &amp; Setup'!$AO$17:$AO$66, MATCH($C2177, 'Intro &amp; Setup'!$AF$17:$AF$66, 0)), ""))))</f>
        <v/>
      </c>
      <c r="U2177" s="41" t="str">
        <f t="shared" si="472"/>
        <v/>
      </c>
      <c r="W2177" s="28" t="str">
        <f t="shared" si="462"/>
        <v/>
      </c>
      <c r="X2177" s="36" t="str">
        <f t="shared" si="463"/>
        <v/>
      </c>
      <c r="Y2177" s="36"/>
      <c r="Z2177" s="36"/>
      <c r="AA2177" s="36" t="str">
        <f t="shared" si="464"/>
        <v/>
      </c>
      <c r="AB2177" s="36" t="str">
        <f t="shared" si="465"/>
        <v/>
      </c>
      <c r="AC2177" s="29" t="str">
        <f t="shared" si="466"/>
        <v/>
      </c>
      <c r="AE2177" s="28" t="str">
        <f t="shared" si="467"/>
        <v/>
      </c>
      <c r="AF2177" s="36" t="str">
        <f t="shared" si="468"/>
        <v/>
      </c>
      <c r="AG2177" s="36"/>
      <c r="AH2177" s="36"/>
      <c r="AI2177" s="36" t="str">
        <f t="shared" si="469"/>
        <v/>
      </c>
      <c r="AJ2177" s="36" t="str">
        <f t="shared" si="470"/>
        <v/>
      </c>
      <c r="AK2177" s="29"/>
      <c r="AM2177" s="41" t="str">
        <f t="shared" si="473"/>
        <v/>
      </c>
    </row>
    <row r="2178" spans="1:39" ht="14.45" customHeight="1" x14ac:dyDescent="0.25">
      <c r="A2178" s="13"/>
      <c r="B2178" s="84"/>
      <c r="C2178" s="85"/>
      <c r="D2178" s="86"/>
      <c r="E2178" s="86"/>
      <c r="F2178" s="87"/>
      <c r="G2178" s="87"/>
      <c r="H2178" s="88"/>
      <c r="I2178" s="13"/>
      <c r="J2178" s="17" t="str">
        <f t="shared" si="471"/>
        <v/>
      </c>
      <c r="K2178" s="13"/>
      <c r="L2178" s="21" t="str">
        <f t="shared" si="460"/>
        <v/>
      </c>
      <c r="M2178" s="22" t="str">
        <f t="shared" si="461"/>
        <v/>
      </c>
      <c r="N2178" s="13"/>
      <c r="Q2178" s="73" t="str">
        <f>IF(NOT($H2178=""), $H2178, IF($C2178="", "", IF(IFERROR(INDEX('Intro &amp; Setup'!$AO$17:$AO$66, MATCH($C2178, 'Intro &amp; Setup'!$AF$17:$AF$66, 0)), "")="", $Q$4, IFERROR(INDEX('Intro &amp; Setup'!$AO$17:$AO$66, MATCH($C2178, 'Intro &amp; Setup'!$AF$17:$AF$66, 0)), ""))))</f>
        <v/>
      </c>
      <c r="U2178" s="41" t="str">
        <f t="shared" si="472"/>
        <v/>
      </c>
      <c r="W2178" s="28" t="str">
        <f t="shared" si="462"/>
        <v/>
      </c>
      <c r="X2178" s="36" t="str">
        <f t="shared" si="463"/>
        <v/>
      </c>
      <c r="Y2178" s="36"/>
      <c r="Z2178" s="36"/>
      <c r="AA2178" s="36" t="str">
        <f t="shared" si="464"/>
        <v/>
      </c>
      <c r="AB2178" s="36" t="str">
        <f t="shared" si="465"/>
        <v/>
      </c>
      <c r="AC2178" s="29" t="str">
        <f t="shared" si="466"/>
        <v/>
      </c>
      <c r="AE2178" s="28" t="str">
        <f t="shared" si="467"/>
        <v/>
      </c>
      <c r="AF2178" s="36" t="str">
        <f t="shared" si="468"/>
        <v/>
      </c>
      <c r="AG2178" s="36"/>
      <c r="AH2178" s="36"/>
      <c r="AI2178" s="36" t="str">
        <f t="shared" si="469"/>
        <v/>
      </c>
      <c r="AJ2178" s="36" t="str">
        <f t="shared" si="470"/>
        <v/>
      </c>
      <c r="AK2178" s="29"/>
      <c r="AM2178" s="41" t="str">
        <f t="shared" si="473"/>
        <v/>
      </c>
    </row>
    <row r="2179" spans="1:39" ht="14.45" customHeight="1" x14ac:dyDescent="0.25">
      <c r="A2179" s="13"/>
      <c r="B2179" s="84"/>
      <c r="C2179" s="85"/>
      <c r="D2179" s="86"/>
      <c r="E2179" s="86"/>
      <c r="F2179" s="87"/>
      <c r="G2179" s="87"/>
      <c r="H2179" s="88"/>
      <c r="I2179" s="13"/>
      <c r="J2179" s="17" t="str">
        <f t="shared" si="471"/>
        <v/>
      </c>
      <c r="K2179" s="13"/>
      <c r="L2179" s="21" t="str">
        <f t="shared" si="460"/>
        <v/>
      </c>
      <c r="M2179" s="22" t="str">
        <f t="shared" si="461"/>
        <v/>
      </c>
      <c r="N2179" s="13"/>
      <c r="Q2179" s="73" t="str">
        <f>IF(NOT($H2179=""), $H2179, IF($C2179="", "", IF(IFERROR(INDEX('Intro &amp; Setup'!$AO$17:$AO$66, MATCH($C2179, 'Intro &amp; Setup'!$AF$17:$AF$66, 0)), "")="", $Q$4, IFERROR(INDEX('Intro &amp; Setup'!$AO$17:$AO$66, MATCH($C2179, 'Intro &amp; Setup'!$AF$17:$AF$66, 0)), ""))))</f>
        <v/>
      </c>
      <c r="U2179" s="41" t="str">
        <f t="shared" si="472"/>
        <v/>
      </c>
      <c r="W2179" s="28" t="str">
        <f t="shared" si="462"/>
        <v/>
      </c>
      <c r="X2179" s="36" t="str">
        <f t="shared" si="463"/>
        <v/>
      </c>
      <c r="Y2179" s="36"/>
      <c r="Z2179" s="36"/>
      <c r="AA2179" s="36" t="str">
        <f t="shared" si="464"/>
        <v/>
      </c>
      <c r="AB2179" s="36" t="str">
        <f t="shared" si="465"/>
        <v/>
      </c>
      <c r="AC2179" s="29" t="str">
        <f t="shared" si="466"/>
        <v/>
      </c>
      <c r="AE2179" s="28" t="str">
        <f t="shared" si="467"/>
        <v/>
      </c>
      <c r="AF2179" s="36" t="str">
        <f t="shared" si="468"/>
        <v/>
      </c>
      <c r="AG2179" s="36"/>
      <c r="AH2179" s="36"/>
      <c r="AI2179" s="36" t="str">
        <f t="shared" si="469"/>
        <v/>
      </c>
      <c r="AJ2179" s="36" t="str">
        <f t="shared" si="470"/>
        <v/>
      </c>
      <c r="AK2179" s="29"/>
      <c r="AM2179" s="41" t="str">
        <f t="shared" si="473"/>
        <v/>
      </c>
    </row>
    <row r="2180" spans="1:39" ht="14.45" customHeight="1" x14ac:dyDescent="0.25">
      <c r="A2180" s="13"/>
      <c r="B2180" s="84"/>
      <c r="C2180" s="85"/>
      <c r="D2180" s="86"/>
      <c r="E2180" s="86"/>
      <c r="F2180" s="87"/>
      <c r="G2180" s="87"/>
      <c r="H2180" s="88"/>
      <c r="I2180" s="13"/>
      <c r="J2180" s="17" t="str">
        <f t="shared" si="471"/>
        <v/>
      </c>
      <c r="K2180" s="13"/>
      <c r="L2180" s="21" t="str">
        <f t="shared" si="460"/>
        <v/>
      </c>
      <c r="M2180" s="22" t="str">
        <f t="shared" si="461"/>
        <v/>
      </c>
      <c r="N2180" s="13"/>
      <c r="Q2180" s="73" t="str">
        <f>IF(NOT($H2180=""), $H2180, IF($C2180="", "", IF(IFERROR(INDEX('Intro &amp; Setup'!$AO$17:$AO$66, MATCH($C2180, 'Intro &amp; Setup'!$AF$17:$AF$66, 0)), "")="", $Q$4, IFERROR(INDEX('Intro &amp; Setup'!$AO$17:$AO$66, MATCH($C2180, 'Intro &amp; Setup'!$AF$17:$AF$66, 0)), ""))))</f>
        <v/>
      </c>
      <c r="U2180" s="41" t="str">
        <f t="shared" si="472"/>
        <v/>
      </c>
      <c r="W2180" s="28" t="str">
        <f t="shared" si="462"/>
        <v/>
      </c>
      <c r="X2180" s="36" t="str">
        <f t="shared" si="463"/>
        <v/>
      </c>
      <c r="Y2180" s="36"/>
      <c r="Z2180" s="36"/>
      <c r="AA2180" s="36" t="str">
        <f t="shared" si="464"/>
        <v/>
      </c>
      <c r="AB2180" s="36" t="str">
        <f t="shared" si="465"/>
        <v/>
      </c>
      <c r="AC2180" s="29" t="str">
        <f t="shared" si="466"/>
        <v/>
      </c>
      <c r="AE2180" s="28" t="str">
        <f t="shared" si="467"/>
        <v/>
      </c>
      <c r="AF2180" s="36" t="str">
        <f t="shared" si="468"/>
        <v/>
      </c>
      <c r="AG2180" s="36"/>
      <c r="AH2180" s="36"/>
      <c r="AI2180" s="36" t="str">
        <f t="shared" si="469"/>
        <v/>
      </c>
      <c r="AJ2180" s="36" t="str">
        <f t="shared" si="470"/>
        <v/>
      </c>
      <c r="AK2180" s="29"/>
      <c r="AM2180" s="41" t="str">
        <f t="shared" si="473"/>
        <v/>
      </c>
    </row>
    <row r="2181" spans="1:39" ht="14.45" customHeight="1" x14ac:dyDescent="0.25">
      <c r="A2181" s="13"/>
      <c r="B2181" s="84"/>
      <c r="C2181" s="85"/>
      <c r="D2181" s="86"/>
      <c r="E2181" s="86"/>
      <c r="F2181" s="87"/>
      <c r="G2181" s="87"/>
      <c r="H2181" s="88"/>
      <c r="I2181" s="13"/>
      <c r="J2181" s="17" t="str">
        <f t="shared" si="471"/>
        <v/>
      </c>
      <c r="K2181" s="13"/>
      <c r="L2181" s="21" t="str">
        <f t="shared" si="460"/>
        <v/>
      </c>
      <c r="M2181" s="22" t="str">
        <f t="shared" si="461"/>
        <v/>
      </c>
      <c r="N2181" s="13"/>
      <c r="Q2181" s="73" t="str">
        <f>IF(NOT($H2181=""), $H2181, IF($C2181="", "", IF(IFERROR(INDEX('Intro &amp; Setup'!$AO$17:$AO$66, MATCH($C2181, 'Intro &amp; Setup'!$AF$17:$AF$66, 0)), "")="", $Q$4, IFERROR(INDEX('Intro &amp; Setup'!$AO$17:$AO$66, MATCH($C2181, 'Intro &amp; Setup'!$AF$17:$AF$66, 0)), ""))))</f>
        <v/>
      </c>
      <c r="U2181" s="41" t="str">
        <f t="shared" si="472"/>
        <v/>
      </c>
      <c r="W2181" s="28" t="str">
        <f t="shared" si="462"/>
        <v/>
      </c>
      <c r="X2181" s="36" t="str">
        <f t="shared" si="463"/>
        <v/>
      </c>
      <c r="Y2181" s="36"/>
      <c r="Z2181" s="36"/>
      <c r="AA2181" s="36" t="str">
        <f t="shared" si="464"/>
        <v/>
      </c>
      <c r="AB2181" s="36" t="str">
        <f t="shared" si="465"/>
        <v/>
      </c>
      <c r="AC2181" s="29" t="str">
        <f t="shared" si="466"/>
        <v/>
      </c>
      <c r="AE2181" s="28" t="str">
        <f t="shared" si="467"/>
        <v/>
      </c>
      <c r="AF2181" s="36" t="str">
        <f t="shared" si="468"/>
        <v/>
      </c>
      <c r="AG2181" s="36"/>
      <c r="AH2181" s="36"/>
      <c r="AI2181" s="36" t="str">
        <f t="shared" si="469"/>
        <v/>
      </c>
      <c r="AJ2181" s="36" t="str">
        <f t="shared" si="470"/>
        <v/>
      </c>
      <c r="AK2181" s="29"/>
      <c r="AM2181" s="41" t="str">
        <f t="shared" si="473"/>
        <v/>
      </c>
    </row>
    <row r="2182" spans="1:39" ht="14.45" customHeight="1" x14ac:dyDescent="0.25">
      <c r="A2182" s="13"/>
      <c r="B2182" s="84"/>
      <c r="C2182" s="85"/>
      <c r="D2182" s="86"/>
      <c r="E2182" s="86"/>
      <c r="F2182" s="87"/>
      <c r="G2182" s="87"/>
      <c r="H2182" s="88"/>
      <c r="I2182" s="13"/>
      <c r="J2182" s="17" t="str">
        <f t="shared" si="471"/>
        <v/>
      </c>
      <c r="K2182" s="13"/>
      <c r="L2182" s="21" t="str">
        <f t="shared" si="460"/>
        <v/>
      </c>
      <c r="M2182" s="22" t="str">
        <f t="shared" si="461"/>
        <v/>
      </c>
      <c r="N2182" s="13"/>
      <c r="Q2182" s="73" t="str">
        <f>IF(NOT($H2182=""), $H2182, IF($C2182="", "", IF(IFERROR(INDEX('Intro &amp; Setup'!$AO$17:$AO$66, MATCH($C2182, 'Intro &amp; Setup'!$AF$17:$AF$66, 0)), "")="", $Q$4, IFERROR(INDEX('Intro &amp; Setup'!$AO$17:$AO$66, MATCH($C2182, 'Intro &amp; Setup'!$AF$17:$AF$66, 0)), ""))))</f>
        <v/>
      </c>
      <c r="U2182" s="41" t="str">
        <f t="shared" si="472"/>
        <v/>
      </c>
      <c r="W2182" s="28" t="str">
        <f t="shared" si="462"/>
        <v/>
      </c>
      <c r="X2182" s="36" t="str">
        <f t="shared" si="463"/>
        <v/>
      </c>
      <c r="Y2182" s="36"/>
      <c r="Z2182" s="36"/>
      <c r="AA2182" s="36" t="str">
        <f t="shared" si="464"/>
        <v/>
      </c>
      <c r="AB2182" s="36" t="str">
        <f t="shared" si="465"/>
        <v/>
      </c>
      <c r="AC2182" s="29" t="str">
        <f t="shared" si="466"/>
        <v/>
      </c>
      <c r="AE2182" s="28" t="str">
        <f t="shared" si="467"/>
        <v/>
      </c>
      <c r="AF2182" s="36" t="str">
        <f t="shared" si="468"/>
        <v/>
      </c>
      <c r="AG2182" s="36"/>
      <c r="AH2182" s="36"/>
      <c r="AI2182" s="36" t="str">
        <f t="shared" si="469"/>
        <v/>
      </c>
      <c r="AJ2182" s="36" t="str">
        <f t="shared" si="470"/>
        <v/>
      </c>
      <c r="AK2182" s="29"/>
      <c r="AM2182" s="41" t="str">
        <f t="shared" si="473"/>
        <v/>
      </c>
    </row>
    <row r="2183" spans="1:39" ht="14.45" customHeight="1" x14ac:dyDescent="0.25">
      <c r="A2183" s="13"/>
      <c r="B2183" s="84"/>
      <c r="C2183" s="85"/>
      <c r="D2183" s="86"/>
      <c r="E2183" s="86"/>
      <c r="F2183" s="87"/>
      <c r="G2183" s="87"/>
      <c r="H2183" s="88"/>
      <c r="I2183" s="13"/>
      <c r="J2183" s="17" t="str">
        <f t="shared" si="471"/>
        <v/>
      </c>
      <c r="K2183" s="13"/>
      <c r="L2183" s="21" t="str">
        <f t="shared" si="460"/>
        <v/>
      </c>
      <c r="M2183" s="22" t="str">
        <f t="shared" si="461"/>
        <v/>
      </c>
      <c r="N2183" s="13"/>
      <c r="Q2183" s="73" t="str">
        <f>IF(NOT($H2183=""), $H2183, IF($C2183="", "", IF(IFERROR(INDEX('Intro &amp; Setup'!$AO$17:$AO$66, MATCH($C2183, 'Intro &amp; Setup'!$AF$17:$AF$66, 0)), "")="", $Q$4, IFERROR(INDEX('Intro &amp; Setup'!$AO$17:$AO$66, MATCH($C2183, 'Intro &amp; Setup'!$AF$17:$AF$66, 0)), ""))))</f>
        <v/>
      </c>
      <c r="U2183" s="41" t="str">
        <f t="shared" si="472"/>
        <v/>
      </c>
      <c r="W2183" s="28" t="str">
        <f t="shared" si="462"/>
        <v/>
      </c>
      <c r="X2183" s="36" t="str">
        <f t="shared" si="463"/>
        <v/>
      </c>
      <c r="Y2183" s="36"/>
      <c r="Z2183" s="36"/>
      <c r="AA2183" s="36" t="str">
        <f t="shared" si="464"/>
        <v/>
      </c>
      <c r="AB2183" s="36" t="str">
        <f t="shared" si="465"/>
        <v/>
      </c>
      <c r="AC2183" s="29" t="str">
        <f t="shared" si="466"/>
        <v/>
      </c>
      <c r="AE2183" s="28" t="str">
        <f t="shared" si="467"/>
        <v/>
      </c>
      <c r="AF2183" s="36" t="str">
        <f t="shared" si="468"/>
        <v/>
      </c>
      <c r="AG2183" s="36"/>
      <c r="AH2183" s="36"/>
      <c r="AI2183" s="36" t="str">
        <f t="shared" si="469"/>
        <v/>
      </c>
      <c r="AJ2183" s="36" t="str">
        <f t="shared" si="470"/>
        <v/>
      </c>
      <c r="AK2183" s="29"/>
      <c r="AM2183" s="41" t="str">
        <f t="shared" si="473"/>
        <v/>
      </c>
    </row>
    <row r="2184" spans="1:39" ht="14.45" customHeight="1" x14ac:dyDescent="0.25">
      <c r="A2184" s="13"/>
      <c r="B2184" s="84"/>
      <c r="C2184" s="85"/>
      <c r="D2184" s="86"/>
      <c r="E2184" s="86"/>
      <c r="F2184" s="87"/>
      <c r="G2184" s="87"/>
      <c r="H2184" s="88"/>
      <c r="I2184" s="13"/>
      <c r="J2184" s="17" t="str">
        <f t="shared" si="471"/>
        <v/>
      </c>
      <c r="K2184" s="13"/>
      <c r="L2184" s="21" t="str">
        <f t="shared" si="460"/>
        <v/>
      </c>
      <c r="M2184" s="22" t="str">
        <f t="shared" si="461"/>
        <v/>
      </c>
      <c r="N2184" s="13"/>
      <c r="Q2184" s="73" t="str">
        <f>IF(NOT($H2184=""), $H2184, IF($C2184="", "", IF(IFERROR(INDEX('Intro &amp; Setup'!$AO$17:$AO$66, MATCH($C2184, 'Intro &amp; Setup'!$AF$17:$AF$66, 0)), "")="", $Q$4, IFERROR(INDEX('Intro &amp; Setup'!$AO$17:$AO$66, MATCH($C2184, 'Intro &amp; Setup'!$AF$17:$AF$66, 0)), ""))))</f>
        <v/>
      </c>
      <c r="U2184" s="41" t="str">
        <f t="shared" si="472"/>
        <v/>
      </c>
      <c r="W2184" s="28" t="str">
        <f t="shared" si="462"/>
        <v/>
      </c>
      <c r="X2184" s="36" t="str">
        <f t="shared" si="463"/>
        <v/>
      </c>
      <c r="Y2184" s="36"/>
      <c r="Z2184" s="36"/>
      <c r="AA2184" s="36" t="str">
        <f t="shared" si="464"/>
        <v/>
      </c>
      <c r="AB2184" s="36" t="str">
        <f t="shared" si="465"/>
        <v/>
      </c>
      <c r="AC2184" s="29" t="str">
        <f t="shared" si="466"/>
        <v/>
      </c>
      <c r="AE2184" s="28" t="str">
        <f t="shared" si="467"/>
        <v/>
      </c>
      <c r="AF2184" s="36" t="str">
        <f t="shared" si="468"/>
        <v/>
      </c>
      <c r="AG2184" s="36"/>
      <c r="AH2184" s="36"/>
      <c r="AI2184" s="36" t="str">
        <f t="shared" si="469"/>
        <v/>
      </c>
      <c r="AJ2184" s="36" t="str">
        <f t="shared" si="470"/>
        <v/>
      </c>
      <c r="AK2184" s="29"/>
      <c r="AM2184" s="41" t="str">
        <f t="shared" si="473"/>
        <v/>
      </c>
    </row>
    <row r="2185" spans="1:39" ht="14.45" customHeight="1" x14ac:dyDescent="0.25">
      <c r="A2185" s="13"/>
      <c r="B2185" s="84"/>
      <c r="C2185" s="85"/>
      <c r="D2185" s="86"/>
      <c r="E2185" s="86"/>
      <c r="F2185" s="87"/>
      <c r="G2185" s="87"/>
      <c r="H2185" s="88"/>
      <c r="I2185" s="13"/>
      <c r="J2185" s="17" t="str">
        <f t="shared" si="471"/>
        <v/>
      </c>
      <c r="K2185" s="13"/>
      <c r="L2185" s="21" t="str">
        <f t="shared" si="460"/>
        <v/>
      </c>
      <c r="M2185" s="22" t="str">
        <f t="shared" si="461"/>
        <v/>
      </c>
      <c r="N2185" s="13"/>
      <c r="Q2185" s="73" t="str">
        <f>IF(NOT($H2185=""), $H2185, IF($C2185="", "", IF(IFERROR(INDEX('Intro &amp; Setup'!$AO$17:$AO$66, MATCH($C2185, 'Intro &amp; Setup'!$AF$17:$AF$66, 0)), "")="", $Q$4, IFERROR(INDEX('Intro &amp; Setup'!$AO$17:$AO$66, MATCH($C2185, 'Intro &amp; Setup'!$AF$17:$AF$66, 0)), ""))))</f>
        <v/>
      </c>
      <c r="U2185" s="41" t="str">
        <f t="shared" si="472"/>
        <v/>
      </c>
      <c r="W2185" s="28" t="str">
        <f t="shared" si="462"/>
        <v/>
      </c>
      <c r="X2185" s="36" t="str">
        <f t="shared" si="463"/>
        <v/>
      </c>
      <c r="Y2185" s="36"/>
      <c r="Z2185" s="36"/>
      <c r="AA2185" s="36" t="str">
        <f t="shared" si="464"/>
        <v/>
      </c>
      <c r="AB2185" s="36" t="str">
        <f t="shared" si="465"/>
        <v/>
      </c>
      <c r="AC2185" s="29" t="str">
        <f t="shared" si="466"/>
        <v/>
      </c>
      <c r="AE2185" s="28" t="str">
        <f t="shared" si="467"/>
        <v/>
      </c>
      <c r="AF2185" s="36" t="str">
        <f t="shared" si="468"/>
        <v/>
      </c>
      <c r="AG2185" s="36"/>
      <c r="AH2185" s="36"/>
      <c r="AI2185" s="36" t="str">
        <f t="shared" si="469"/>
        <v/>
      </c>
      <c r="AJ2185" s="36" t="str">
        <f t="shared" si="470"/>
        <v/>
      </c>
      <c r="AK2185" s="29"/>
      <c r="AM2185" s="41" t="str">
        <f t="shared" si="473"/>
        <v/>
      </c>
    </row>
    <row r="2186" spans="1:39" ht="14.45" customHeight="1" x14ac:dyDescent="0.25">
      <c r="A2186" s="13"/>
      <c r="B2186" s="84"/>
      <c r="C2186" s="85"/>
      <c r="D2186" s="86"/>
      <c r="E2186" s="86"/>
      <c r="F2186" s="87"/>
      <c r="G2186" s="87"/>
      <c r="H2186" s="88"/>
      <c r="I2186" s="13"/>
      <c r="J2186" s="17" t="str">
        <f t="shared" si="471"/>
        <v/>
      </c>
      <c r="K2186" s="13"/>
      <c r="L2186" s="21" t="str">
        <f t="shared" si="460"/>
        <v/>
      </c>
      <c r="M2186" s="22" t="str">
        <f t="shared" si="461"/>
        <v/>
      </c>
      <c r="N2186" s="13"/>
      <c r="Q2186" s="73" t="str">
        <f>IF(NOT($H2186=""), $H2186, IF($C2186="", "", IF(IFERROR(INDEX('Intro &amp; Setup'!$AO$17:$AO$66, MATCH($C2186, 'Intro &amp; Setup'!$AF$17:$AF$66, 0)), "")="", $Q$4, IFERROR(INDEX('Intro &amp; Setup'!$AO$17:$AO$66, MATCH($C2186, 'Intro &amp; Setup'!$AF$17:$AF$66, 0)), ""))))</f>
        <v/>
      </c>
      <c r="U2186" s="41" t="str">
        <f t="shared" si="472"/>
        <v/>
      </c>
      <c r="W2186" s="28" t="str">
        <f t="shared" si="462"/>
        <v/>
      </c>
      <c r="X2186" s="36" t="str">
        <f t="shared" si="463"/>
        <v/>
      </c>
      <c r="Y2186" s="36"/>
      <c r="Z2186" s="36"/>
      <c r="AA2186" s="36" t="str">
        <f t="shared" si="464"/>
        <v/>
      </c>
      <c r="AB2186" s="36" t="str">
        <f t="shared" si="465"/>
        <v/>
      </c>
      <c r="AC2186" s="29" t="str">
        <f t="shared" si="466"/>
        <v/>
      </c>
      <c r="AE2186" s="28" t="str">
        <f t="shared" si="467"/>
        <v/>
      </c>
      <c r="AF2186" s="36" t="str">
        <f t="shared" si="468"/>
        <v/>
      </c>
      <c r="AG2186" s="36"/>
      <c r="AH2186" s="36"/>
      <c r="AI2186" s="36" t="str">
        <f t="shared" si="469"/>
        <v/>
      </c>
      <c r="AJ2186" s="36" t="str">
        <f t="shared" si="470"/>
        <v/>
      </c>
      <c r="AK2186" s="29"/>
      <c r="AM2186" s="41" t="str">
        <f t="shared" si="473"/>
        <v/>
      </c>
    </row>
    <row r="2187" spans="1:39" ht="14.45" customHeight="1" x14ac:dyDescent="0.25">
      <c r="A2187" s="13"/>
      <c r="B2187" s="84"/>
      <c r="C2187" s="85"/>
      <c r="D2187" s="86"/>
      <c r="E2187" s="86"/>
      <c r="F2187" s="87"/>
      <c r="G2187" s="87"/>
      <c r="H2187" s="88"/>
      <c r="I2187" s="13"/>
      <c r="J2187" s="17" t="str">
        <f t="shared" si="471"/>
        <v/>
      </c>
      <c r="K2187" s="13"/>
      <c r="L2187" s="21" t="str">
        <f t="shared" ref="L2187:L2250" si="474">IF($U2187="", "", IF($Q2187=$Q$5, "", F2187))</f>
        <v/>
      </c>
      <c r="M2187" s="22" t="str">
        <f t="shared" ref="M2187:M2250" si="475">IF($U2187="", "", IF($Q2187=$Q$5, "", G2187))</f>
        <v/>
      </c>
      <c r="N2187" s="13"/>
      <c r="Q2187" s="73" t="str">
        <f>IF(NOT($H2187=""), $H2187, IF($C2187="", "", IF(IFERROR(INDEX('Intro &amp; Setup'!$AO$17:$AO$66, MATCH($C2187, 'Intro &amp; Setup'!$AF$17:$AF$66, 0)), "")="", $Q$4, IFERROR(INDEX('Intro &amp; Setup'!$AO$17:$AO$66, MATCH($C2187, 'Intro &amp; Setup'!$AF$17:$AF$66, 0)), ""))))</f>
        <v/>
      </c>
      <c r="U2187" s="41" t="str">
        <f t="shared" si="472"/>
        <v/>
      </c>
      <c r="W2187" s="28" t="str">
        <f t="shared" ref="W2187:W2250" si="476">IF(OR($U2187="", B2187=""), "", IF(OR(B2187&lt;$S$3, B2187&gt;$S$4, ISNUMBER(B2187)=FALSE), "X", ""))</f>
        <v/>
      </c>
      <c r="X2187" s="36" t="str">
        <f t="shared" ref="X2187:X2250" si="477">IF(OR($U2187="", C2187=""), "", IF(COUNTIF($S$11:$S$60, C2187)=0, "X", ""))</f>
        <v/>
      </c>
      <c r="Y2187" s="36"/>
      <c r="Z2187" s="36"/>
      <c r="AA2187" s="36" t="str">
        <f t="shared" ref="AA2187:AA2250" si="478">IF(OR($U2187="", F2187=""), "", IF(ISNUMBER(F2187)=FALSE, "X", ""))</f>
        <v/>
      </c>
      <c r="AB2187" s="36" t="str">
        <f t="shared" ref="AB2187:AB2250" si="479">IF(OR($U2187="", G2187=""), "", IF(ISNUMBER(G2187)=FALSE, "X", ""))</f>
        <v/>
      </c>
      <c r="AC2187" s="29" t="str">
        <f t="shared" ref="AC2187:AC2250" si="480">IF(OR($U2187="", H2187=""), "", IF(COUNTIF($Q$4:$Q$5, H2187)=0, "X", ""))</f>
        <v/>
      </c>
      <c r="AE2187" s="28" t="str">
        <f t="shared" ref="AE2187:AE2250" si="481">IF($U2187="", "", IF(B2187="", "X", ""))</f>
        <v/>
      </c>
      <c r="AF2187" s="36" t="str">
        <f t="shared" ref="AF2187:AF2250" si="482">IF($U2187="", "", IF(C2187="", "X", ""))</f>
        <v/>
      </c>
      <c r="AG2187" s="36"/>
      <c r="AH2187" s="36"/>
      <c r="AI2187" s="36" t="str">
        <f t="shared" ref="AI2187:AI2250" si="483">IF(OR($U2187="", NOT($G2187="")), "", IF(F2187="", "X", ""))</f>
        <v/>
      </c>
      <c r="AJ2187" s="36" t="str">
        <f t="shared" ref="AJ2187:AJ2250" si="484">IF(OR($U2187="", NOT($F2187="")), "", IF(G2187="", "X", ""))</f>
        <v/>
      </c>
      <c r="AK2187" s="29"/>
      <c r="AM2187" s="41" t="str">
        <f t="shared" si="473"/>
        <v/>
      </c>
    </row>
    <row r="2188" spans="1:39" ht="14.45" customHeight="1" x14ac:dyDescent="0.25">
      <c r="A2188" s="13"/>
      <c r="B2188" s="84"/>
      <c r="C2188" s="85"/>
      <c r="D2188" s="86"/>
      <c r="E2188" s="86"/>
      <c r="F2188" s="87"/>
      <c r="G2188" s="87"/>
      <c r="H2188" s="88"/>
      <c r="I2188" s="13"/>
      <c r="J2188" s="17" t="str">
        <f t="shared" ref="J2188:J2251" si="485">IF(AND($F2188="", $G2188=""), "", IF($Q2188=$Q$5, "", IFERROR((($M2188-$L2188)*$J$7), "")))</f>
        <v/>
      </c>
      <c r="K2188" s="13"/>
      <c r="L2188" s="21" t="str">
        <f t="shared" si="474"/>
        <v/>
      </c>
      <c r="M2188" s="22" t="str">
        <f t="shared" si="475"/>
        <v/>
      </c>
      <c r="N2188" s="13"/>
      <c r="Q2188" s="73" t="str">
        <f>IF(NOT($H2188=""), $H2188, IF($C2188="", "", IF(IFERROR(INDEX('Intro &amp; Setup'!$AO$17:$AO$66, MATCH($C2188, 'Intro &amp; Setup'!$AF$17:$AF$66, 0)), "")="", $Q$4, IFERROR(INDEX('Intro &amp; Setup'!$AO$17:$AO$66, MATCH($C2188, 'Intro &amp; Setup'!$AF$17:$AF$66, 0)), ""))))</f>
        <v/>
      </c>
      <c r="U2188" s="41" t="str">
        <f t="shared" ref="U2188:U2251" si="486">IF(COUNTIF($B2188:$H2188, "")=7, "", "X")</f>
        <v/>
      </c>
      <c r="W2188" s="28" t="str">
        <f t="shared" si="476"/>
        <v/>
      </c>
      <c r="X2188" s="36" t="str">
        <f t="shared" si="477"/>
        <v/>
      </c>
      <c r="Y2188" s="36"/>
      <c r="Z2188" s="36"/>
      <c r="AA2188" s="36" t="str">
        <f t="shared" si="478"/>
        <v/>
      </c>
      <c r="AB2188" s="36" t="str">
        <f t="shared" si="479"/>
        <v/>
      </c>
      <c r="AC2188" s="29" t="str">
        <f t="shared" si="480"/>
        <v/>
      </c>
      <c r="AE2188" s="28" t="str">
        <f t="shared" si="481"/>
        <v/>
      </c>
      <c r="AF2188" s="36" t="str">
        <f t="shared" si="482"/>
        <v/>
      </c>
      <c r="AG2188" s="36"/>
      <c r="AH2188" s="36"/>
      <c r="AI2188" s="36" t="str">
        <f t="shared" si="483"/>
        <v/>
      </c>
      <c r="AJ2188" s="36" t="str">
        <f t="shared" si="484"/>
        <v/>
      </c>
      <c r="AK2188" s="29"/>
      <c r="AM2188" s="41" t="str">
        <f t="shared" ref="AM2188:AM2251" si="487">IF($B2188="", "", TEXT($B2188, "mmm yyyy"))</f>
        <v/>
      </c>
    </row>
    <row r="2189" spans="1:39" ht="14.45" customHeight="1" x14ac:dyDescent="0.25">
      <c r="A2189" s="13"/>
      <c r="B2189" s="84"/>
      <c r="C2189" s="85"/>
      <c r="D2189" s="86"/>
      <c r="E2189" s="86"/>
      <c r="F2189" s="87"/>
      <c r="G2189" s="87"/>
      <c r="H2189" s="88"/>
      <c r="I2189" s="13"/>
      <c r="J2189" s="17" t="str">
        <f t="shared" si="485"/>
        <v/>
      </c>
      <c r="K2189" s="13"/>
      <c r="L2189" s="21" t="str">
        <f t="shared" si="474"/>
        <v/>
      </c>
      <c r="M2189" s="22" t="str">
        <f t="shared" si="475"/>
        <v/>
      </c>
      <c r="N2189" s="13"/>
      <c r="Q2189" s="73" t="str">
        <f>IF(NOT($H2189=""), $H2189, IF($C2189="", "", IF(IFERROR(INDEX('Intro &amp; Setup'!$AO$17:$AO$66, MATCH($C2189, 'Intro &amp; Setup'!$AF$17:$AF$66, 0)), "")="", $Q$4, IFERROR(INDEX('Intro &amp; Setup'!$AO$17:$AO$66, MATCH($C2189, 'Intro &amp; Setup'!$AF$17:$AF$66, 0)), ""))))</f>
        <v/>
      </c>
      <c r="U2189" s="41" t="str">
        <f t="shared" si="486"/>
        <v/>
      </c>
      <c r="W2189" s="28" t="str">
        <f t="shared" si="476"/>
        <v/>
      </c>
      <c r="X2189" s="36" t="str">
        <f t="shared" si="477"/>
        <v/>
      </c>
      <c r="Y2189" s="36"/>
      <c r="Z2189" s="36"/>
      <c r="AA2189" s="36" t="str">
        <f t="shared" si="478"/>
        <v/>
      </c>
      <c r="AB2189" s="36" t="str">
        <f t="shared" si="479"/>
        <v/>
      </c>
      <c r="AC2189" s="29" t="str">
        <f t="shared" si="480"/>
        <v/>
      </c>
      <c r="AE2189" s="28" t="str">
        <f t="shared" si="481"/>
        <v/>
      </c>
      <c r="AF2189" s="36" t="str">
        <f t="shared" si="482"/>
        <v/>
      </c>
      <c r="AG2189" s="36"/>
      <c r="AH2189" s="36"/>
      <c r="AI2189" s="36" t="str">
        <f t="shared" si="483"/>
        <v/>
      </c>
      <c r="AJ2189" s="36" t="str">
        <f t="shared" si="484"/>
        <v/>
      </c>
      <c r="AK2189" s="29"/>
      <c r="AM2189" s="41" t="str">
        <f t="shared" si="487"/>
        <v/>
      </c>
    </row>
    <row r="2190" spans="1:39" ht="14.45" customHeight="1" x14ac:dyDescent="0.25">
      <c r="A2190" s="13"/>
      <c r="B2190" s="84"/>
      <c r="C2190" s="85"/>
      <c r="D2190" s="86"/>
      <c r="E2190" s="86"/>
      <c r="F2190" s="87"/>
      <c r="G2190" s="87"/>
      <c r="H2190" s="88"/>
      <c r="I2190" s="13"/>
      <c r="J2190" s="17" t="str">
        <f t="shared" si="485"/>
        <v/>
      </c>
      <c r="K2190" s="13"/>
      <c r="L2190" s="21" t="str">
        <f t="shared" si="474"/>
        <v/>
      </c>
      <c r="M2190" s="22" t="str">
        <f t="shared" si="475"/>
        <v/>
      </c>
      <c r="N2190" s="13"/>
      <c r="Q2190" s="73" t="str">
        <f>IF(NOT($H2190=""), $H2190, IF($C2190="", "", IF(IFERROR(INDEX('Intro &amp; Setup'!$AO$17:$AO$66, MATCH($C2190, 'Intro &amp; Setup'!$AF$17:$AF$66, 0)), "")="", $Q$4, IFERROR(INDEX('Intro &amp; Setup'!$AO$17:$AO$66, MATCH($C2190, 'Intro &amp; Setup'!$AF$17:$AF$66, 0)), ""))))</f>
        <v/>
      </c>
      <c r="U2190" s="41" t="str">
        <f t="shared" si="486"/>
        <v/>
      </c>
      <c r="W2190" s="28" t="str">
        <f t="shared" si="476"/>
        <v/>
      </c>
      <c r="X2190" s="36" t="str">
        <f t="shared" si="477"/>
        <v/>
      </c>
      <c r="Y2190" s="36"/>
      <c r="Z2190" s="36"/>
      <c r="AA2190" s="36" t="str">
        <f t="shared" si="478"/>
        <v/>
      </c>
      <c r="AB2190" s="36" t="str">
        <f t="shared" si="479"/>
        <v/>
      </c>
      <c r="AC2190" s="29" t="str">
        <f t="shared" si="480"/>
        <v/>
      </c>
      <c r="AE2190" s="28" t="str">
        <f t="shared" si="481"/>
        <v/>
      </c>
      <c r="AF2190" s="36" t="str">
        <f t="shared" si="482"/>
        <v/>
      </c>
      <c r="AG2190" s="36"/>
      <c r="AH2190" s="36"/>
      <c r="AI2190" s="36" t="str">
        <f t="shared" si="483"/>
        <v/>
      </c>
      <c r="AJ2190" s="36" t="str">
        <f t="shared" si="484"/>
        <v/>
      </c>
      <c r="AK2190" s="29"/>
      <c r="AM2190" s="41" t="str">
        <f t="shared" si="487"/>
        <v/>
      </c>
    </row>
    <row r="2191" spans="1:39" ht="14.45" customHeight="1" x14ac:dyDescent="0.25">
      <c r="A2191" s="13"/>
      <c r="B2191" s="84"/>
      <c r="C2191" s="85"/>
      <c r="D2191" s="86"/>
      <c r="E2191" s="86"/>
      <c r="F2191" s="87"/>
      <c r="G2191" s="87"/>
      <c r="H2191" s="88"/>
      <c r="I2191" s="13"/>
      <c r="J2191" s="17" t="str">
        <f t="shared" si="485"/>
        <v/>
      </c>
      <c r="K2191" s="13"/>
      <c r="L2191" s="21" t="str">
        <f t="shared" si="474"/>
        <v/>
      </c>
      <c r="M2191" s="22" t="str">
        <f t="shared" si="475"/>
        <v/>
      </c>
      <c r="N2191" s="13"/>
      <c r="Q2191" s="73" t="str">
        <f>IF(NOT($H2191=""), $H2191, IF($C2191="", "", IF(IFERROR(INDEX('Intro &amp; Setup'!$AO$17:$AO$66, MATCH($C2191, 'Intro &amp; Setup'!$AF$17:$AF$66, 0)), "")="", $Q$4, IFERROR(INDEX('Intro &amp; Setup'!$AO$17:$AO$66, MATCH($C2191, 'Intro &amp; Setup'!$AF$17:$AF$66, 0)), ""))))</f>
        <v/>
      </c>
      <c r="U2191" s="41" t="str">
        <f t="shared" si="486"/>
        <v/>
      </c>
      <c r="W2191" s="28" t="str">
        <f t="shared" si="476"/>
        <v/>
      </c>
      <c r="X2191" s="36" t="str">
        <f t="shared" si="477"/>
        <v/>
      </c>
      <c r="Y2191" s="36"/>
      <c r="Z2191" s="36"/>
      <c r="AA2191" s="36" t="str">
        <f t="shared" si="478"/>
        <v/>
      </c>
      <c r="AB2191" s="36" t="str">
        <f t="shared" si="479"/>
        <v/>
      </c>
      <c r="AC2191" s="29" t="str">
        <f t="shared" si="480"/>
        <v/>
      </c>
      <c r="AE2191" s="28" t="str">
        <f t="shared" si="481"/>
        <v/>
      </c>
      <c r="AF2191" s="36" t="str">
        <f t="shared" si="482"/>
        <v/>
      </c>
      <c r="AG2191" s="36"/>
      <c r="AH2191" s="36"/>
      <c r="AI2191" s="36" t="str">
        <f t="shared" si="483"/>
        <v/>
      </c>
      <c r="AJ2191" s="36" t="str">
        <f t="shared" si="484"/>
        <v/>
      </c>
      <c r="AK2191" s="29"/>
      <c r="AM2191" s="41" t="str">
        <f t="shared" si="487"/>
        <v/>
      </c>
    </row>
    <row r="2192" spans="1:39" ht="14.45" customHeight="1" x14ac:dyDescent="0.25">
      <c r="A2192" s="13"/>
      <c r="B2192" s="84"/>
      <c r="C2192" s="85"/>
      <c r="D2192" s="86"/>
      <c r="E2192" s="86"/>
      <c r="F2192" s="87"/>
      <c r="G2192" s="87"/>
      <c r="H2192" s="88"/>
      <c r="I2192" s="13"/>
      <c r="J2192" s="17" t="str">
        <f t="shared" si="485"/>
        <v/>
      </c>
      <c r="K2192" s="13"/>
      <c r="L2192" s="21" t="str">
        <f t="shared" si="474"/>
        <v/>
      </c>
      <c r="M2192" s="22" t="str">
        <f t="shared" si="475"/>
        <v/>
      </c>
      <c r="N2192" s="13"/>
      <c r="Q2192" s="73" t="str">
        <f>IF(NOT($H2192=""), $H2192, IF($C2192="", "", IF(IFERROR(INDEX('Intro &amp; Setup'!$AO$17:$AO$66, MATCH($C2192, 'Intro &amp; Setup'!$AF$17:$AF$66, 0)), "")="", $Q$4, IFERROR(INDEX('Intro &amp; Setup'!$AO$17:$AO$66, MATCH($C2192, 'Intro &amp; Setup'!$AF$17:$AF$66, 0)), ""))))</f>
        <v/>
      </c>
      <c r="U2192" s="41" t="str">
        <f t="shared" si="486"/>
        <v/>
      </c>
      <c r="W2192" s="28" t="str">
        <f t="shared" si="476"/>
        <v/>
      </c>
      <c r="X2192" s="36" t="str">
        <f t="shared" si="477"/>
        <v/>
      </c>
      <c r="Y2192" s="36"/>
      <c r="Z2192" s="36"/>
      <c r="AA2192" s="36" t="str">
        <f t="shared" si="478"/>
        <v/>
      </c>
      <c r="AB2192" s="36" t="str">
        <f t="shared" si="479"/>
        <v/>
      </c>
      <c r="AC2192" s="29" t="str">
        <f t="shared" si="480"/>
        <v/>
      </c>
      <c r="AE2192" s="28" t="str">
        <f t="shared" si="481"/>
        <v/>
      </c>
      <c r="AF2192" s="36" t="str">
        <f t="shared" si="482"/>
        <v/>
      </c>
      <c r="AG2192" s="36"/>
      <c r="AH2192" s="36"/>
      <c r="AI2192" s="36" t="str">
        <f t="shared" si="483"/>
        <v/>
      </c>
      <c r="AJ2192" s="36" t="str">
        <f t="shared" si="484"/>
        <v/>
      </c>
      <c r="AK2192" s="29"/>
      <c r="AM2192" s="41" t="str">
        <f t="shared" si="487"/>
        <v/>
      </c>
    </row>
    <row r="2193" spans="1:39" ht="14.45" customHeight="1" x14ac:dyDescent="0.25">
      <c r="A2193" s="13"/>
      <c r="B2193" s="84"/>
      <c r="C2193" s="85"/>
      <c r="D2193" s="86"/>
      <c r="E2193" s="86"/>
      <c r="F2193" s="87"/>
      <c r="G2193" s="87"/>
      <c r="H2193" s="88"/>
      <c r="I2193" s="13"/>
      <c r="J2193" s="17" t="str">
        <f t="shared" si="485"/>
        <v/>
      </c>
      <c r="K2193" s="13"/>
      <c r="L2193" s="21" t="str">
        <f t="shared" si="474"/>
        <v/>
      </c>
      <c r="M2193" s="22" t="str">
        <f t="shared" si="475"/>
        <v/>
      </c>
      <c r="N2193" s="13"/>
      <c r="Q2193" s="73" t="str">
        <f>IF(NOT($H2193=""), $H2193, IF($C2193="", "", IF(IFERROR(INDEX('Intro &amp; Setup'!$AO$17:$AO$66, MATCH($C2193, 'Intro &amp; Setup'!$AF$17:$AF$66, 0)), "")="", $Q$4, IFERROR(INDEX('Intro &amp; Setup'!$AO$17:$AO$66, MATCH($C2193, 'Intro &amp; Setup'!$AF$17:$AF$66, 0)), ""))))</f>
        <v/>
      </c>
      <c r="U2193" s="41" t="str">
        <f t="shared" si="486"/>
        <v/>
      </c>
      <c r="W2193" s="28" t="str">
        <f t="shared" si="476"/>
        <v/>
      </c>
      <c r="X2193" s="36" t="str">
        <f t="shared" si="477"/>
        <v/>
      </c>
      <c r="Y2193" s="36"/>
      <c r="Z2193" s="36"/>
      <c r="AA2193" s="36" t="str">
        <f t="shared" si="478"/>
        <v/>
      </c>
      <c r="AB2193" s="36" t="str">
        <f t="shared" si="479"/>
        <v/>
      </c>
      <c r="AC2193" s="29" t="str">
        <f t="shared" si="480"/>
        <v/>
      </c>
      <c r="AE2193" s="28" t="str">
        <f t="shared" si="481"/>
        <v/>
      </c>
      <c r="AF2193" s="36" t="str">
        <f t="shared" si="482"/>
        <v/>
      </c>
      <c r="AG2193" s="36"/>
      <c r="AH2193" s="36"/>
      <c r="AI2193" s="36" t="str">
        <f t="shared" si="483"/>
        <v/>
      </c>
      <c r="AJ2193" s="36" t="str">
        <f t="shared" si="484"/>
        <v/>
      </c>
      <c r="AK2193" s="29"/>
      <c r="AM2193" s="41" t="str">
        <f t="shared" si="487"/>
        <v/>
      </c>
    </row>
    <row r="2194" spans="1:39" ht="14.45" customHeight="1" x14ac:dyDescent="0.25">
      <c r="A2194" s="13"/>
      <c r="B2194" s="84"/>
      <c r="C2194" s="85"/>
      <c r="D2194" s="86"/>
      <c r="E2194" s="86"/>
      <c r="F2194" s="87"/>
      <c r="G2194" s="87"/>
      <c r="H2194" s="88"/>
      <c r="I2194" s="13"/>
      <c r="J2194" s="17" t="str">
        <f t="shared" si="485"/>
        <v/>
      </c>
      <c r="K2194" s="13"/>
      <c r="L2194" s="21" t="str">
        <f t="shared" si="474"/>
        <v/>
      </c>
      <c r="M2194" s="22" t="str">
        <f t="shared" si="475"/>
        <v/>
      </c>
      <c r="N2194" s="13"/>
      <c r="Q2194" s="73" t="str">
        <f>IF(NOT($H2194=""), $H2194, IF($C2194="", "", IF(IFERROR(INDEX('Intro &amp; Setup'!$AO$17:$AO$66, MATCH($C2194, 'Intro &amp; Setup'!$AF$17:$AF$66, 0)), "")="", $Q$4, IFERROR(INDEX('Intro &amp; Setup'!$AO$17:$AO$66, MATCH($C2194, 'Intro &amp; Setup'!$AF$17:$AF$66, 0)), ""))))</f>
        <v/>
      </c>
      <c r="U2194" s="41" t="str">
        <f t="shared" si="486"/>
        <v/>
      </c>
      <c r="W2194" s="28" t="str">
        <f t="shared" si="476"/>
        <v/>
      </c>
      <c r="X2194" s="36" t="str">
        <f t="shared" si="477"/>
        <v/>
      </c>
      <c r="Y2194" s="36"/>
      <c r="Z2194" s="36"/>
      <c r="AA2194" s="36" t="str">
        <f t="shared" si="478"/>
        <v/>
      </c>
      <c r="AB2194" s="36" t="str">
        <f t="shared" si="479"/>
        <v/>
      </c>
      <c r="AC2194" s="29" t="str">
        <f t="shared" si="480"/>
        <v/>
      </c>
      <c r="AE2194" s="28" t="str">
        <f t="shared" si="481"/>
        <v/>
      </c>
      <c r="AF2194" s="36" t="str">
        <f t="shared" si="482"/>
        <v/>
      </c>
      <c r="AG2194" s="36"/>
      <c r="AH2194" s="36"/>
      <c r="AI2194" s="36" t="str">
        <f t="shared" si="483"/>
        <v/>
      </c>
      <c r="AJ2194" s="36" t="str">
        <f t="shared" si="484"/>
        <v/>
      </c>
      <c r="AK2194" s="29"/>
      <c r="AM2194" s="41" t="str">
        <f t="shared" si="487"/>
        <v/>
      </c>
    </row>
    <row r="2195" spans="1:39" ht="14.45" customHeight="1" x14ac:dyDescent="0.25">
      <c r="A2195" s="13"/>
      <c r="B2195" s="84"/>
      <c r="C2195" s="85"/>
      <c r="D2195" s="86"/>
      <c r="E2195" s="86"/>
      <c r="F2195" s="87"/>
      <c r="G2195" s="87"/>
      <c r="H2195" s="88"/>
      <c r="I2195" s="13"/>
      <c r="J2195" s="17" t="str">
        <f t="shared" si="485"/>
        <v/>
      </c>
      <c r="K2195" s="13"/>
      <c r="L2195" s="21" t="str">
        <f t="shared" si="474"/>
        <v/>
      </c>
      <c r="M2195" s="22" t="str">
        <f t="shared" si="475"/>
        <v/>
      </c>
      <c r="N2195" s="13"/>
      <c r="Q2195" s="73" t="str">
        <f>IF(NOT($H2195=""), $H2195, IF($C2195="", "", IF(IFERROR(INDEX('Intro &amp; Setup'!$AO$17:$AO$66, MATCH($C2195, 'Intro &amp; Setup'!$AF$17:$AF$66, 0)), "")="", $Q$4, IFERROR(INDEX('Intro &amp; Setup'!$AO$17:$AO$66, MATCH($C2195, 'Intro &amp; Setup'!$AF$17:$AF$66, 0)), ""))))</f>
        <v/>
      </c>
      <c r="U2195" s="41" t="str">
        <f t="shared" si="486"/>
        <v/>
      </c>
      <c r="W2195" s="28" t="str">
        <f t="shared" si="476"/>
        <v/>
      </c>
      <c r="X2195" s="36" t="str">
        <f t="shared" si="477"/>
        <v/>
      </c>
      <c r="Y2195" s="36"/>
      <c r="Z2195" s="36"/>
      <c r="AA2195" s="36" t="str">
        <f t="shared" si="478"/>
        <v/>
      </c>
      <c r="AB2195" s="36" t="str">
        <f t="shared" si="479"/>
        <v/>
      </c>
      <c r="AC2195" s="29" t="str">
        <f t="shared" si="480"/>
        <v/>
      </c>
      <c r="AE2195" s="28" t="str">
        <f t="shared" si="481"/>
        <v/>
      </c>
      <c r="AF2195" s="36" t="str">
        <f t="shared" si="482"/>
        <v/>
      </c>
      <c r="AG2195" s="36"/>
      <c r="AH2195" s="36"/>
      <c r="AI2195" s="36" t="str">
        <f t="shared" si="483"/>
        <v/>
      </c>
      <c r="AJ2195" s="36" t="str">
        <f t="shared" si="484"/>
        <v/>
      </c>
      <c r="AK2195" s="29"/>
      <c r="AM2195" s="41" t="str">
        <f t="shared" si="487"/>
        <v/>
      </c>
    </row>
    <row r="2196" spans="1:39" ht="14.45" customHeight="1" x14ac:dyDescent="0.25">
      <c r="A2196" s="13"/>
      <c r="B2196" s="84"/>
      <c r="C2196" s="85"/>
      <c r="D2196" s="86"/>
      <c r="E2196" s="86"/>
      <c r="F2196" s="87"/>
      <c r="G2196" s="87"/>
      <c r="H2196" s="88"/>
      <c r="I2196" s="13"/>
      <c r="J2196" s="17" t="str">
        <f t="shared" si="485"/>
        <v/>
      </c>
      <c r="K2196" s="13"/>
      <c r="L2196" s="21" t="str">
        <f t="shared" si="474"/>
        <v/>
      </c>
      <c r="M2196" s="22" t="str">
        <f t="shared" si="475"/>
        <v/>
      </c>
      <c r="N2196" s="13"/>
      <c r="Q2196" s="73" t="str">
        <f>IF(NOT($H2196=""), $H2196, IF($C2196="", "", IF(IFERROR(INDEX('Intro &amp; Setup'!$AO$17:$AO$66, MATCH($C2196, 'Intro &amp; Setup'!$AF$17:$AF$66, 0)), "")="", $Q$4, IFERROR(INDEX('Intro &amp; Setup'!$AO$17:$AO$66, MATCH($C2196, 'Intro &amp; Setup'!$AF$17:$AF$66, 0)), ""))))</f>
        <v/>
      </c>
      <c r="U2196" s="41" t="str">
        <f t="shared" si="486"/>
        <v/>
      </c>
      <c r="W2196" s="28" t="str">
        <f t="shared" si="476"/>
        <v/>
      </c>
      <c r="X2196" s="36" t="str">
        <f t="shared" si="477"/>
        <v/>
      </c>
      <c r="Y2196" s="36"/>
      <c r="Z2196" s="36"/>
      <c r="AA2196" s="36" t="str">
        <f t="shared" si="478"/>
        <v/>
      </c>
      <c r="AB2196" s="36" t="str">
        <f t="shared" si="479"/>
        <v/>
      </c>
      <c r="AC2196" s="29" t="str">
        <f t="shared" si="480"/>
        <v/>
      </c>
      <c r="AE2196" s="28" t="str">
        <f t="shared" si="481"/>
        <v/>
      </c>
      <c r="AF2196" s="36" t="str">
        <f t="shared" si="482"/>
        <v/>
      </c>
      <c r="AG2196" s="36"/>
      <c r="AH2196" s="36"/>
      <c r="AI2196" s="36" t="str">
        <f t="shared" si="483"/>
        <v/>
      </c>
      <c r="AJ2196" s="36" t="str">
        <f t="shared" si="484"/>
        <v/>
      </c>
      <c r="AK2196" s="29"/>
      <c r="AM2196" s="41" t="str">
        <f t="shared" si="487"/>
        <v/>
      </c>
    </row>
    <row r="2197" spans="1:39" ht="14.45" customHeight="1" x14ac:dyDescent="0.25">
      <c r="A2197" s="13"/>
      <c r="B2197" s="84"/>
      <c r="C2197" s="85"/>
      <c r="D2197" s="86"/>
      <c r="E2197" s="86"/>
      <c r="F2197" s="87"/>
      <c r="G2197" s="87"/>
      <c r="H2197" s="88"/>
      <c r="I2197" s="13"/>
      <c r="J2197" s="17" t="str">
        <f t="shared" si="485"/>
        <v/>
      </c>
      <c r="K2197" s="13"/>
      <c r="L2197" s="21" t="str">
        <f t="shared" si="474"/>
        <v/>
      </c>
      <c r="M2197" s="22" t="str">
        <f t="shared" si="475"/>
        <v/>
      </c>
      <c r="N2197" s="13"/>
      <c r="Q2197" s="73" t="str">
        <f>IF(NOT($H2197=""), $H2197, IF($C2197="", "", IF(IFERROR(INDEX('Intro &amp; Setup'!$AO$17:$AO$66, MATCH($C2197, 'Intro &amp; Setup'!$AF$17:$AF$66, 0)), "")="", $Q$4, IFERROR(INDEX('Intro &amp; Setup'!$AO$17:$AO$66, MATCH($C2197, 'Intro &amp; Setup'!$AF$17:$AF$66, 0)), ""))))</f>
        <v/>
      </c>
      <c r="U2197" s="41" t="str">
        <f t="shared" si="486"/>
        <v/>
      </c>
      <c r="W2197" s="28" t="str">
        <f t="shared" si="476"/>
        <v/>
      </c>
      <c r="X2197" s="36" t="str">
        <f t="shared" si="477"/>
        <v/>
      </c>
      <c r="Y2197" s="36"/>
      <c r="Z2197" s="36"/>
      <c r="AA2197" s="36" t="str">
        <f t="shared" si="478"/>
        <v/>
      </c>
      <c r="AB2197" s="36" t="str">
        <f t="shared" si="479"/>
        <v/>
      </c>
      <c r="AC2197" s="29" t="str">
        <f t="shared" si="480"/>
        <v/>
      </c>
      <c r="AE2197" s="28" t="str">
        <f t="shared" si="481"/>
        <v/>
      </c>
      <c r="AF2197" s="36" t="str">
        <f t="shared" si="482"/>
        <v/>
      </c>
      <c r="AG2197" s="36"/>
      <c r="AH2197" s="36"/>
      <c r="AI2197" s="36" t="str">
        <f t="shared" si="483"/>
        <v/>
      </c>
      <c r="AJ2197" s="36" t="str">
        <f t="shared" si="484"/>
        <v/>
      </c>
      <c r="AK2197" s="29"/>
      <c r="AM2197" s="41" t="str">
        <f t="shared" si="487"/>
        <v/>
      </c>
    </row>
    <row r="2198" spans="1:39" ht="14.45" customHeight="1" x14ac:dyDescent="0.25">
      <c r="A2198" s="13"/>
      <c r="B2198" s="84"/>
      <c r="C2198" s="85"/>
      <c r="D2198" s="86"/>
      <c r="E2198" s="86"/>
      <c r="F2198" s="87"/>
      <c r="G2198" s="87"/>
      <c r="H2198" s="88"/>
      <c r="I2198" s="13"/>
      <c r="J2198" s="17" t="str">
        <f t="shared" si="485"/>
        <v/>
      </c>
      <c r="K2198" s="13"/>
      <c r="L2198" s="21" t="str">
        <f t="shared" si="474"/>
        <v/>
      </c>
      <c r="M2198" s="22" t="str">
        <f t="shared" si="475"/>
        <v/>
      </c>
      <c r="N2198" s="13"/>
      <c r="Q2198" s="73" t="str">
        <f>IF(NOT($H2198=""), $H2198, IF($C2198="", "", IF(IFERROR(INDEX('Intro &amp; Setup'!$AO$17:$AO$66, MATCH($C2198, 'Intro &amp; Setup'!$AF$17:$AF$66, 0)), "")="", $Q$4, IFERROR(INDEX('Intro &amp; Setup'!$AO$17:$AO$66, MATCH($C2198, 'Intro &amp; Setup'!$AF$17:$AF$66, 0)), ""))))</f>
        <v/>
      </c>
      <c r="U2198" s="41" t="str">
        <f t="shared" si="486"/>
        <v/>
      </c>
      <c r="W2198" s="28" t="str">
        <f t="shared" si="476"/>
        <v/>
      </c>
      <c r="X2198" s="36" t="str">
        <f t="shared" si="477"/>
        <v/>
      </c>
      <c r="Y2198" s="36"/>
      <c r="Z2198" s="36"/>
      <c r="AA2198" s="36" t="str">
        <f t="shared" si="478"/>
        <v/>
      </c>
      <c r="AB2198" s="36" t="str">
        <f t="shared" si="479"/>
        <v/>
      </c>
      <c r="AC2198" s="29" t="str">
        <f t="shared" si="480"/>
        <v/>
      </c>
      <c r="AE2198" s="28" t="str">
        <f t="shared" si="481"/>
        <v/>
      </c>
      <c r="AF2198" s="36" t="str">
        <f t="shared" si="482"/>
        <v/>
      </c>
      <c r="AG2198" s="36"/>
      <c r="AH2198" s="36"/>
      <c r="AI2198" s="36" t="str">
        <f t="shared" si="483"/>
        <v/>
      </c>
      <c r="AJ2198" s="36" t="str">
        <f t="shared" si="484"/>
        <v/>
      </c>
      <c r="AK2198" s="29"/>
      <c r="AM2198" s="41" t="str">
        <f t="shared" si="487"/>
        <v/>
      </c>
    </row>
    <row r="2199" spans="1:39" ht="14.45" customHeight="1" x14ac:dyDescent="0.25">
      <c r="A2199" s="13"/>
      <c r="B2199" s="84"/>
      <c r="C2199" s="85"/>
      <c r="D2199" s="86"/>
      <c r="E2199" s="86"/>
      <c r="F2199" s="87"/>
      <c r="G2199" s="87"/>
      <c r="H2199" s="88"/>
      <c r="I2199" s="13"/>
      <c r="J2199" s="17" t="str">
        <f t="shared" si="485"/>
        <v/>
      </c>
      <c r="K2199" s="13"/>
      <c r="L2199" s="21" t="str">
        <f t="shared" si="474"/>
        <v/>
      </c>
      <c r="M2199" s="22" t="str">
        <f t="shared" si="475"/>
        <v/>
      </c>
      <c r="N2199" s="13"/>
      <c r="Q2199" s="73" t="str">
        <f>IF(NOT($H2199=""), $H2199, IF($C2199="", "", IF(IFERROR(INDEX('Intro &amp; Setup'!$AO$17:$AO$66, MATCH($C2199, 'Intro &amp; Setup'!$AF$17:$AF$66, 0)), "")="", $Q$4, IFERROR(INDEX('Intro &amp; Setup'!$AO$17:$AO$66, MATCH($C2199, 'Intro &amp; Setup'!$AF$17:$AF$66, 0)), ""))))</f>
        <v/>
      </c>
      <c r="U2199" s="41" t="str">
        <f t="shared" si="486"/>
        <v/>
      </c>
      <c r="W2199" s="28" t="str">
        <f t="shared" si="476"/>
        <v/>
      </c>
      <c r="X2199" s="36" t="str">
        <f t="shared" si="477"/>
        <v/>
      </c>
      <c r="Y2199" s="36"/>
      <c r="Z2199" s="36"/>
      <c r="AA2199" s="36" t="str">
        <f t="shared" si="478"/>
        <v/>
      </c>
      <c r="AB2199" s="36" t="str">
        <f t="shared" si="479"/>
        <v/>
      </c>
      <c r="AC2199" s="29" t="str">
        <f t="shared" si="480"/>
        <v/>
      </c>
      <c r="AE2199" s="28" t="str">
        <f t="shared" si="481"/>
        <v/>
      </c>
      <c r="AF2199" s="36" t="str">
        <f t="shared" si="482"/>
        <v/>
      </c>
      <c r="AG2199" s="36"/>
      <c r="AH2199" s="36"/>
      <c r="AI2199" s="36" t="str">
        <f t="shared" si="483"/>
        <v/>
      </c>
      <c r="AJ2199" s="36" t="str">
        <f t="shared" si="484"/>
        <v/>
      </c>
      <c r="AK2199" s="29"/>
      <c r="AM2199" s="41" t="str">
        <f t="shared" si="487"/>
        <v/>
      </c>
    </row>
    <row r="2200" spans="1:39" ht="14.45" customHeight="1" x14ac:dyDescent="0.25">
      <c r="A2200" s="13"/>
      <c r="B2200" s="84"/>
      <c r="C2200" s="85"/>
      <c r="D2200" s="86"/>
      <c r="E2200" s="86"/>
      <c r="F2200" s="87"/>
      <c r="G2200" s="87"/>
      <c r="H2200" s="88"/>
      <c r="I2200" s="13"/>
      <c r="J2200" s="17" t="str">
        <f t="shared" si="485"/>
        <v/>
      </c>
      <c r="K2200" s="13"/>
      <c r="L2200" s="21" t="str">
        <f t="shared" si="474"/>
        <v/>
      </c>
      <c r="M2200" s="22" t="str">
        <f t="shared" si="475"/>
        <v/>
      </c>
      <c r="N2200" s="13"/>
      <c r="Q2200" s="73" t="str">
        <f>IF(NOT($H2200=""), $H2200, IF($C2200="", "", IF(IFERROR(INDEX('Intro &amp; Setup'!$AO$17:$AO$66, MATCH($C2200, 'Intro &amp; Setup'!$AF$17:$AF$66, 0)), "")="", $Q$4, IFERROR(INDEX('Intro &amp; Setup'!$AO$17:$AO$66, MATCH($C2200, 'Intro &amp; Setup'!$AF$17:$AF$66, 0)), ""))))</f>
        <v/>
      </c>
      <c r="U2200" s="41" t="str">
        <f t="shared" si="486"/>
        <v/>
      </c>
      <c r="W2200" s="28" t="str">
        <f t="shared" si="476"/>
        <v/>
      </c>
      <c r="X2200" s="36" t="str">
        <f t="shared" si="477"/>
        <v/>
      </c>
      <c r="Y2200" s="36"/>
      <c r="Z2200" s="36"/>
      <c r="AA2200" s="36" t="str">
        <f t="shared" si="478"/>
        <v/>
      </c>
      <c r="AB2200" s="36" t="str">
        <f t="shared" si="479"/>
        <v/>
      </c>
      <c r="AC2200" s="29" t="str">
        <f t="shared" si="480"/>
        <v/>
      </c>
      <c r="AE2200" s="28" t="str">
        <f t="shared" si="481"/>
        <v/>
      </c>
      <c r="AF2200" s="36" t="str">
        <f t="shared" si="482"/>
        <v/>
      </c>
      <c r="AG2200" s="36"/>
      <c r="AH2200" s="36"/>
      <c r="AI2200" s="36" t="str">
        <f t="shared" si="483"/>
        <v/>
      </c>
      <c r="AJ2200" s="36" t="str">
        <f t="shared" si="484"/>
        <v/>
      </c>
      <c r="AK2200" s="29"/>
      <c r="AM2200" s="41" t="str">
        <f t="shared" si="487"/>
        <v/>
      </c>
    </row>
    <row r="2201" spans="1:39" ht="14.45" customHeight="1" x14ac:dyDescent="0.25">
      <c r="A2201" s="13"/>
      <c r="B2201" s="84"/>
      <c r="C2201" s="85"/>
      <c r="D2201" s="86"/>
      <c r="E2201" s="86"/>
      <c r="F2201" s="87"/>
      <c r="G2201" s="87"/>
      <c r="H2201" s="88"/>
      <c r="I2201" s="13"/>
      <c r="J2201" s="17" t="str">
        <f t="shared" si="485"/>
        <v/>
      </c>
      <c r="K2201" s="13"/>
      <c r="L2201" s="21" t="str">
        <f t="shared" si="474"/>
        <v/>
      </c>
      <c r="M2201" s="22" t="str">
        <f t="shared" si="475"/>
        <v/>
      </c>
      <c r="N2201" s="13"/>
      <c r="Q2201" s="73" t="str">
        <f>IF(NOT($H2201=""), $H2201, IF($C2201="", "", IF(IFERROR(INDEX('Intro &amp; Setup'!$AO$17:$AO$66, MATCH($C2201, 'Intro &amp; Setup'!$AF$17:$AF$66, 0)), "")="", $Q$4, IFERROR(INDEX('Intro &amp; Setup'!$AO$17:$AO$66, MATCH($C2201, 'Intro &amp; Setup'!$AF$17:$AF$66, 0)), ""))))</f>
        <v/>
      </c>
      <c r="U2201" s="41" t="str">
        <f t="shared" si="486"/>
        <v/>
      </c>
      <c r="W2201" s="28" t="str">
        <f t="shared" si="476"/>
        <v/>
      </c>
      <c r="X2201" s="36" t="str">
        <f t="shared" si="477"/>
        <v/>
      </c>
      <c r="Y2201" s="36"/>
      <c r="Z2201" s="36"/>
      <c r="AA2201" s="36" t="str">
        <f t="shared" si="478"/>
        <v/>
      </c>
      <c r="AB2201" s="36" t="str">
        <f t="shared" si="479"/>
        <v/>
      </c>
      <c r="AC2201" s="29" t="str">
        <f t="shared" si="480"/>
        <v/>
      </c>
      <c r="AE2201" s="28" t="str">
        <f t="shared" si="481"/>
        <v/>
      </c>
      <c r="AF2201" s="36" t="str">
        <f t="shared" si="482"/>
        <v/>
      </c>
      <c r="AG2201" s="36"/>
      <c r="AH2201" s="36"/>
      <c r="AI2201" s="36" t="str">
        <f t="shared" si="483"/>
        <v/>
      </c>
      <c r="AJ2201" s="36" t="str">
        <f t="shared" si="484"/>
        <v/>
      </c>
      <c r="AK2201" s="29"/>
      <c r="AM2201" s="41" t="str">
        <f t="shared" si="487"/>
        <v/>
      </c>
    </row>
    <row r="2202" spans="1:39" ht="14.45" customHeight="1" x14ac:dyDescent="0.25">
      <c r="A2202" s="13"/>
      <c r="B2202" s="84"/>
      <c r="C2202" s="85"/>
      <c r="D2202" s="86"/>
      <c r="E2202" s="86"/>
      <c r="F2202" s="87"/>
      <c r="G2202" s="87"/>
      <c r="H2202" s="88"/>
      <c r="I2202" s="13"/>
      <c r="J2202" s="17" t="str">
        <f t="shared" si="485"/>
        <v/>
      </c>
      <c r="K2202" s="13"/>
      <c r="L2202" s="21" t="str">
        <f t="shared" si="474"/>
        <v/>
      </c>
      <c r="M2202" s="22" t="str">
        <f t="shared" si="475"/>
        <v/>
      </c>
      <c r="N2202" s="13"/>
      <c r="Q2202" s="73" t="str">
        <f>IF(NOT($H2202=""), $H2202, IF($C2202="", "", IF(IFERROR(INDEX('Intro &amp; Setup'!$AO$17:$AO$66, MATCH($C2202, 'Intro &amp; Setup'!$AF$17:$AF$66, 0)), "")="", $Q$4, IFERROR(INDEX('Intro &amp; Setup'!$AO$17:$AO$66, MATCH($C2202, 'Intro &amp; Setup'!$AF$17:$AF$66, 0)), ""))))</f>
        <v/>
      </c>
      <c r="U2202" s="41" t="str">
        <f t="shared" si="486"/>
        <v/>
      </c>
      <c r="W2202" s="28" t="str">
        <f t="shared" si="476"/>
        <v/>
      </c>
      <c r="X2202" s="36" t="str">
        <f t="shared" si="477"/>
        <v/>
      </c>
      <c r="Y2202" s="36"/>
      <c r="Z2202" s="36"/>
      <c r="AA2202" s="36" t="str">
        <f t="shared" si="478"/>
        <v/>
      </c>
      <c r="AB2202" s="36" t="str">
        <f t="shared" si="479"/>
        <v/>
      </c>
      <c r="AC2202" s="29" t="str">
        <f t="shared" si="480"/>
        <v/>
      </c>
      <c r="AE2202" s="28" t="str">
        <f t="shared" si="481"/>
        <v/>
      </c>
      <c r="AF2202" s="36" t="str">
        <f t="shared" si="482"/>
        <v/>
      </c>
      <c r="AG2202" s="36"/>
      <c r="AH2202" s="36"/>
      <c r="AI2202" s="36" t="str">
        <f t="shared" si="483"/>
        <v/>
      </c>
      <c r="AJ2202" s="36" t="str">
        <f t="shared" si="484"/>
        <v/>
      </c>
      <c r="AK2202" s="29"/>
      <c r="AM2202" s="41" t="str">
        <f t="shared" si="487"/>
        <v/>
      </c>
    </row>
    <row r="2203" spans="1:39" ht="14.45" customHeight="1" x14ac:dyDescent="0.25">
      <c r="A2203" s="13"/>
      <c r="B2203" s="84"/>
      <c r="C2203" s="85"/>
      <c r="D2203" s="86"/>
      <c r="E2203" s="86"/>
      <c r="F2203" s="87"/>
      <c r="G2203" s="87"/>
      <c r="H2203" s="88"/>
      <c r="I2203" s="13"/>
      <c r="J2203" s="17" t="str">
        <f t="shared" si="485"/>
        <v/>
      </c>
      <c r="K2203" s="13"/>
      <c r="L2203" s="21" t="str">
        <f t="shared" si="474"/>
        <v/>
      </c>
      <c r="M2203" s="22" t="str">
        <f t="shared" si="475"/>
        <v/>
      </c>
      <c r="N2203" s="13"/>
      <c r="Q2203" s="73" t="str">
        <f>IF(NOT($H2203=""), $H2203, IF($C2203="", "", IF(IFERROR(INDEX('Intro &amp; Setup'!$AO$17:$AO$66, MATCH($C2203, 'Intro &amp; Setup'!$AF$17:$AF$66, 0)), "")="", $Q$4, IFERROR(INDEX('Intro &amp; Setup'!$AO$17:$AO$66, MATCH($C2203, 'Intro &amp; Setup'!$AF$17:$AF$66, 0)), ""))))</f>
        <v/>
      </c>
      <c r="U2203" s="41" t="str">
        <f t="shared" si="486"/>
        <v/>
      </c>
      <c r="W2203" s="28" t="str">
        <f t="shared" si="476"/>
        <v/>
      </c>
      <c r="X2203" s="36" t="str">
        <f t="shared" si="477"/>
        <v/>
      </c>
      <c r="Y2203" s="36"/>
      <c r="Z2203" s="36"/>
      <c r="AA2203" s="36" t="str">
        <f t="shared" si="478"/>
        <v/>
      </c>
      <c r="AB2203" s="36" t="str">
        <f t="shared" si="479"/>
        <v/>
      </c>
      <c r="AC2203" s="29" t="str">
        <f t="shared" si="480"/>
        <v/>
      </c>
      <c r="AE2203" s="28" t="str">
        <f t="shared" si="481"/>
        <v/>
      </c>
      <c r="AF2203" s="36" t="str">
        <f t="shared" si="482"/>
        <v/>
      </c>
      <c r="AG2203" s="36"/>
      <c r="AH2203" s="36"/>
      <c r="AI2203" s="36" t="str">
        <f t="shared" si="483"/>
        <v/>
      </c>
      <c r="AJ2203" s="36" t="str">
        <f t="shared" si="484"/>
        <v/>
      </c>
      <c r="AK2203" s="29"/>
      <c r="AM2203" s="41" t="str">
        <f t="shared" si="487"/>
        <v/>
      </c>
    </row>
    <row r="2204" spans="1:39" ht="14.45" customHeight="1" x14ac:dyDescent="0.25">
      <c r="A2204" s="13"/>
      <c r="B2204" s="84"/>
      <c r="C2204" s="85"/>
      <c r="D2204" s="86"/>
      <c r="E2204" s="86"/>
      <c r="F2204" s="87"/>
      <c r="G2204" s="87"/>
      <c r="H2204" s="88"/>
      <c r="I2204" s="13"/>
      <c r="J2204" s="17" t="str">
        <f t="shared" si="485"/>
        <v/>
      </c>
      <c r="K2204" s="13"/>
      <c r="L2204" s="21" t="str">
        <f t="shared" si="474"/>
        <v/>
      </c>
      <c r="M2204" s="22" t="str">
        <f t="shared" si="475"/>
        <v/>
      </c>
      <c r="N2204" s="13"/>
      <c r="Q2204" s="73" t="str">
        <f>IF(NOT($H2204=""), $H2204, IF($C2204="", "", IF(IFERROR(INDEX('Intro &amp; Setup'!$AO$17:$AO$66, MATCH($C2204, 'Intro &amp; Setup'!$AF$17:$AF$66, 0)), "")="", $Q$4, IFERROR(INDEX('Intro &amp; Setup'!$AO$17:$AO$66, MATCH($C2204, 'Intro &amp; Setup'!$AF$17:$AF$66, 0)), ""))))</f>
        <v/>
      </c>
      <c r="U2204" s="41" t="str">
        <f t="shared" si="486"/>
        <v/>
      </c>
      <c r="W2204" s="28" t="str">
        <f t="shared" si="476"/>
        <v/>
      </c>
      <c r="X2204" s="36" t="str">
        <f t="shared" si="477"/>
        <v/>
      </c>
      <c r="Y2204" s="36"/>
      <c r="Z2204" s="36"/>
      <c r="AA2204" s="36" t="str">
        <f t="shared" si="478"/>
        <v/>
      </c>
      <c r="AB2204" s="36" t="str">
        <f t="shared" si="479"/>
        <v/>
      </c>
      <c r="AC2204" s="29" t="str">
        <f t="shared" si="480"/>
        <v/>
      </c>
      <c r="AE2204" s="28" t="str">
        <f t="shared" si="481"/>
        <v/>
      </c>
      <c r="AF2204" s="36" t="str">
        <f t="shared" si="482"/>
        <v/>
      </c>
      <c r="AG2204" s="36"/>
      <c r="AH2204" s="36"/>
      <c r="AI2204" s="36" t="str">
        <f t="shared" si="483"/>
        <v/>
      </c>
      <c r="AJ2204" s="36" t="str">
        <f t="shared" si="484"/>
        <v/>
      </c>
      <c r="AK2204" s="29"/>
      <c r="AM2204" s="41" t="str">
        <f t="shared" si="487"/>
        <v/>
      </c>
    </row>
    <row r="2205" spans="1:39" ht="14.45" customHeight="1" x14ac:dyDescent="0.25">
      <c r="A2205" s="13"/>
      <c r="B2205" s="84"/>
      <c r="C2205" s="85"/>
      <c r="D2205" s="86"/>
      <c r="E2205" s="86"/>
      <c r="F2205" s="87"/>
      <c r="G2205" s="87"/>
      <c r="H2205" s="88"/>
      <c r="I2205" s="13"/>
      <c r="J2205" s="17" t="str">
        <f t="shared" si="485"/>
        <v/>
      </c>
      <c r="K2205" s="13"/>
      <c r="L2205" s="21" t="str">
        <f t="shared" si="474"/>
        <v/>
      </c>
      <c r="M2205" s="22" t="str">
        <f t="shared" si="475"/>
        <v/>
      </c>
      <c r="N2205" s="13"/>
      <c r="Q2205" s="73" t="str">
        <f>IF(NOT($H2205=""), $H2205, IF($C2205="", "", IF(IFERROR(INDEX('Intro &amp; Setup'!$AO$17:$AO$66, MATCH($C2205, 'Intro &amp; Setup'!$AF$17:$AF$66, 0)), "")="", $Q$4, IFERROR(INDEX('Intro &amp; Setup'!$AO$17:$AO$66, MATCH($C2205, 'Intro &amp; Setup'!$AF$17:$AF$66, 0)), ""))))</f>
        <v/>
      </c>
      <c r="U2205" s="41" t="str">
        <f t="shared" si="486"/>
        <v/>
      </c>
      <c r="W2205" s="28" t="str">
        <f t="shared" si="476"/>
        <v/>
      </c>
      <c r="X2205" s="36" t="str">
        <f t="shared" si="477"/>
        <v/>
      </c>
      <c r="Y2205" s="36"/>
      <c r="Z2205" s="36"/>
      <c r="AA2205" s="36" t="str">
        <f t="shared" si="478"/>
        <v/>
      </c>
      <c r="AB2205" s="36" t="str">
        <f t="shared" si="479"/>
        <v/>
      </c>
      <c r="AC2205" s="29" t="str">
        <f t="shared" si="480"/>
        <v/>
      </c>
      <c r="AE2205" s="28" t="str">
        <f t="shared" si="481"/>
        <v/>
      </c>
      <c r="AF2205" s="36" t="str">
        <f t="shared" si="482"/>
        <v/>
      </c>
      <c r="AG2205" s="36"/>
      <c r="AH2205" s="36"/>
      <c r="AI2205" s="36" t="str">
        <f t="shared" si="483"/>
        <v/>
      </c>
      <c r="AJ2205" s="36" t="str">
        <f t="shared" si="484"/>
        <v/>
      </c>
      <c r="AK2205" s="29"/>
      <c r="AM2205" s="41" t="str">
        <f t="shared" si="487"/>
        <v/>
      </c>
    </row>
    <row r="2206" spans="1:39" ht="14.45" customHeight="1" x14ac:dyDescent="0.25">
      <c r="A2206" s="13"/>
      <c r="B2206" s="84"/>
      <c r="C2206" s="85"/>
      <c r="D2206" s="86"/>
      <c r="E2206" s="86"/>
      <c r="F2206" s="87"/>
      <c r="G2206" s="87"/>
      <c r="H2206" s="88"/>
      <c r="I2206" s="13"/>
      <c r="J2206" s="17" t="str">
        <f t="shared" si="485"/>
        <v/>
      </c>
      <c r="K2206" s="13"/>
      <c r="L2206" s="21" t="str">
        <f t="shared" si="474"/>
        <v/>
      </c>
      <c r="M2206" s="22" t="str">
        <f t="shared" si="475"/>
        <v/>
      </c>
      <c r="N2206" s="13"/>
      <c r="Q2206" s="73" t="str">
        <f>IF(NOT($H2206=""), $H2206, IF($C2206="", "", IF(IFERROR(INDEX('Intro &amp; Setup'!$AO$17:$AO$66, MATCH($C2206, 'Intro &amp; Setup'!$AF$17:$AF$66, 0)), "")="", $Q$4, IFERROR(INDEX('Intro &amp; Setup'!$AO$17:$AO$66, MATCH($C2206, 'Intro &amp; Setup'!$AF$17:$AF$66, 0)), ""))))</f>
        <v/>
      </c>
      <c r="U2206" s="41" t="str">
        <f t="shared" si="486"/>
        <v/>
      </c>
      <c r="W2206" s="28" t="str">
        <f t="shared" si="476"/>
        <v/>
      </c>
      <c r="X2206" s="36" t="str">
        <f t="shared" si="477"/>
        <v/>
      </c>
      <c r="Y2206" s="36"/>
      <c r="Z2206" s="36"/>
      <c r="AA2206" s="36" t="str">
        <f t="shared" si="478"/>
        <v/>
      </c>
      <c r="AB2206" s="36" t="str">
        <f t="shared" si="479"/>
        <v/>
      </c>
      <c r="AC2206" s="29" t="str">
        <f t="shared" si="480"/>
        <v/>
      </c>
      <c r="AE2206" s="28" t="str">
        <f t="shared" si="481"/>
        <v/>
      </c>
      <c r="AF2206" s="36" t="str">
        <f t="shared" si="482"/>
        <v/>
      </c>
      <c r="AG2206" s="36"/>
      <c r="AH2206" s="36"/>
      <c r="AI2206" s="36" t="str">
        <f t="shared" si="483"/>
        <v/>
      </c>
      <c r="AJ2206" s="36" t="str">
        <f t="shared" si="484"/>
        <v/>
      </c>
      <c r="AK2206" s="29"/>
      <c r="AM2206" s="41" t="str">
        <f t="shared" si="487"/>
        <v/>
      </c>
    </row>
    <row r="2207" spans="1:39" ht="14.45" customHeight="1" x14ac:dyDescent="0.25">
      <c r="A2207" s="13"/>
      <c r="B2207" s="84"/>
      <c r="C2207" s="85"/>
      <c r="D2207" s="86"/>
      <c r="E2207" s="86"/>
      <c r="F2207" s="87"/>
      <c r="G2207" s="87"/>
      <c r="H2207" s="88"/>
      <c r="I2207" s="13"/>
      <c r="J2207" s="17" t="str">
        <f t="shared" si="485"/>
        <v/>
      </c>
      <c r="K2207" s="13"/>
      <c r="L2207" s="21" t="str">
        <f t="shared" si="474"/>
        <v/>
      </c>
      <c r="M2207" s="22" t="str">
        <f t="shared" si="475"/>
        <v/>
      </c>
      <c r="N2207" s="13"/>
      <c r="Q2207" s="73" t="str">
        <f>IF(NOT($H2207=""), $H2207, IF($C2207="", "", IF(IFERROR(INDEX('Intro &amp; Setup'!$AO$17:$AO$66, MATCH($C2207, 'Intro &amp; Setup'!$AF$17:$AF$66, 0)), "")="", $Q$4, IFERROR(INDEX('Intro &amp; Setup'!$AO$17:$AO$66, MATCH($C2207, 'Intro &amp; Setup'!$AF$17:$AF$66, 0)), ""))))</f>
        <v/>
      </c>
      <c r="U2207" s="41" t="str">
        <f t="shared" si="486"/>
        <v/>
      </c>
      <c r="W2207" s="28" t="str">
        <f t="shared" si="476"/>
        <v/>
      </c>
      <c r="X2207" s="36" t="str">
        <f t="shared" si="477"/>
        <v/>
      </c>
      <c r="Y2207" s="36"/>
      <c r="Z2207" s="36"/>
      <c r="AA2207" s="36" t="str">
        <f t="shared" si="478"/>
        <v/>
      </c>
      <c r="AB2207" s="36" t="str">
        <f t="shared" si="479"/>
        <v/>
      </c>
      <c r="AC2207" s="29" t="str">
        <f t="shared" si="480"/>
        <v/>
      </c>
      <c r="AE2207" s="28" t="str">
        <f t="shared" si="481"/>
        <v/>
      </c>
      <c r="AF2207" s="36" t="str">
        <f t="shared" si="482"/>
        <v/>
      </c>
      <c r="AG2207" s="36"/>
      <c r="AH2207" s="36"/>
      <c r="AI2207" s="36" t="str">
        <f t="shared" si="483"/>
        <v/>
      </c>
      <c r="AJ2207" s="36" t="str">
        <f t="shared" si="484"/>
        <v/>
      </c>
      <c r="AK2207" s="29"/>
      <c r="AM2207" s="41" t="str">
        <f t="shared" si="487"/>
        <v/>
      </c>
    </row>
    <row r="2208" spans="1:39" ht="14.45" customHeight="1" x14ac:dyDescent="0.25">
      <c r="A2208" s="13"/>
      <c r="B2208" s="84"/>
      <c r="C2208" s="85"/>
      <c r="D2208" s="86"/>
      <c r="E2208" s="86"/>
      <c r="F2208" s="87"/>
      <c r="G2208" s="87"/>
      <c r="H2208" s="88"/>
      <c r="I2208" s="13"/>
      <c r="J2208" s="17" t="str">
        <f t="shared" si="485"/>
        <v/>
      </c>
      <c r="K2208" s="13"/>
      <c r="L2208" s="21" t="str">
        <f t="shared" si="474"/>
        <v/>
      </c>
      <c r="M2208" s="22" t="str">
        <f t="shared" si="475"/>
        <v/>
      </c>
      <c r="N2208" s="13"/>
      <c r="Q2208" s="73" t="str">
        <f>IF(NOT($H2208=""), $H2208, IF($C2208="", "", IF(IFERROR(INDEX('Intro &amp; Setup'!$AO$17:$AO$66, MATCH($C2208, 'Intro &amp; Setup'!$AF$17:$AF$66, 0)), "")="", $Q$4, IFERROR(INDEX('Intro &amp; Setup'!$AO$17:$AO$66, MATCH($C2208, 'Intro &amp; Setup'!$AF$17:$AF$66, 0)), ""))))</f>
        <v/>
      </c>
      <c r="U2208" s="41" t="str">
        <f t="shared" si="486"/>
        <v/>
      </c>
      <c r="W2208" s="28" t="str">
        <f t="shared" si="476"/>
        <v/>
      </c>
      <c r="X2208" s="36" t="str">
        <f t="shared" si="477"/>
        <v/>
      </c>
      <c r="Y2208" s="36"/>
      <c r="Z2208" s="36"/>
      <c r="AA2208" s="36" t="str">
        <f t="shared" si="478"/>
        <v/>
      </c>
      <c r="AB2208" s="36" t="str">
        <f t="shared" si="479"/>
        <v/>
      </c>
      <c r="AC2208" s="29" t="str">
        <f t="shared" si="480"/>
        <v/>
      </c>
      <c r="AE2208" s="28" t="str">
        <f t="shared" si="481"/>
        <v/>
      </c>
      <c r="AF2208" s="36" t="str">
        <f t="shared" si="482"/>
        <v/>
      </c>
      <c r="AG2208" s="36"/>
      <c r="AH2208" s="36"/>
      <c r="AI2208" s="36" t="str">
        <f t="shared" si="483"/>
        <v/>
      </c>
      <c r="AJ2208" s="36" t="str">
        <f t="shared" si="484"/>
        <v/>
      </c>
      <c r="AK2208" s="29"/>
      <c r="AM2208" s="41" t="str">
        <f t="shared" si="487"/>
        <v/>
      </c>
    </row>
    <row r="2209" spans="1:39" ht="14.45" customHeight="1" x14ac:dyDescent="0.25">
      <c r="A2209" s="13"/>
      <c r="B2209" s="84"/>
      <c r="C2209" s="85"/>
      <c r="D2209" s="86"/>
      <c r="E2209" s="86"/>
      <c r="F2209" s="87"/>
      <c r="G2209" s="87"/>
      <c r="H2209" s="88"/>
      <c r="I2209" s="13"/>
      <c r="J2209" s="17" t="str">
        <f t="shared" si="485"/>
        <v/>
      </c>
      <c r="K2209" s="13"/>
      <c r="L2209" s="21" t="str">
        <f t="shared" si="474"/>
        <v/>
      </c>
      <c r="M2209" s="22" t="str">
        <f t="shared" si="475"/>
        <v/>
      </c>
      <c r="N2209" s="13"/>
      <c r="Q2209" s="73" t="str">
        <f>IF(NOT($H2209=""), $H2209, IF($C2209="", "", IF(IFERROR(INDEX('Intro &amp; Setup'!$AO$17:$AO$66, MATCH($C2209, 'Intro &amp; Setup'!$AF$17:$AF$66, 0)), "")="", $Q$4, IFERROR(INDEX('Intro &amp; Setup'!$AO$17:$AO$66, MATCH($C2209, 'Intro &amp; Setup'!$AF$17:$AF$66, 0)), ""))))</f>
        <v/>
      </c>
      <c r="U2209" s="41" t="str">
        <f t="shared" si="486"/>
        <v/>
      </c>
      <c r="W2209" s="28" t="str">
        <f t="shared" si="476"/>
        <v/>
      </c>
      <c r="X2209" s="36" t="str">
        <f t="shared" si="477"/>
        <v/>
      </c>
      <c r="Y2209" s="36"/>
      <c r="Z2209" s="36"/>
      <c r="AA2209" s="36" t="str">
        <f t="shared" si="478"/>
        <v/>
      </c>
      <c r="AB2209" s="36" t="str">
        <f t="shared" si="479"/>
        <v/>
      </c>
      <c r="AC2209" s="29" t="str">
        <f t="shared" si="480"/>
        <v/>
      </c>
      <c r="AE2209" s="28" t="str">
        <f t="shared" si="481"/>
        <v/>
      </c>
      <c r="AF2209" s="36" t="str">
        <f t="shared" si="482"/>
        <v/>
      </c>
      <c r="AG2209" s="36"/>
      <c r="AH2209" s="36"/>
      <c r="AI2209" s="36" t="str">
        <f t="shared" si="483"/>
        <v/>
      </c>
      <c r="AJ2209" s="36" t="str">
        <f t="shared" si="484"/>
        <v/>
      </c>
      <c r="AK2209" s="29"/>
      <c r="AM2209" s="41" t="str">
        <f t="shared" si="487"/>
        <v/>
      </c>
    </row>
    <row r="2210" spans="1:39" ht="14.45" customHeight="1" x14ac:dyDescent="0.25">
      <c r="A2210" s="13"/>
      <c r="B2210" s="84"/>
      <c r="C2210" s="85"/>
      <c r="D2210" s="86"/>
      <c r="E2210" s="86"/>
      <c r="F2210" s="87"/>
      <c r="G2210" s="87"/>
      <c r="H2210" s="88"/>
      <c r="I2210" s="13"/>
      <c r="J2210" s="17" t="str">
        <f t="shared" si="485"/>
        <v/>
      </c>
      <c r="K2210" s="13"/>
      <c r="L2210" s="21" t="str">
        <f t="shared" si="474"/>
        <v/>
      </c>
      <c r="M2210" s="22" t="str">
        <f t="shared" si="475"/>
        <v/>
      </c>
      <c r="N2210" s="13"/>
      <c r="Q2210" s="73" t="str">
        <f>IF(NOT($H2210=""), $H2210, IF($C2210="", "", IF(IFERROR(INDEX('Intro &amp; Setup'!$AO$17:$AO$66, MATCH($C2210, 'Intro &amp; Setup'!$AF$17:$AF$66, 0)), "")="", $Q$4, IFERROR(INDEX('Intro &amp; Setup'!$AO$17:$AO$66, MATCH($C2210, 'Intro &amp; Setup'!$AF$17:$AF$66, 0)), ""))))</f>
        <v/>
      </c>
      <c r="U2210" s="41" t="str">
        <f t="shared" si="486"/>
        <v/>
      </c>
      <c r="W2210" s="28" t="str">
        <f t="shared" si="476"/>
        <v/>
      </c>
      <c r="X2210" s="36" t="str">
        <f t="shared" si="477"/>
        <v/>
      </c>
      <c r="Y2210" s="36"/>
      <c r="Z2210" s="36"/>
      <c r="AA2210" s="36" t="str">
        <f t="shared" si="478"/>
        <v/>
      </c>
      <c r="AB2210" s="36" t="str">
        <f t="shared" si="479"/>
        <v/>
      </c>
      <c r="AC2210" s="29" t="str">
        <f t="shared" si="480"/>
        <v/>
      </c>
      <c r="AE2210" s="28" t="str">
        <f t="shared" si="481"/>
        <v/>
      </c>
      <c r="AF2210" s="36" t="str">
        <f t="shared" si="482"/>
        <v/>
      </c>
      <c r="AG2210" s="36"/>
      <c r="AH2210" s="36"/>
      <c r="AI2210" s="36" t="str">
        <f t="shared" si="483"/>
        <v/>
      </c>
      <c r="AJ2210" s="36" t="str">
        <f t="shared" si="484"/>
        <v/>
      </c>
      <c r="AK2210" s="29"/>
      <c r="AM2210" s="41" t="str">
        <f t="shared" si="487"/>
        <v/>
      </c>
    </row>
    <row r="2211" spans="1:39" ht="14.45" customHeight="1" x14ac:dyDescent="0.25">
      <c r="A2211" s="13"/>
      <c r="B2211" s="84"/>
      <c r="C2211" s="85"/>
      <c r="D2211" s="86"/>
      <c r="E2211" s="86"/>
      <c r="F2211" s="87"/>
      <c r="G2211" s="87"/>
      <c r="H2211" s="88"/>
      <c r="I2211" s="13"/>
      <c r="J2211" s="17" t="str">
        <f t="shared" si="485"/>
        <v/>
      </c>
      <c r="K2211" s="13"/>
      <c r="L2211" s="21" t="str">
        <f t="shared" si="474"/>
        <v/>
      </c>
      <c r="M2211" s="22" t="str">
        <f t="shared" si="475"/>
        <v/>
      </c>
      <c r="N2211" s="13"/>
      <c r="Q2211" s="73" t="str">
        <f>IF(NOT($H2211=""), $H2211, IF($C2211="", "", IF(IFERROR(INDEX('Intro &amp; Setup'!$AO$17:$AO$66, MATCH($C2211, 'Intro &amp; Setup'!$AF$17:$AF$66, 0)), "")="", $Q$4, IFERROR(INDEX('Intro &amp; Setup'!$AO$17:$AO$66, MATCH($C2211, 'Intro &amp; Setup'!$AF$17:$AF$66, 0)), ""))))</f>
        <v/>
      </c>
      <c r="U2211" s="41" t="str">
        <f t="shared" si="486"/>
        <v/>
      </c>
      <c r="W2211" s="28" t="str">
        <f t="shared" si="476"/>
        <v/>
      </c>
      <c r="X2211" s="36" t="str">
        <f t="shared" si="477"/>
        <v/>
      </c>
      <c r="Y2211" s="36"/>
      <c r="Z2211" s="36"/>
      <c r="AA2211" s="36" t="str">
        <f t="shared" si="478"/>
        <v/>
      </c>
      <c r="AB2211" s="36" t="str">
        <f t="shared" si="479"/>
        <v/>
      </c>
      <c r="AC2211" s="29" t="str">
        <f t="shared" si="480"/>
        <v/>
      </c>
      <c r="AE2211" s="28" t="str">
        <f t="shared" si="481"/>
        <v/>
      </c>
      <c r="AF2211" s="36" t="str">
        <f t="shared" si="482"/>
        <v/>
      </c>
      <c r="AG2211" s="36"/>
      <c r="AH2211" s="36"/>
      <c r="AI2211" s="36" t="str">
        <f t="shared" si="483"/>
        <v/>
      </c>
      <c r="AJ2211" s="36" t="str">
        <f t="shared" si="484"/>
        <v/>
      </c>
      <c r="AK2211" s="29"/>
      <c r="AM2211" s="41" t="str">
        <f t="shared" si="487"/>
        <v/>
      </c>
    </row>
    <row r="2212" spans="1:39" ht="14.45" customHeight="1" x14ac:dyDescent="0.25">
      <c r="A2212" s="13"/>
      <c r="B2212" s="84"/>
      <c r="C2212" s="85"/>
      <c r="D2212" s="86"/>
      <c r="E2212" s="86"/>
      <c r="F2212" s="87"/>
      <c r="G2212" s="87"/>
      <c r="H2212" s="88"/>
      <c r="I2212" s="13"/>
      <c r="J2212" s="17" t="str">
        <f t="shared" si="485"/>
        <v/>
      </c>
      <c r="K2212" s="13"/>
      <c r="L2212" s="21" t="str">
        <f t="shared" si="474"/>
        <v/>
      </c>
      <c r="M2212" s="22" t="str">
        <f t="shared" si="475"/>
        <v/>
      </c>
      <c r="N2212" s="13"/>
      <c r="Q2212" s="73" t="str">
        <f>IF(NOT($H2212=""), $H2212, IF($C2212="", "", IF(IFERROR(INDEX('Intro &amp; Setup'!$AO$17:$AO$66, MATCH($C2212, 'Intro &amp; Setup'!$AF$17:$AF$66, 0)), "")="", $Q$4, IFERROR(INDEX('Intro &amp; Setup'!$AO$17:$AO$66, MATCH($C2212, 'Intro &amp; Setup'!$AF$17:$AF$66, 0)), ""))))</f>
        <v/>
      </c>
      <c r="U2212" s="41" t="str">
        <f t="shared" si="486"/>
        <v/>
      </c>
      <c r="W2212" s="28" t="str">
        <f t="shared" si="476"/>
        <v/>
      </c>
      <c r="X2212" s="36" t="str">
        <f t="shared" si="477"/>
        <v/>
      </c>
      <c r="Y2212" s="36"/>
      <c r="Z2212" s="36"/>
      <c r="AA2212" s="36" t="str">
        <f t="shared" si="478"/>
        <v/>
      </c>
      <c r="AB2212" s="36" t="str">
        <f t="shared" si="479"/>
        <v/>
      </c>
      <c r="AC2212" s="29" t="str">
        <f t="shared" si="480"/>
        <v/>
      </c>
      <c r="AE2212" s="28" t="str">
        <f t="shared" si="481"/>
        <v/>
      </c>
      <c r="AF2212" s="36" t="str">
        <f t="shared" si="482"/>
        <v/>
      </c>
      <c r="AG2212" s="36"/>
      <c r="AH2212" s="36"/>
      <c r="AI2212" s="36" t="str">
        <f t="shared" si="483"/>
        <v/>
      </c>
      <c r="AJ2212" s="36" t="str">
        <f t="shared" si="484"/>
        <v/>
      </c>
      <c r="AK2212" s="29"/>
      <c r="AM2212" s="41" t="str">
        <f t="shared" si="487"/>
        <v/>
      </c>
    </row>
    <row r="2213" spans="1:39" ht="14.45" customHeight="1" x14ac:dyDescent="0.25">
      <c r="A2213" s="13"/>
      <c r="B2213" s="84"/>
      <c r="C2213" s="85"/>
      <c r="D2213" s="86"/>
      <c r="E2213" s="86"/>
      <c r="F2213" s="87"/>
      <c r="G2213" s="87"/>
      <c r="H2213" s="88"/>
      <c r="I2213" s="13"/>
      <c r="J2213" s="17" t="str">
        <f t="shared" si="485"/>
        <v/>
      </c>
      <c r="K2213" s="13"/>
      <c r="L2213" s="21" t="str">
        <f t="shared" si="474"/>
        <v/>
      </c>
      <c r="M2213" s="22" t="str">
        <f t="shared" si="475"/>
        <v/>
      </c>
      <c r="N2213" s="13"/>
      <c r="Q2213" s="73" t="str">
        <f>IF(NOT($H2213=""), $H2213, IF($C2213="", "", IF(IFERROR(INDEX('Intro &amp; Setup'!$AO$17:$AO$66, MATCH($C2213, 'Intro &amp; Setup'!$AF$17:$AF$66, 0)), "")="", $Q$4, IFERROR(INDEX('Intro &amp; Setup'!$AO$17:$AO$66, MATCH($C2213, 'Intro &amp; Setup'!$AF$17:$AF$66, 0)), ""))))</f>
        <v/>
      </c>
      <c r="U2213" s="41" t="str">
        <f t="shared" si="486"/>
        <v/>
      </c>
      <c r="W2213" s="28" t="str">
        <f t="shared" si="476"/>
        <v/>
      </c>
      <c r="X2213" s="36" t="str">
        <f t="shared" si="477"/>
        <v/>
      </c>
      <c r="Y2213" s="36"/>
      <c r="Z2213" s="36"/>
      <c r="AA2213" s="36" t="str">
        <f t="shared" si="478"/>
        <v/>
      </c>
      <c r="AB2213" s="36" t="str">
        <f t="shared" si="479"/>
        <v/>
      </c>
      <c r="AC2213" s="29" t="str">
        <f t="shared" si="480"/>
        <v/>
      </c>
      <c r="AE2213" s="28" t="str">
        <f t="shared" si="481"/>
        <v/>
      </c>
      <c r="AF2213" s="36" t="str">
        <f t="shared" si="482"/>
        <v/>
      </c>
      <c r="AG2213" s="36"/>
      <c r="AH2213" s="36"/>
      <c r="AI2213" s="36" t="str">
        <f t="shared" si="483"/>
        <v/>
      </c>
      <c r="AJ2213" s="36" t="str">
        <f t="shared" si="484"/>
        <v/>
      </c>
      <c r="AK2213" s="29"/>
      <c r="AM2213" s="41" t="str">
        <f t="shared" si="487"/>
        <v/>
      </c>
    </row>
    <row r="2214" spans="1:39" ht="14.45" customHeight="1" x14ac:dyDescent="0.25">
      <c r="A2214" s="13"/>
      <c r="B2214" s="84"/>
      <c r="C2214" s="85"/>
      <c r="D2214" s="86"/>
      <c r="E2214" s="86"/>
      <c r="F2214" s="87"/>
      <c r="G2214" s="87"/>
      <c r="H2214" s="88"/>
      <c r="I2214" s="13"/>
      <c r="J2214" s="17" t="str">
        <f t="shared" si="485"/>
        <v/>
      </c>
      <c r="K2214" s="13"/>
      <c r="L2214" s="21" t="str">
        <f t="shared" si="474"/>
        <v/>
      </c>
      <c r="M2214" s="22" t="str">
        <f t="shared" si="475"/>
        <v/>
      </c>
      <c r="N2214" s="13"/>
      <c r="Q2214" s="73" t="str">
        <f>IF(NOT($H2214=""), $H2214, IF($C2214="", "", IF(IFERROR(INDEX('Intro &amp; Setup'!$AO$17:$AO$66, MATCH($C2214, 'Intro &amp; Setup'!$AF$17:$AF$66, 0)), "")="", $Q$4, IFERROR(INDEX('Intro &amp; Setup'!$AO$17:$AO$66, MATCH($C2214, 'Intro &amp; Setup'!$AF$17:$AF$66, 0)), ""))))</f>
        <v/>
      </c>
      <c r="U2214" s="41" t="str">
        <f t="shared" si="486"/>
        <v/>
      </c>
      <c r="W2214" s="28" t="str">
        <f t="shared" si="476"/>
        <v/>
      </c>
      <c r="X2214" s="36" t="str">
        <f t="shared" si="477"/>
        <v/>
      </c>
      <c r="Y2214" s="36"/>
      <c r="Z2214" s="36"/>
      <c r="AA2214" s="36" t="str">
        <f t="shared" si="478"/>
        <v/>
      </c>
      <c r="AB2214" s="36" t="str">
        <f t="shared" si="479"/>
        <v/>
      </c>
      <c r="AC2214" s="29" t="str">
        <f t="shared" si="480"/>
        <v/>
      </c>
      <c r="AE2214" s="28" t="str">
        <f t="shared" si="481"/>
        <v/>
      </c>
      <c r="AF2214" s="36" t="str">
        <f t="shared" si="482"/>
        <v/>
      </c>
      <c r="AG2214" s="36"/>
      <c r="AH2214" s="36"/>
      <c r="AI2214" s="36" t="str">
        <f t="shared" si="483"/>
        <v/>
      </c>
      <c r="AJ2214" s="36" t="str">
        <f t="shared" si="484"/>
        <v/>
      </c>
      <c r="AK2214" s="29"/>
      <c r="AM2214" s="41" t="str">
        <f t="shared" si="487"/>
        <v/>
      </c>
    </row>
    <row r="2215" spans="1:39" ht="14.45" customHeight="1" x14ac:dyDescent="0.25">
      <c r="A2215" s="13"/>
      <c r="B2215" s="84"/>
      <c r="C2215" s="85"/>
      <c r="D2215" s="86"/>
      <c r="E2215" s="86"/>
      <c r="F2215" s="87"/>
      <c r="G2215" s="87"/>
      <c r="H2215" s="88"/>
      <c r="I2215" s="13"/>
      <c r="J2215" s="17" t="str">
        <f t="shared" si="485"/>
        <v/>
      </c>
      <c r="K2215" s="13"/>
      <c r="L2215" s="21" t="str">
        <f t="shared" si="474"/>
        <v/>
      </c>
      <c r="M2215" s="22" t="str">
        <f t="shared" si="475"/>
        <v/>
      </c>
      <c r="N2215" s="13"/>
      <c r="Q2215" s="73" t="str">
        <f>IF(NOT($H2215=""), $H2215, IF($C2215="", "", IF(IFERROR(INDEX('Intro &amp; Setup'!$AO$17:$AO$66, MATCH($C2215, 'Intro &amp; Setup'!$AF$17:$AF$66, 0)), "")="", $Q$4, IFERROR(INDEX('Intro &amp; Setup'!$AO$17:$AO$66, MATCH($C2215, 'Intro &amp; Setup'!$AF$17:$AF$66, 0)), ""))))</f>
        <v/>
      </c>
      <c r="U2215" s="41" t="str">
        <f t="shared" si="486"/>
        <v/>
      </c>
      <c r="W2215" s="28" t="str">
        <f t="shared" si="476"/>
        <v/>
      </c>
      <c r="X2215" s="36" t="str">
        <f t="shared" si="477"/>
        <v/>
      </c>
      <c r="Y2215" s="36"/>
      <c r="Z2215" s="36"/>
      <c r="AA2215" s="36" t="str">
        <f t="shared" si="478"/>
        <v/>
      </c>
      <c r="AB2215" s="36" t="str">
        <f t="shared" si="479"/>
        <v/>
      </c>
      <c r="AC2215" s="29" t="str">
        <f t="shared" si="480"/>
        <v/>
      </c>
      <c r="AE2215" s="28" t="str">
        <f t="shared" si="481"/>
        <v/>
      </c>
      <c r="AF2215" s="36" t="str">
        <f t="shared" si="482"/>
        <v/>
      </c>
      <c r="AG2215" s="36"/>
      <c r="AH2215" s="36"/>
      <c r="AI2215" s="36" t="str">
        <f t="shared" si="483"/>
        <v/>
      </c>
      <c r="AJ2215" s="36" t="str">
        <f t="shared" si="484"/>
        <v/>
      </c>
      <c r="AK2215" s="29"/>
      <c r="AM2215" s="41" t="str">
        <f t="shared" si="487"/>
        <v/>
      </c>
    </row>
    <row r="2216" spans="1:39" ht="14.45" customHeight="1" x14ac:dyDescent="0.25">
      <c r="A2216" s="13"/>
      <c r="B2216" s="84"/>
      <c r="C2216" s="85"/>
      <c r="D2216" s="86"/>
      <c r="E2216" s="86"/>
      <c r="F2216" s="87"/>
      <c r="G2216" s="87"/>
      <c r="H2216" s="88"/>
      <c r="I2216" s="13"/>
      <c r="J2216" s="17" t="str">
        <f t="shared" si="485"/>
        <v/>
      </c>
      <c r="K2216" s="13"/>
      <c r="L2216" s="21" t="str">
        <f t="shared" si="474"/>
        <v/>
      </c>
      <c r="M2216" s="22" t="str">
        <f t="shared" si="475"/>
        <v/>
      </c>
      <c r="N2216" s="13"/>
      <c r="Q2216" s="73" t="str">
        <f>IF(NOT($H2216=""), $H2216, IF($C2216="", "", IF(IFERROR(INDEX('Intro &amp; Setup'!$AO$17:$AO$66, MATCH($C2216, 'Intro &amp; Setup'!$AF$17:$AF$66, 0)), "")="", $Q$4, IFERROR(INDEX('Intro &amp; Setup'!$AO$17:$AO$66, MATCH($C2216, 'Intro &amp; Setup'!$AF$17:$AF$66, 0)), ""))))</f>
        <v/>
      </c>
      <c r="U2216" s="41" t="str">
        <f t="shared" si="486"/>
        <v/>
      </c>
      <c r="W2216" s="28" t="str">
        <f t="shared" si="476"/>
        <v/>
      </c>
      <c r="X2216" s="36" t="str">
        <f t="shared" si="477"/>
        <v/>
      </c>
      <c r="Y2216" s="36"/>
      <c r="Z2216" s="36"/>
      <c r="AA2216" s="36" t="str">
        <f t="shared" si="478"/>
        <v/>
      </c>
      <c r="AB2216" s="36" t="str">
        <f t="shared" si="479"/>
        <v/>
      </c>
      <c r="AC2216" s="29" t="str">
        <f t="shared" si="480"/>
        <v/>
      </c>
      <c r="AE2216" s="28" t="str">
        <f t="shared" si="481"/>
        <v/>
      </c>
      <c r="AF2216" s="36" t="str">
        <f t="shared" si="482"/>
        <v/>
      </c>
      <c r="AG2216" s="36"/>
      <c r="AH2216" s="36"/>
      <c r="AI2216" s="36" t="str">
        <f t="shared" si="483"/>
        <v/>
      </c>
      <c r="AJ2216" s="36" t="str">
        <f t="shared" si="484"/>
        <v/>
      </c>
      <c r="AK2216" s="29"/>
      <c r="AM2216" s="41" t="str">
        <f t="shared" si="487"/>
        <v/>
      </c>
    </row>
    <row r="2217" spans="1:39" ht="14.45" customHeight="1" x14ac:dyDescent="0.25">
      <c r="A2217" s="13"/>
      <c r="B2217" s="84"/>
      <c r="C2217" s="85"/>
      <c r="D2217" s="86"/>
      <c r="E2217" s="86"/>
      <c r="F2217" s="87"/>
      <c r="G2217" s="87"/>
      <c r="H2217" s="88"/>
      <c r="I2217" s="13"/>
      <c r="J2217" s="17" t="str">
        <f t="shared" si="485"/>
        <v/>
      </c>
      <c r="K2217" s="13"/>
      <c r="L2217" s="21" t="str">
        <f t="shared" si="474"/>
        <v/>
      </c>
      <c r="M2217" s="22" t="str">
        <f t="shared" si="475"/>
        <v/>
      </c>
      <c r="N2217" s="13"/>
      <c r="Q2217" s="73" t="str">
        <f>IF(NOT($H2217=""), $H2217, IF($C2217="", "", IF(IFERROR(INDEX('Intro &amp; Setup'!$AO$17:$AO$66, MATCH($C2217, 'Intro &amp; Setup'!$AF$17:$AF$66, 0)), "")="", $Q$4, IFERROR(INDEX('Intro &amp; Setup'!$AO$17:$AO$66, MATCH($C2217, 'Intro &amp; Setup'!$AF$17:$AF$66, 0)), ""))))</f>
        <v/>
      </c>
      <c r="U2217" s="41" t="str">
        <f t="shared" si="486"/>
        <v/>
      </c>
      <c r="W2217" s="28" t="str">
        <f t="shared" si="476"/>
        <v/>
      </c>
      <c r="X2217" s="36" t="str">
        <f t="shared" si="477"/>
        <v/>
      </c>
      <c r="Y2217" s="36"/>
      <c r="Z2217" s="36"/>
      <c r="AA2217" s="36" t="str">
        <f t="shared" si="478"/>
        <v/>
      </c>
      <c r="AB2217" s="36" t="str">
        <f t="shared" si="479"/>
        <v/>
      </c>
      <c r="AC2217" s="29" t="str">
        <f t="shared" si="480"/>
        <v/>
      </c>
      <c r="AE2217" s="28" t="str">
        <f t="shared" si="481"/>
        <v/>
      </c>
      <c r="AF2217" s="36" t="str">
        <f t="shared" si="482"/>
        <v/>
      </c>
      <c r="AG2217" s="36"/>
      <c r="AH2217" s="36"/>
      <c r="AI2217" s="36" t="str">
        <f t="shared" si="483"/>
        <v/>
      </c>
      <c r="AJ2217" s="36" t="str">
        <f t="shared" si="484"/>
        <v/>
      </c>
      <c r="AK2217" s="29"/>
      <c r="AM2217" s="41" t="str">
        <f t="shared" si="487"/>
        <v/>
      </c>
    </row>
    <row r="2218" spans="1:39" ht="14.45" customHeight="1" x14ac:dyDescent="0.25">
      <c r="A2218" s="13"/>
      <c r="B2218" s="84"/>
      <c r="C2218" s="85"/>
      <c r="D2218" s="86"/>
      <c r="E2218" s="86"/>
      <c r="F2218" s="87"/>
      <c r="G2218" s="87"/>
      <c r="H2218" s="88"/>
      <c r="I2218" s="13"/>
      <c r="J2218" s="17" t="str">
        <f t="shared" si="485"/>
        <v/>
      </c>
      <c r="K2218" s="13"/>
      <c r="L2218" s="21" t="str">
        <f t="shared" si="474"/>
        <v/>
      </c>
      <c r="M2218" s="22" t="str">
        <f t="shared" si="475"/>
        <v/>
      </c>
      <c r="N2218" s="13"/>
      <c r="Q2218" s="73" t="str">
        <f>IF(NOT($H2218=""), $H2218, IF($C2218="", "", IF(IFERROR(INDEX('Intro &amp; Setup'!$AO$17:$AO$66, MATCH($C2218, 'Intro &amp; Setup'!$AF$17:$AF$66, 0)), "")="", $Q$4, IFERROR(INDEX('Intro &amp; Setup'!$AO$17:$AO$66, MATCH($C2218, 'Intro &amp; Setup'!$AF$17:$AF$66, 0)), ""))))</f>
        <v/>
      </c>
      <c r="U2218" s="41" t="str">
        <f t="shared" si="486"/>
        <v/>
      </c>
      <c r="W2218" s="28" t="str">
        <f t="shared" si="476"/>
        <v/>
      </c>
      <c r="X2218" s="36" t="str">
        <f t="shared" si="477"/>
        <v/>
      </c>
      <c r="Y2218" s="36"/>
      <c r="Z2218" s="36"/>
      <c r="AA2218" s="36" t="str">
        <f t="shared" si="478"/>
        <v/>
      </c>
      <c r="AB2218" s="36" t="str">
        <f t="shared" si="479"/>
        <v/>
      </c>
      <c r="AC2218" s="29" t="str">
        <f t="shared" si="480"/>
        <v/>
      </c>
      <c r="AE2218" s="28" t="str">
        <f t="shared" si="481"/>
        <v/>
      </c>
      <c r="AF2218" s="36" t="str">
        <f t="shared" si="482"/>
        <v/>
      </c>
      <c r="AG2218" s="36"/>
      <c r="AH2218" s="36"/>
      <c r="AI2218" s="36" t="str">
        <f t="shared" si="483"/>
        <v/>
      </c>
      <c r="AJ2218" s="36" t="str">
        <f t="shared" si="484"/>
        <v/>
      </c>
      <c r="AK2218" s="29"/>
      <c r="AM2218" s="41" t="str">
        <f t="shared" si="487"/>
        <v/>
      </c>
    </row>
    <row r="2219" spans="1:39" ht="14.45" customHeight="1" x14ac:dyDescent="0.25">
      <c r="A2219" s="13"/>
      <c r="B2219" s="84"/>
      <c r="C2219" s="85"/>
      <c r="D2219" s="86"/>
      <c r="E2219" s="86"/>
      <c r="F2219" s="87"/>
      <c r="G2219" s="87"/>
      <c r="H2219" s="88"/>
      <c r="I2219" s="13"/>
      <c r="J2219" s="17" t="str">
        <f t="shared" si="485"/>
        <v/>
      </c>
      <c r="K2219" s="13"/>
      <c r="L2219" s="21" t="str">
        <f t="shared" si="474"/>
        <v/>
      </c>
      <c r="M2219" s="22" t="str">
        <f t="shared" si="475"/>
        <v/>
      </c>
      <c r="N2219" s="13"/>
      <c r="Q2219" s="73" t="str">
        <f>IF(NOT($H2219=""), $H2219, IF($C2219="", "", IF(IFERROR(INDEX('Intro &amp; Setup'!$AO$17:$AO$66, MATCH($C2219, 'Intro &amp; Setup'!$AF$17:$AF$66, 0)), "")="", $Q$4, IFERROR(INDEX('Intro &amp; Setup'!$AO$17:$AO$66, MATCH($C2219, 'Intro &amp; Setup'!$AF$17:$AF$66, 0)), ""))))</f>
        <v/>
      </c>
      <c r="U2219" s="41" t="str">
        <f t="shared" si="486"/>
        <v/>
      </c>
      <c r="W2219" s="28" t="str">
        <f t="shared" si="476"/>
        <v/>
      </c>
      <c r="X2219" s="36" t="str">
        <f t="shared" si="477"/>
        <v/>
      </c>
      <c r="Y2219" s="36"/>
      <c r="Z2219" s="36"/>
      <c r="AA2219" s="36" t="str">
        <f t="shared" si="478"/>
        <v/>
      </c>
      <c r="AB2219" s="36" t="str">
        <f t="shared" si="479"/>
        <v/>
      </c>
      <c r="AC2219" s="29" t="str">
        <f t="shared" si="480"/>
        <v/>
      </c>
      <c r="AE2219" s="28" t="str">
        <f t="shared" si="481"/>
        <v/>
      </c>
      <c r="AF2219" s="36" t="str">
        <f t="shared" si="482"/>
        <v/>
      </c>
      <c r="AG2219" s="36"/>
      <c r="AH2219" s="36"/>
      <c r="AI2219" s="36" t="str">
        <f t="shared" si="483"/>
        <v/>
      </c>
      <c r="AJ2219" s="36" t="str">
        <f t="shared" si="484"/>
        <v/>
      </c>
      <c r="AK2219" s="29"/>
      <c r="AM2219" s="41" t="str">
        <f t="shared" si="487"/>
        <v/>
      </c>
    </row>
    <row r="2220" spans="1:39" ht="14.45" customHeight="1" x14ac:dyDescent="0.25">
      <c r="A2220" s="13"/>
      <c r="B2220" s="84"/>
      <c r="C2220" s="85"/>
      <c r="D2220" s="86"/>
      <c r="E2220" s="86"/>
      <c r="F2220" s="87"/>
      <c r="G2220" s="87"/>
      <c r="H2220" s="88"/>
      <c r="I2220" s="13"/>
      <c r="J2220" s="17" t="str">
        <f t="shared" si="485"/>
        <v/>
      </c>
      <c r="K2220" s="13"/>
      <c r="L2220" s="21" t="str">
        <f t="shared" si="474"/>
        <v/>
      </c>
      <c r="M2220" s="22" t="str">
        <f t="shared" si="475"/>
        <v/>
      </c>
      <c r="N2220" s="13"/>
      <c r="Q2220" s="73" t="str">
        <f>IF(NOT($H2220=""), $H2220, IF($C2220="", "", IF(IFERROR(INDEX('Intro &amp; Setup'!$AO$17:$AO$66, MATCH($C2220, 'Intro &amp; Setup'!$AF$17:$AF$66, 0)), "")="", $Q$4, IFERROR(INDEX('Intro &amp; Setup'!$AO$17:$AO$66, MATCH($C2220, 'Intro &amp; Setup'!$AF$17:$AF$66, 0)), ""))))</f>
        <v/>
      </c>
      <c r="U2220" s="41" t="str">
        <f t="shared" si="486"/>
        <v/>
      </c>
      <c r="W2220" s="28" t="str">
        <f t="shared" si="476"/>
        <v/>
      </c>
      <c r="X2220" s="36" t="str">
        <f t="shared" si="477"/>
        <v/>
      </c>
      <c r="Y2220" s="36"/>
      <c r="Z2220" s="36"/>
      <c r="AA2220" s="36" t="str">
        <f t="shared" si="478"/>
        <v/>
      </c>
      <c r="AB2220" s="36" t="str">
        <f t="shared" si="479"/>
        <v/>
      </c>
      <c r="AC2220" s="29" t="str">
        <f t="shared" si="480"/>
        <v/>
      </c>
      <c r="AE2220" s="28" t="str">
        <f t="shared" si="481"/>
        <v/>
      </c>
      <c r="AF2220" s="36" t="str">
        <f t="shared" si="482"/>
        <v/>
      </c>
      <c r="AG2220" s="36"/>
      <c r="AH2220" s="36"/>
      <c r="AI2220" s="36" t="str">
        <f t="shared" si="483"/>
        <v/>
      </c>
      <c r="AJ2220" s="36" t="str">
        <f t="shared" si="484"/>
        <v/>
      </c>
      <c r="AK2220" s="29"/>
      <c r="AM2220" s="41" t="str">
        <f t="shared" si="487"/>
        <v/>
      </c>
    </row>
    <row r="2221" spans="1:39" ht="14.45" customHeight="1" x14ac:dyDescent="0.25">
      <c r="A2221" s="13"/>
      <c r="B2221" s="84"/>
      <c r="C2221" s="85"/>
      <c r="D2221" s="86"/>
      <c r="E2221" s="86"/>
      <c r="F2221" s="87"/>
      <c r="G2221" s="87"/>
      <c r="H2221" s="88"/>
      <c r="I2221" s="13"/>
      <c r="J2221" s="17" t="str">
        <f t="shared" si="485"/>
        <v/>
      </c>
      <c r="K2221" s="13"/>
      <c r="L2221" s="21" t="str">
        <f t="shared" si="474"/>
        <v/>
      </c>
      <c r="M2221" s="22" t="str">
        <f t="shared" si="475"/>
        <v/>
      </c>
      <c r="N2221" s="13"/>
      <c r="Q2221" s="73" t="str">
        <f>IF(NOT($H2221=""), $H2221, IF($C2221="", "", IF(IFERROR(INDEX('Intro &amp; Setup'!$AO$17:$AO$66, MATCH($C2221, 'Intro &amp; Setup'!$AF$17:$AF$66, 0)), "")="", $Q$4, IFERROR(INDEX('Intro &amp; Setup'!$AO$17:$AO$66, MATCH($C2221, 'Intro &amp; Setup'!$AF$17:$AF$66, 0)), ""))))</f>
        <v/>
      </c>
      <c r="U2221" s="41" t="str">
        <f t="shared" si="486"/>
        <v/>
      </c>
      <c r="W2221" s="28" t="str">
        <f t="shared" si="476"/>
        <v/>
      </c>
      <c r="X2221" s="36" t="str">
        <f t="shared" si="477"/>
        <v/>
      </c>
      <c r="Y2221" s="36"/>
      <c r="Z2221" s="36"/>
      <c r="AA2221" s="36" t="str">
        <f t="shared" si="478"/>
        <v/>
      </c>
      <c r="AB2221" s="36" t="str">
        <f t="shared" si="479"/>
        <v/>
      </c>
      <c r="AC2221" s="29" t="str">
        <f t="shared" si="480"/>
        <v/>
      </c>
      <c r="AE2221" s="28" t="str">
        <f t="shared" si="481"/>
        <v/>
      </c>
      <c r="AF2221" s="36" t="str">
        <f t="shared" si="482"/>
        <v/>
      </c>
      <c r="AG2221" s="36"/>
      <c r="AH2221" s="36"/>
      <c r="AI2221" s="36" t="str">
        <f t="shared" si="483"/>
        <v/>
      </c>
      <c r="AJ2221" s="36" t="str">
        <f t="shared" si="484"/>
        <v/>
      </c>
      <c r="AK2221" s="29"/>
      <c r="AM2221" s="41" t="str">
        <f t="shared" si="487"/>
        <v/>
      </c>
    </row>
    <row r="2222" spans="1:39" ht="14.45" customHeight="1" x14ac:dyDescent="0.25">
      <c r="A2222" s="13"/>
      <c r="B2222" s="84"/>
      <c r="C2222" s="85"/>
      <c r="D2222" s="86"/>
      <c r="E2222" s="86"/>
      <c r="F2222" s="87"/>
      <c r="G2222" s="87"/>
      <c r="H2222" s="88"/>
      <c r="I2222" s="13"/>
      <c r="J2222" s="17" t="str">
        <f t="shared" si="485"/>
        <v/>
      </c>
      <c r="K2222" s="13"/>
      <c r="L2222" s="21" t="str">
        <f t="shared" si="474"/>
        <v/>
      </c>
      <c r="M2222" s="22" t="str">
        <f t="shared" si="475"/>
        <v/>
      </c>
      <c r="N2222" s="13"/>
      <c r="Q2222" s="73" t="str">
        <f>IF(NOT($H2222=""), $H2222, IF($C2222="", "", IF(IFERROR(INDEX('Intro &amp; Setup'!$AO$17:$AO$66, MATCH($C2222, 'Intro &amp; Setup'!$AF$17:$AF$66, 0)), "")="", $Q$4, IFERROR(INDEX('Intro &amp; Setup'!$AO$17:$AO$66, MATCH($C2222, 'Intro &amp; Setup'!$AF$17:$AF$66, 0)), ""))))</f>
        <v/>
      </c>
      <c r="U2222" s="41" t="str">
        <f t="shared" si="486"/>
        <v/>
      </c>
      <c r="W2222" s="28" t="str">
        <f t="shared" si="476"/>
        <v/>
      </c>
      <c r="X2222" s="36" t="str">
        <f t="shared" si="477"/>
        <v/>
      </c>
      <c r="Y2222" s="36"/>
      <c r="Z2222" s="36"/>
      <c r="AA2222" s="36" t="str">
        <f t="shared" si="478"/>
        <v/>
      </c>
      <c r="AB2222" s="36" t="str">
        <f t="shared" si="479"/>
        <v/>
      </c>
      <c r="AC2222" s="29" t="str">
        <f t="shared" si="480"/>
        <v/>
      </c>
      <c r="AE2222" s="28" t="str">
        <f t="shared" si="481"/>
        <v/>
      </c>
      <c r="AF2222" s="36" t="str">
        <f t="shared" si="482"/>
        <v/>
      </c>
      <c r="AG2222" s="36"/>
      <c r="AH2222" s="36"/>
      <c r="AI2222" s="36" t="str">
        <f t="shared" si="483"/>
        <v/>
      </c>
      <c r="AJ2222" s="36" t="str">
        <f t="shared" si="484"/>
        <v/>
      </c>
      <c r="AK2222" s="29"/>
      <c r="AM2222" s="41" t="str">
        <f t="shared" si="487"/>
        <v/>
      </c>
    </row>
    <row r="2223" spans="1:39" ht="14.45" customHeight="1" x14ac:dyDescent="0.25">
      <c r="A2223" s="13"/>
      <c r="B2223" s="84"/>
      <c r="C2223" s="85"/>
      <c r="D2223" s="86"/>
      <c r="E2223" s="86"/>
      <c r="F2223" s="87"/>
      <c r="G2223" s="87"/>
      <c r="H2223" s="88"/>
      <c r="I2223" s="13"/>
      <c r="J2223" s="17" t="str">
        <f t="shared" si="485"/>
        <v/>
      </c>
      <c r="K2223" s="13"/>
      <c r="L2223" s="21" t="str">
        <f t="shared" si="474"/>
        <v/>
      </c>
      <c r="M2223" s="22" t="str">
        <f t="shared" si="475"/>
        <v/>
      </c>
      <c r="N2223" s="13"/>
      <c r="Q2223" s="73" t="str">
        <f>IF(NOT($H2223=""), $H2223, IF($C2223="", "", IF(IFERROR(INDEX('Intro &amp; Setup'!$AO$17:$AO$66, MATCH($C2223, 'Intro &amp; Setup'!$AF$17:$AF$66, 0)), "")="", $Q$4, IFERROR(INDEX('Intro &amp; Setup'!$AO$17:$AO$66, MATCH($C2223, 'Intro &amp; Setup'!$AF$17:$AF$66, 0)), ""))))</f>
        <v/>
      </c>
      <c r="U2223" s="41" t="str">
        <f t="shared" si="486"/>
        <v/>
      </c>
      <c r="W2223" s="28" t="str">
        <f t="shared" si="476"/>
        <v/>
      </c>
      <c r="X2223" s="36" t="str">
        <f t="shared" si="477"/>
        <v/>
      </c>
      <c r="Y2223" s="36"/>
      <c r="Z2223" s="36"/>
      <c r="AA2223" s="36" t="str">
        <f t="shared" si="478"/>
        <v/>
      </c>
      <c r="AB2223" s="36" t="str">
        <f t="shared" si="479"/>
        <v/>
      </c>
      <c r="AC2223" s="29" t="str">
        <f t="shared" si="480"/>
        <v/>
      </c>
      <c r="AE2223" s="28" t="str">
        <f t="shared" si="481"/>
        <v/>
      </c>
      <c r="AF2223" s="36" t="str">
        <f t="shared" si="482"/>
        <v/>
      </c>
      <c r="AG2223" s="36"/>
      <c r="AH2223" s="36"/>
      <c r="AI2223" s="36" t="str">
        <f t="shared" si="483"/>
        <v/>
      </c>
      <c r="AJ2223" s="36" t="str">
        <f t="shared" si="484"/>
        <v/>
      </c>
      <c r="AK2223" s="29"/>
      <c r="AM2223" s="41" t="str">
        <f t="shared" si="487"/>
        <v/>
      </c>
    </row>
    <row r="2224" spans="1:39" ht="14.45" customHeight="1" x14ac:dyDescent="0.25">
      <c r="A2224" s="13"/>
      <c r="B2224" s="84"/>
      <c r="C2224" s="85"/>
      <c r="D2224" s="86"/>
      <c r="E2224" s="86"/>
      <c r="F2224" s="87"/>
      <c r="G2224" s="87"/>
      <c r="H2224" s="88"/>
      <c r="I2224" s="13"/>
      <c r="J2224" s="17" t="str">
        <f t="shared" si="485"/>
        <v/>
      </c>
      <c r="K2224" s="13"/>
      <c r="L2224" s="21" t="str">
        <f t="shared" si="474"/>
        <v/>
      </c>
      <c r="M2224" s="22" t="str">
        <f t="shared" si="475"/>
        <v/>
      </c>
      <c r="N2224" s="13"/>
      <c r="Q2224" s="73" t="str">
        <f>IF(NOT($H2224=""), $H2224, IF($C2224="", "", IF(IFERROR(INDEX('Intro &amp; Setup'!$AO$17:$AO$66, MATCH($C2224, 'Intro &amp; Setup'!$AF$17:$AF$66, 0)), "")="", $Q$4, IFERROR(INDEX('Intro &amp; Setup'!$AO$17:$AO$66, MATCH($C2224, 'Intro &amp; Setup'!$AF$17:$AF$66, 0)), ""))))</f>
        <v/>
      </c>
      <c r="U2224" s="41" t="str">
        <f t="shared" si="486"/>
        <v/>
      </c>
      <c r="W2224" s="28" t="str">
        <f t="shared" si="476"/>
        <v/>
      </c>
      <c r="X2224" s="36" t="str">
        <f t="shared" si="477"/>
        <v/>
      </c>
      <c r="Y2224" s="36"/>
      <c r="Z2224" s="36"/>
      <c r="AA2224" s="36" t="str">
        <f t="shared" si="478"/>
        <v/>
      </c>
      <c r="AB2224" s="36" t="str">
        <f t="shared" si="479"/>
        <v/>
      </c>
      <c r="AC2224" s="29" t="str">
        <f t="shared" si="480"/>
        <v/>
      </c>
      <c r="AE2224" s="28" t="str">
        <f t="shared" si="481"/>
        <v/>
      </c>
      <c r="AF2224" s="36" t="str">
        <f t="shared" si="482"/>
        <v/>
      </c>
      <c r="AG2224" s="36"/>
      <c r="AH2224" s="36"/>
      <c r="AI2224" s="36" t="str">
        <f t="shared" si="483"/>
        <v/>
      </c>
      <c r="AJ2224" s="36" t="str">
        <f t="shared" si="484"/>
        <v/>
      </c>
      <c r="AK2224" s="29"/>
      <c r="AM2224" s="41" t="str">
        <f t="shared" si="487"/>
        <v/>
      </c>
    </row>
    <row r="2225" spans="1:39" ht="14.45" customHeight="1" x14ac:dyDescent="0.25">
      <c r="A2225" s="13"/>
      <c r="B2225" s="84"/>
      <c r="C2225" s="85"/>
      <c r="D2225" s="86"/>
      <c r="E2225" s="86"/>
      <c r="F2225" s="87"/>
      <c r="G2225" s="87"/>
      <c r="H2225" s="88"/>
      <c r="I2225" s="13"/>
      <c r="J2225" s="17" t="str">
        <f t="shared" si="485"/>
        <v/>
      </c>
      <c r="K2225" s="13"/>
      <c r="L2225" s="21" t="str">
        <f t="shared" si="474"/>
        <v/>
      </c>
      <c r="M2225" s="22" t="str">
        <f t="shared" si="475"/>
        <v/>
      </c>
      <c r="N2225" s="13"/>
      <c r="Q2225" s="73" t="str">
        <f>IF(NOT($H2225=""), $H2225, IF($C2225="", "", IF(IFERROR(INDEX('Intro &amp; Setup'!$AO$17:$AO$66, MATCH($C2225, 'Intro &amp; Setup'!$AF$17:$AF$66, 0)), "")="", $Q$4, IFERROR(INDEX('Intro &amp; Setup'!$AO$17:$AO$66, MATCH($C2225, 'Intro &amp; Setup'!$AF$17:$AF$66, 0)), ""))))</f>
        <v/>
      </c>
      <c r="U2225" s="41" t="str">
        <f t="shared" si="486"/>
        <v/>
      </c>
      <c r="W2225" s="28" t="str">
        <f t="shared" si="476"/>
        <v/>
      </c>
      <c r="X2225" s="36" t="str">
        <f t="shared" si="477"/>
        <v/>
      </c>
      <c r="Y2225" s="36"/>
      <c r="Z2225" s="36"/>
      <c r="AA2225" s="36" t="str">
        <f t="shared" si="478"/>
        <v/>
      </c>
      <c r="AB2225" s="36" t="str">
        <f t="shared" si="479"/>
        <v/>
      </c>
      <c r="AC2225" s="29" t="str">
        <f t="shared" si="480"/>
        <v/>
      </c>
      <c r="AE2225" s="28" t="str">
        <f t="shared" si="481"/>
        <v/>
      </c>
      <c r="AF2225" s="36" t="str">
        <f t="shared" si="482"/>
        <v/>
      </c>
      <c r="AG2225" s="36"/>
      <c r="AH2225" s="36"/>
      <c r="AI2225" s="36" t="str">
        <f t="shared" si="483"/>
        <v/>
      </c>
      <c r="AJ2225" s="36" t="str">
        <f t="shared" si="484"/>
        <v/>
      </c>
      <c r="AK2225" s="29"/>
      <c r="AM2225" s="41" t="str">
        <f t="shared" si="487"/>
        <v/>
      </c>
    </row>
    <row r="2226" spans="1:39" ht="14.45" customHeight="1" x14ac:dyDescent="0.25">
      <c r="A2226" s="13"/>
      <c r="B2226" s="84"/>
      <c r="C2226" s="85"/>
      <c r="D2226" s="86"/>
      <c r="E2226" s="86"/>
      <c r="F2226" s="87"/>
      <c r="G2226" s="87"/>
      <c r="H2226" s="88"/>
      <c r="I2226" s="13"/>
      <c r="J2226" s="17" t="str">
        <f t="shared" si="485"/>
        <v/>
      </c>
      <c r="K2226" s="13"/>
      <c r="L2226" s="21" t="str">
        <f t="shared" si="474"/>
        <v/>
      </c>
      <c r="M2226" s="22" t="str">
        <f t="shared" si="475"/>
        <v/>
      </c>
      <c r="N2226" s="13"/>
      <c r="Q2226" s="73" t="str">
        <f>IF(NOT($H2226=""), $H2226, IF($C2226="", "", IF(IFERROR(INDEX('Intro &amp; Setup'!$AO$17:$AO$66, MATCH($C2226, 'Intro &amp; Setup'!$AF$17:$AF$66, 0)), "")="", $Q$4, IFERROR(INDEX('Intro &amp; Setup'!$AO$17:$AO$66, MATCH($C2226, 'Intro &amp; Setup'!$AF$17:$AF$66, 0)), ""))))</f>
        <v/>
      </c>
      <c r="U2226" s="41" t="str">
        <f t="shared" si="486"/>
        <v/>
      </c>
      <c r="W2226" s="28" t="str">
        <f t="shared" si="476"/>
        <v/>
      </c>
      <c r="X2226" s="36" t="str">
        <f t="shared" si="477"/>
        <v/>
      </c>
      <c r="Y2226" s="36"/>
      <c r="Z2226" s="36"/>
      <c r="AA2226" s="36" t="str">
        <f t="shared" si="478"/>
        <v/>
      </c>
      <c r="AB2226" s="36" t="str">
        <f t="shared" si="479"/>
        <v/>
      </c>
      <c r="AC2226" s="29" t="str">
        <f t="shared" si="480"/>
        <v/>
      </c>
      <c r="AE2226" s="28" t="str">
        <f t="shared" si="481"/>
        <v/>
      </c>
      <c r="AF2226" s="36" t="str">
        <f t="shared" si="482"/>
        <v/>
      </c>
      <c r="AG2226" s="36"/>
      <c r="AH2226" s="36"/>
      <c r="AI2226" s="36" t="str">
        <f t="shared" si="483"/>
        <v/>
      </c>
      <c r="AJ2226" s="36" t="str">
        <f t="shared" si="484"/>
        <v/>
      </c>
      <c r="AK2226" s="29"/>
      <c r="AM2226" s="41" t="str">
        <f t="shared" si="487"/>
        <v/>
      </c>
    </row>
    <row r="2227" spans="1:39" ht="14.45" customHeight="1" x14ac:dyDescent="0.25">
      <c r="A2227" s="13"/>
      <c r="B2227" s="84"/>
      <c r="C2227" s="85"/>
      <c r="D2227" s="86"/>
      <c r="E2227" s="86"/>
      <c r="F2227" s="87"/>
      <c r="G2227" s="87"/>
      <c r="H2227" s="88"/>
      <c r="I2227" s="13"/>
      <c r="J2227" s="17" t="str">
        <f t="shared" si="485"/>
        <v/>
      </c>
      <c r="K2227" s="13"/>
      <c r="L2227" s="21" t="str">
        <f t="shared" si="474"/>
        <v/>
      </c>
      <c r="M2227" s="22" t="str">
        <f t="shared" si="475"/>
        <v/>
      </c>
      <c r="N2227" s="13"/>
      <c r="Q2227" s="73" t="str">
        <f>IF(NOT($H2227=""), $H2227, IF($C2227="", "", IF(IFERROR(INDEX('Intro &amp; Setup'!$AO$17:$AO$66, MATCH($C2227, 'Intro &amp; Setup'!$AF$17:$AF$66, 0)), "")="", $Q$4, IFERROR(INDEX('Intro &amp; Setup'!$AO$17:$AO$66, MATCH($C2227, 'Intro &amp; Setup'!$AF$17:$AF$66, 0)), ""))))</f>
        <v/>
      </c>
      <c r="U2227" s="41" t="str">
        <f t="shared" si="486"/>
        <v/>
      </c>
      <c r="W2227" s="28" t="str">
        <f t="shared" si="476"/>
        <v/>
      </c>
      <c r="X2227" s="36" t="str">
        <f t="shared" si="477"/>
        <v/>
      </c>
      <c r="Y2227" s="36"/>
      <c r="Z2227" s="36"/>
      <c r="AA2227" s="36" t="str">
        <f t="shared" si="478"/>
        <v/>
      </c>
      <c r="AB2227" s="36" t="str">
        <f t="shared" si="479"/>
        <v/>
      </c>
      <c r="AC2227" s="29" t="str">
        <f t="shared" si="480"/>
        <v/>
      </c>
      <c r="AE2227" s="28" t="str">
        <f t="shared" si="481"/>
        <v/>
      </c>
      <c r="AF2227" s="36" t="str">
        <f t="shared" si="482"/>
        <v/>
      </c>
      <c r="AG2227" s="36"/>
      <c r="AH2227" s="36"/>
      <c r="AI2227" s="36" t="str">
        <f t="shared" si="483"/>
        <v/>
      </c>
      <c r="AJ2227" s="36" t="str">
        <f t="shared" si="484"/>
        <v/>
      </c>
      <c r="AK2227" s="29"/>
      <c r="AM2227" s="41" t="str">
        <f t="shared" si="487"/>
        <v/>
      </c>
    </row>
    <row r="2228" spans="1:39" ht="14.45" customHeight="1" x14ac:dyDescent="0.25">
      <c r="A2228" s="13"/>
      <c r="B2228" s="84"/>
      <c r="C2228" s="85"/>
      <c r="D2228" s="86"/>
      <c r="E2228" s="86"/>
      <c r="F2228" s="87"/>
      <c r="G2228" s="87"/>
      <c r="H2228" s="88"/>
      <c r="I2228" s="13"/>
      <c r="J2228" s="17" t="str">
        <f t="shared" si="485"/>
        <v/>
      </c>
      <c r="K2228" s="13"/>
      <c r="L2228" s="21" t="str">
        <f t="shared" si="474"/>
        <v/>
      </c>
      <c r="M2228" s="22" t="str">
        <f t="shared" si="475"/>
        <v/>
      </c>
      <c r="N2228" s="13"/>
      <c r="Q2228" s="73" t="str">
        <f>IF(NOT($H2228=""), $H2228, IF($C2228="", "", IF(IFERROR(INDEX('Intro &amp; Setup'!$AO$17:$AO$66, MATCH($C2228, 'Intro &amp; Setup'!$AF$17:$AF$66, 0)), "")="", $Q$4, IFERROR(INDEX('Intro &amp; Setup'!$AO$17:$AO$66, MATCH($C2228, 'Intro &amp; Setup'!$AF$17:$AF$66, 0)), ""))))</f>
        <v/>
      </c>
      <c r="U2228" s="41" t="str">
        <f t="shared" si="486"/>
        <v/>
      </c>
      <c r="W2228" s="28" t="str">
        <f t="shared" si="476"/>
        <v/>
      </c>
      <c r="X2228" s="36" t="str">
        <f t="shared" si="477"/>
        <v/>
      </c>
      <c r="Y2228" s="36"/>
      <c r="Z2228" s="36"/>
      <c r="AA2228" s="36" t="str">
        <f t="shared" si="478"/>
        <v/>
      </c>
      <c r="AB2228" s="36" t="str">
        <f t="shared" si="479"/>
        <v/>
      </c>
      <c r="AC2228" s="29" t="str">
        <f t="shared" si="480"/>
        <v/>
      </c>
      <c r="AE2228" s="28" t="str">
        <f t="shared" si="481"/>
        <v/>
      </c>
      <c r="AF2228" s="36" t="str">
        <f t="shared" si="482"/>
        <v/>
      </c>
      <c r="AG2228" s="36"/>
      <c r="AH2228" s="36"/>
      <c r="AI2228" s="36" t="str">
        <f t="shared" si="483"/>
        <v/>
      </c>
      <c r="AJ2228" s="36" t="str">
        <f t="shared" si="484"/>
        <v/>
      </c>
      <c r="AK2228" s="29"/>
      <c r="AM2228" s="41" t="str">
        <f t="shared" si="487"/>
        <v/>
      </c>
    </row>
    <row r="2229" spans="1:39" ht="14.45" customHeight="1" x14ac:dyDescent="0.25">
      <c r="A2229" s="13"/>
      <c r="B2229" s="84"/>
      <c r="C2229" s="85"/>
      <c r="D2229" s="86"/>
      <c r="E2229" s="86"/>
      <c r="F2229" s="87"/>
      <c r="G2229" s="87"/>
      <c r="H2229" s="88"/>
      <c r="I2229" s="13"/>
      <c r="J2229" s="17" t="str">
        <f t="shared" si="485"/>
        <v/>
      </c>
      <c r="K2229" s="13"/>
      <c r="L2229" s="21" t="str">
        <f t="shared" si="474"/>
        <v/>
      </c>
      <c r="M2229" s="22" t="str">
        <f t="shared" si="475"/>
        <v/>
      </c>
      <c r="N2229" s="13"/>
      <c r="Q2229" s="73" t="str">
        <f>IF(NOT($H2229=""), $H2229, IF($C2229="", "", IF(IFERROR(INDEX('Intro &amp; Setup'!$AO$17:$AO$66, MATCH($C2229, 'Intro &amp; Setup'!$AF$17:$AF$66, 0)), "")="", $Q$4, IFERROR(INDEX('Intro &amp; Setup'!$AO$17:$AO$66, MATCH($C2229, 'Intro &amp; Setup'!$AF$17:$AF$66, 0)), ""))))</f>
        <v/>
      </c>
      <c r="U2229" s="41" t="str">
        <f t="shared" si="486"/>
        <v/>
      </c>
      <c r="W2229" s="28" t="str">
        <f t="shared" si="476"/>
        <v/>
      </c>
      <c r="X2229" s="36" t="str">
        <f t="shared" si="477"/>
        <v/>
      </c>
      <c r="Y2229" s="36"/>
      <c r="Z2229" s="36"/>
      <c r="AA2229" s="36" t="str">
        <f t="shared" si="478"/>
        <v/>
      </c>
      <c r="AB2229" s="36" t="str">
        <f t="shared" si="479"/>
        <v/>
      </c>
      <c r="AC2229" s="29" t="str">
        <f t="shared" si="480"/>
        <v/>
      </c>
      <c r="AE2229" s="28" t="str">
        <f t="shared" si="481"/>
        <v/>
      </c>
      <c r="AF2229" s="36" t="str">
        <f t="shared" si="482"/>
        <v/>
      </c>
      <c r="AG2229" s="36"/>
      <c r="AH2229" s="36"/>
      <c r="AI2229" s="36" t="str">
        <f t="shared" si="483"/>
        <v/>
      </c>
      <c r="AJ2229" s="36" t="str">
        <f t="shared" si="484"/>
        <v/>
      </c>
      <c r="AK2229" s="29"/>
      <c r="AM2229" s="41" t="str">
        <f t="shared" si="487"/>
        <v/>
      </c>
    </row>
    <row r="2230" spans="1:39" ht="14.45" customHeight="1" x14ac:dyDescent="0.25">
      <c r="A2230" s="13"/>
      <c r="B2230" s="84"/>
      <c r="C2230" s="85"/>
      <c r="D2230" s="86"/>
      <c r="E2230" s="86"/>
      <c r="F2230" s="87"/>
      <c r="G2230" s="87"/>
      <c r="H2230" s="88"/>
      <c r="I2230" s="13"/>
      <c r="J2230" s="17" t="str">
        <f t="shared" si="485"/>
        <v/>
      </c>
      <c r="K2230" s="13"/>
      <c r="L2230" s="21" t="str">
        <f t="shared" si="474"/>
        <v/>
      </c>
      <c r="M2230" s="22" t="str">
        <f t="shared" si="475"/>
        <v/>
      </c>
      <c r="N2230" s="13"/>
      <c r="Q2230" s="73" t="str">
        <f>IF(NOT($H2230=""), $H2230, IF($C2230="", "", IF(IFERROR(INDEX('Intro &amp; Setup'!$AO$17:$AO$66, MATCH($C2230, 'Intro &amp; Setup'!$AF$17:$AF$66, 0)), "")="", $Q$4, IFERROR(INDEX('Intro &amp; Setup'!$AO$17:$AO$66, MATCH($C2230, 'Intro &amp; Setup'!$AF$17:$AF$66, 0)), ""))))</f>
        <v/>
      </c>
      <c r="U2230" s="41" t="str">
        <f t="shared" si="486"/>
        <v/>
      </c>
      <c r="W2230" s="28" t="str">
        <f t="shared" si="476"/>
        <v/>
      </c>
      <c r="X2230" s="36" t="str">
        <f t="shared" si="477"/>
        <v/>
      </c>
      <c r="Y2230" s="36"/>
      <c r="Z2230" s="36"/>
      <c r="AA2230" s="36" t="str">
        <f t="shared" si="478"/>
        <v/>
      </c>
      <c r="AB2230" s="36" t="str">
        <f t="shared" si="479"/>
        <v/>
      </c>
      <c r="AC2230" s="29" t="str">
        <f t="shared" si="480"/>
        <v/>
      </c>
      <c r="AE2230" s="28" t="str">
        <f t="shared" si="481"/>
        <v/>
      </c>
      <c r="AF2230" s="36" t="str">
        <f t="shared" si="482"/>
        <v/>
      </c>
      <c r="AG2230" s="36"/>
      <c r="AH2230" s="36"/>
      <c r="AI2230" s="36" t="str">
        <f t="shared" si="483"/>
        <v/>
      </c>
      <c r="AJ2230" s="36" t="str">
        <f t="shared" si="484"/>
        <v/>
      </c>
      <c r="AK2230" s="29"/>
      <c r="AM2230" s="41" t="str">
        <f t="shared" si="487"/>
        <v/>
      </c>
    </row>
    <row r="2231" spans="1:39" ht="14.45" customHeight="1" x14ac:dyDescent="0.25">
      <c r="A2231" s="13"/>
      <c r="B2231" s="84"/>
      <c r="C2231" s="85"/>
      <c r="D2231" s="86"/>
      <c r="E2231" s="86"/>
      <c r="F2231" s="87"/>
      <c r="G2231" s="87"/>
      <c r="H2231" s="88"/>
      <c r="I2231" s="13"/>
      <c r="J2231" s="17" t="str">
        <f t="shared" si="485"/>
        <v/>
      </c>
      <c r="K2231" s="13"/>
      <c r="L2231" s="21" t="str">
        <f t="shared" si="474"/>
        <v/>
      </c>
      <c r="M2231" s="22" t="str">
        <f t="shared" si="475"/>
        <v/>
      </c>
      <c r="N2231" s="13"/>
      <c r="Q2231" s="73" t="str">
        <f>IF(NOT($H2231=""), $H2231, IF($C2231="", "", IF(IFERROR(INDEX('Intro &amp; Setup'!$AO$17:$AO$66, MATCH($C2231, 'Intro &amp; Setup'!$AF$17:$AF$66, 0)), "")="", $Q$4, IFERROR(INDEX('Intro &amp; Setup'!$AO$17:$AO$66, MATCH($C2231, 'Intro &amp; Setup'!$AF$17:$AF$66, 0)), ""))))</f>
        <v/>
      </c>
      <c r="U2231" s="41" t="str">
        <f t="shared" si="486"/>
        <v/>
      </c>
      <c r="W2231" s="28" t="str">
        <f t="shared" si="476"/>
        <v/>
      </c>
      <c r="X2231" s="36" t="str">
        <f t="shared" si="477"/>
        <v/>
      </c>
      <c r="Y2231" s="36"/>
      <c r="Z2231" s="36"/>
      <c r="AA2231" s="36" t="str">
        <f t="shared" si="478"/>
        <v/>
      </c>
      <c r="AB2231" s="36" t="str">
        <f t="shared" si="479"/>
        <v/>
      </c>
      <c r="AC2231" s="29" t="str">
        <f t="shared" si="480"/>
        <v/>
      </c>
      <c r="AE2231" s="28" t="str">
        <f t="shared" si="481"/>
        <v/>
      </c>
      <c r="AF2231" s="36" t="str">
        <f t="shared" si="482"/>
        <v/>
      </c>
      <c r="AG2231" s="36"/>
      <c r="AH2231" s="36"/>
      <c r="AI2231" s="36" t="str">
        <f t="shared" si="483"/>
        <v/>
      </c>
      <c r="AJ2231" s="36" t="str">
        <f t="shared" si="484"/>
        <v/>
      </c>
      <c r="AK2231" s="29"/>
      <c r="AM2231" s="41" t="str">
        <f t="shared" si="487"/>
        <v/>
      </c>
    </row>
    <row r="2232" spans="1:39" ht="14.45" customHeight="1" x14ac:dyDescent="0.25">
      <c r="A2232" s="13"/>
      <c r="B2232" s="84"/>
      <c r="C2232" s="85"/>
      <c r="D2232" s="86"/>
      <c r="E2232" s="86"/>
      <c r="F2232" s="87"/>
      <c r="G2232" s="87"/>
      <c r="H2232" s="88"/>
      <c r="I2232" s="13"/>
      <c r="J2232" s="17" t="str">
        <f t="shared" si="485"/>
        <v/>
      </c>
      <c r="K2232" s="13"/>
      <c r="L2232" s="21" t="str">
        <f t="shared" si="474"/>
        <v/>
      </c>
      <c r="M2232" s="22" t="str">
        <f t="shared" si="475"/>
        <v/>
      </c>
      <c r="N2232" s="13"/>
      <c r="Q2232" s="73" t="str">
        <f>IF(NOT($H2232=""), $H2232, IF($C2232="", "", IF(IFERROR(INDEX('Intro &amp; Setup'!$AO$17:$AO$66, MATCH($C2232, 'Intro &amp; Setup'!$AF$17:$AF$66, 0)), "")="", $Q$4, IFERROR(INDEX('Intro &amp; Setup'!$AO$17:$AO$66, MATCH($C2232, 'Intro &amp; Setup'!$AF$17:$AF$66, 0)), ""))))</f>
        <v/>
      </c>
      <c r="U2232" s="41" t="str">
        <f t="shared" si="486"/>
        <v/>
      </c>
      <c r="W2232" s="28" t="str">
        <f t="shared" si="476"/>
        <v/>
      </c>
      <c r="X2232" s="36" t="str">
        <f t="shared" si="477"/>
        <v/>
      </c>
      <c r="Y2232" s="36"/>
      <c r="Z2232" s="36"/>
      <c r="AA2232" s="36" t="str">
        <f t="shared" si="478"/>
        <v/>
      </c>
      <c r="AB2232" s="36" t="str">
        <f t="shared" si="479"/>
        <v/>
      </c>
      <c r="AC2232" s="29" t="str">
        <f t="shared" si="480"/>
        <v/>
      </c>
      <c r="AE2232" s="28" t="str">
        <f t="shared" si="481"/>
        <v/>
      </c>
      <c r="AF2232" s="36" t="str">
        <f t="shared" si="482"/>
        <v/>
      </c>
      <c r="AG2232" s="36"/>
      <c r="AH2232" s="36"/>
      <c r="AI2232" s="36" t="str">
        <f t="shared" si="483"/>
        <v/>
      </c>
      <c r="AJ2232" s="36" t="str">
        <f t="shared" si="484"/>
        <v/>
      </c>
      <c r="AK2232" s="29"/>
      <c r="AM2232" s="41" t="str">
        <f t="shared" si="487"/>
        <v/>
      </c>
    </row>
    <row r="2233" spans="1:39" ht="14.45" customHeight="1" x14ac:dyDescent="0.25">
      <c r="A2233" s="13"/>
      <c r="B2233" s="84"/>
      <c r="C2233" s="85"/>
      <c r="D2233" s="86"/>
      <c r="E2233" s="86"/>
      <c r="F2233" s="87"/>
      <c r="G2233" s="87"/>
      <c r="H2233" s="88"/>
      <c r="I2233" s="13"/>
      <c r="J2233" s="17" t="str">
        <f t="shared" si="485"/>
        <v/>
      </c>
      <c r="K2233" s="13"/>
      <c r="L2233" s="21" t="str">
        <f t="shared" si="474"/>
        <v/>
      </c>
      <c r="M2233" s="22" t="str">
        <f t="shared" si="475"/>
        <v/>
      </c>
      <c r="N2233" s="13"/>
      <c r="Q2233" s="73" t="str">
        <f>IF(NOT($H2233=""), $H2233, IF($C2233="", "", IF(IFERROR(INDEX('Intro &amp; Setup'!$AO$17:$AO$66, MATCH($C2233, 'Intro &amp; Setup'!$AF$17:$AF$66, 0)), "")="", $Q$4, IFERROR(INDEX('Intro &amp; Setup'!$AO$17:$AO$66, MATCH($C2233, 'Intro &amp; Setup'!$AF$17:$AF$66, 0)), ""))))</f>
        <v/>
      </c>
      <c r="U2233" s="41" t="str">
        <f t="shared" si="486"/>
        <v/>
      </c>
      <c r="W2233" s="28" t="str">
        <f t="shared" si="476"/>
        <v/>
      </c>
      <c r="X2233" s="36" t="str">
        <f t="shared" si="477"/>
        <v/>
      </c>
      <c r="Y2233" s="36"/>
      <c r="Z2233" s="36"/>
      <c r="AA2233" s="36" t="str">
        <f t="shared" si="478"/>
        <v/>
      </c>
      <c r="AB2233" s="36" t="str">
        <f t="shared" si="479"/>
        <v/>
      </c>
      <c r="AC2233" s="29" t="str">
        <f t="shared" si="480"/>
        <v/>
      </c>
      <c r="AE2233" s="28" t="str">
        <f t="shared" si="481"/>
        <v/>
      </c>
      <c r="AF2233" s="36" t="str">
        <f t="shared" si="482"/>
        <v/>
      </c>
      <c r="AG2233" s="36"/>
      <c r="AH2233" s="36"/>
      <c r="AI2233" s="36" t="str">
        <f t="shared" si="483"/>
        <v/>
      </c>
      <c r="AJ2233" s="36" t="str">
        <f t="shared" si="484"/>
        <v/>
      </c>
      <c r="AK2233" s="29"/>
      <c r="AM2233" s="41" t="str">
        <f t="shared" si="487"/>
        <v/>
      </c>
    </row>
    <row r="2234" spans="1:39" ht="14.45" customHeight="1" x14ac:dyDescent="0.25">
      <c r="A2234" s="13"/>
      <c r="B2234" s="84"/>
      <c r="C2234" s="85"/>
      <c r="D2234" s="86"/>
      <c r="E2234" s="86"/>
      <c r="F2234" s="87"/>
      <c r="G2234" s="87"/>
      <c r="H2234" s="88"/>
      <c r="I2234" s="13"/>
      <c r="J2234" s="17" t="str">
        <f t="shared" si="485"/>
        <v/>
      </c>
      <c r="K2234" s="13"/>
      <c r="L2234" s="21" t="str">
        <f t="shared" si="474"/>
        <v/>
      </c>
      <c r="M2234" s="22" t="str">
        <f t="shared" si="475"/>
        <v/>
      </c>
      <c r="N2234" s="13"/>
      <c r="Q2234" s="73" t="str">
        <f>IF(NOT($H2234=""), $H2234, IF($C2234="", "", IF(IFERROR(INDEX('Intro &amp; Setup'!$AO$17:$AO$66, MATCH($C2234, 'Intro &amp; Setup'!$AF$17:$AF$66, 0)), "")="", $Q$4, IFERROR(INDEX('Intro &amp; Setup'!$AO$17:$AO$66, MATCH($C2234, 'Intro &amp; Setup'!$AF$17:$AF$66, 0)), ""))))</f>
        <v/>
      </c>
      <c r="U2234" s="41" t="str">
        <f t="shared" si="486"/>
        <v/>
      </c>
      <c r="W2234" s="28" t="str">
        <f t="shared" si="476"/>
        <v/>
      </c>
      <c r="X2234" s="36" t="str">
        <f t="shared" si="477"/>
        <v/>
      </c>
      <c r="Y2234" s="36"/>
      <c r="Z2234" s="36"/>
      <c r="AA2234" s="36" t="str">
        <f t="shared" si="478"/>
        <v/>
      </c>
      <c r="AB2234" s="36" t="str">
        <f t="shared" si="479"/>
        <v/>
      </c>
      <c r="AC2234" s="29" t="str">
        <f t="shared" si="480"/>
        <v/>
      </c>
      <c r="AE2234" s="28" t="str">
        <f t="shared" si="481"/>
        <v/>
      </c>
      <c r="AF2234" s="36" t="str">
        <f t="shared" si="482"/>
        <v/>
      </c>
      <c r="AG2234" s="36"/>
      <c r="AH2234" s="36"/>
      <c r="AI2234" s="36" t="str">
        <f t="shared" si="483"/>
        <v/>
      </c>
      <c r="AJ2234" s="36" t="str">
        <f t="shared" si="484"/>
        <v/>
      </c>
      <c r="AK2234" s="29"/>
      <c r="AM2234" s="41" t="str">
        <f t="shared" si="487"/>
        <v/>
      </c>
    </row>
    <row r="2235" spans="1:39" ht="14.45" customHeight="1" x14ac:dyDescent="0.25">
      <c r="A2235" s="13"/>
      <c r="B2235" s="84"/>
      <c r="C2235" s="85"/>
      <c r="D2235" s="86"/>
      <c r="E2235" s="86"/>
      <c r="F2235" s="87"/>
      <c r="G2235" s="87"/>
      <c r="H2235" s="88"/>
      <c r="I2235" s="13"/>
      <c r="J2235" s="17" t="str">
        <f t="shared" si="485"/>
        <v/>
      </c>
      <c r="K2235" s="13"/>
      <c r="L2235" s="21" t="str">
        <f t="shared" si="474"/>
        <v/>
      </c>
      <c r="M2235" s="22" t="str">
        <f t="shared" si="475"/>
        <v/>
      </c>
      <c r="N2235" s="13"/>
      <c r="Q2235" s="73" t="str">
        <f>IF(NOT($H2235=""), $H2235, IF($C2235="", "", IF(IFERROR(INDEX('Intro &amp; Setup'!$AO$17:$AO$66, MATCH($C2235, 'Intro &amp; Setup'!$AF$17:$AF$66, 0)), "")="", $Q$4, IFERROR(INDEX('Intro &amp; Setup'!$AO$17:$AO$66, MATCH($C2235, 'Intro &amp; Setup'!$AF$17:$AF$66, 0)), ""))))</f>
        <v/>
      </c>
      <c r="U2235" s="41" t="str">
        <f t="shared" si="486"/>
        <v/>
      </c>
      <c r="W2235" s="28" t="str">
        <f t="shared" si="476"/>
        <v/>
      </c>
      <c r="X2235" s="36" t="str">
        <f t="shared" si="477"/>
        <v/>
      </c>
      <c r="Y2235" s="36"/>
      <c r="Z2235" s="36"/>
      <c r="AA2235" s="36" t="str">
        <f t="shared" si="478"/>
        <v/>
      </c>
      <c r="AB2235" s="36" t="str">
        <f t="shared" si="479"/>
        <v/>
      </c>
      <c r="AC2235" s="29" t="str">
        <f t="shared" si="480"/>
        <v/>
      </c>
      <c r="AE2235" s="28" t="str">
        <f t="shared" si="481"/>
        <v/>
      </c>
      <c r="AF2235" s="36" t="str">
        <f t="shared" si="482"/>
        <v/>
      </c>
      <c r="AG2235" s="36"/>
      <c r="AH2235" s="36"/>
      <c r="AI2235" s="36" t="str">
        <f t="shared" si="483"/>
        <v/>
      </c>
      <c r="AJ2235" s="36" t="str">
        <f t="shared" si="484"/>
        <v/>
      </c>
      <c r="AK2235" s="29"/>
      <c r="AM2235" s="41" t="str">
        <f t="shared" si="487"/>
        <v/>
      </c>
    </row>
    <row r="2236" spans="1:39" ht="14.45" customHeight="1" x14ac:dyDescent="0.25">
      <c r="A2236" s="13"/>
      <c r="B2236" s="84"/>
      <c r="C2236" s="85"/>
      <c r="D2236" s="86"/>
      <c r="E2236" s="86"/>
      <c r="F2236" s="87"/>
      <c r="G2236" s="87"/>
      <c r="H2236" s="88"/>
      <c r="I2236" s="13"/>
      <c r="J2236" s="17" t="str">
        <f t="shared" si="485"/>
        <v/>
      </c>
      <c r="K2236" s="13"/>
      <c r="L2236" s="21" t="str">
        <f t="shared" si="474"/>
        <v/>
      </c>
      <c r="M2236" s="22" t="str">
        <f t="shared" si="475"/>
        <v/>
      </c>
      <c r="N2236" s="13"/>
      <c r="Q2236" s="73" t="str">
        <f>IF(NOT($H2236=""), $H2236, IF($C2236="", "", IF(IFERROR(INDEX('Intro &amp; Setup'!$AO$17:$AO$66, MATCH($C2236, 'Intro &amp; Setup'!$AF$17:$AF$66, 0)), "")="", $Q$4, IFERROR(INDEX('Intro &amp; Setup'!$AO$17:$AO$66, MATCH($C2236, 'Intro &amp; Setup'!$AF$17:$AF$66, 0)), ""))))</f>
        <v/>
      </c>
      <c r="U2236" s="41" t="str">
        <f t="shared" si="486"/>
        <v/>
      </c>
      <c r="W2236" s="28" t="str">
        <f t="shared" si="476"/>
        <v/>
      </c>
      <c r="X2236" s="36" t="str">
        <f t="shared" si="477"/>
        <v/>
      </c>
      <c r="Y2236" s="36"/>
      <c r="Z2236" s="36"/>
      <c r="AA2236" s="36" t="str">
        <f t="shared" si="478"/>
        <v/>
      </c>
      <c r="AB2236" s="36" t="str">
        <f t="shared" si="479"/>
        <v/>
      </c>
      <c r="AC2236" s="29" t="str">
        <f t="shared" si="480"/>
        <v/>
      </c>
      <c r="AE2236" s="28" t="str">
        <f t="shared" si="481"/>
        <v/>
      </c>
      <c r="AF2236" s="36" t="str">
        <f t="shared" si="482"/>
        <v/>
      </c>
      <c r="AG2236" s="36"/>
      <c r="AH2236" s="36"/>
      <c r="AI2236" s="36" t="str">
        <f t="shared" si="483"/>
        <v/>
      </c>
      <c r="AJ2236" s="36" t="str">
        <f t="shared" si="484"/>
        <v/>
      </c>
      <c r="AK2236" s="29"/>
      <c r="AM2236" s="41" t="str">
        <f t="shared" si="487"/>
        <v/>
      </c>
    </row>
    <row r="2237" spans="1:39" ht="14.45" customHeight="1" x14ac:dyDescent="0.25">
      <c r="A2237" s="13"/>
      <c r="B2237" s="84"/>
      <c r="C2237" s="85"/>
      <c r="D2237" s="86"/>
      <c r="E2237" s="86"/>
      <c r="F2237" s="87"/>
      <c r="G2237" s="87"/>
      <c r="H2237" s="88"/>
      <c r="I2237" s="13"/>
      <c r="J2237" s="17" t="str">
        <f t="shared" si="485"/>
        <v/>
      </c>
      <c r="K2237" s="13"/>
      <c r="L2237" s="21" t="str">
        <f t="shared" si="474"/>
        <v/>
      </c>
      <c r="M2237" s="22" t="str">
        <f t="shared" si="475"/>
        <v/>
      </c>
      <c r="N2237" s="13"/>
      <c r="Q2237" s="73" t="str">
        <f>IF(NOT($H2237=""), $H2237, IF($C2237="", "", IF(IFERROR(INDEX('Intro &amp; Setup'!$AO$17:$AO$66, MATCH($C2237, 'Intro &amp; Setup'!$AF$17:$AF$66, 0)), "")="", $Q$4, IFERROR(INDEX('Intro &amp; Setup'!$AO$17:$AO$66, MATCH($C2237, 'Intro &amp; Setup'!$AF$17:$AF$66, 0)), ""))))</f>
        <v/>
      </c>
      <c r="U2237" s="41" t="str">
        <f t="shared" si="486"/>
        <v/>
      </c>
      <c r="W2237" s="28" t="str">
        <f t="shared" si="476"/>
        <v/>
      </c>
      <c r="X2237" s="36" t="str">
        <f t="shared" si="477"/>
        <v/>
      </c>
      <c r="Y2237" s="36"/>
      <c r="Z2237" s="36"/>
      <c r="AA2237" s="36" t="str">
        <f t="shared" si="478"/>
        <v/>
      </c>
      <c r="AB2237" s="36" t="str">
        <f t="shared" si="479"/>
        <v/>
      </c>
      <c r="AC2237" s="29" t="str">
        <f t="shared" si="480"/>
        <v/>
      </c>
      <c r="AE2237" s="28" t="str">
        <f t="shared" si="481"/>
        <v/>
      </c>
      <c r="AF2237" s="36" t="str">
        <f t="shared" si="482"/>
        <v/>
      </c>
      <c r="AG2237" s="36"/>
      <c r="AH2237" s="36"/>
      <c r="AI2237" s="36" t="str">
        <f t="shared" si="483"/>
        <v/>
      </c>
      <c r="AJ2237" s="36" t="str">
        <f t="shared" si="484"/>
        <v/>
      </c>
      <c r="AK2237" s="29"/>
      <c r="AM2237" s="41" t="str">
        <f t="shared" si="487"/>
        <v/>
      </c>
    </row>
    <row r="2238" spans="1:39" ht="14.45" customHeight="1" x14ac:dyDescent="0.25">
      <c r="A2238" s="13"/>
      <c r="B2238" s="84"/>
      <c r="C2238" s="85"/>
      <c r="D2238" s="86"/>
      <c r="E2238" s="86"/>
      <c r="F2238" s="87"/>
      <c r="G2238" s="87"/>
      <c r="H2238" s="88"/>
      <c r="I2238" s="13"/>
      <c r="J2238" s="17" t="str">
        <f t="shared" si="485"/>
        <v/>
      </c>
      <c r="K2238" s="13"/>
      <c r="L2238" s="21" t="str">
        <f t="shared" si="474"/>
        <v/>
      </c>
      <c r="M2238" s="22" t="str">
        <f t="shared" si="475"/>
        <v/>
      </c>
      <c r="N2238" s="13"/>
      <c r="Q2238" s="73" t="str">
        <f>IF(NOT($H2238=""), $H2238, IF($C2238="", "", IF(IFERROR(INDEX('Intro &amp; Setup'!$AO$17:$AO$66, MATCH($C2238, 'Intro &amp; Setup'!$AF$17:$AF$66, 0)), "")="", $Q$4, IFERROR(INDEX('Intro &amp; Setup'!$AO$17:$AO$66, MATCH($C2238, 'Intro &amp; Setup'!$AF$17:$AF$66, 0)), ""))))</f>
        <v/>
      </c>
      <c r="U2238" s="41" t="str">
        <f t="shared" si="486"/>
        <v/>
      </c>
      <c r="W2238" s="28" t="str">
        <f t="shared" si="476"/>
        <v/>
      </c>
      <c r="X2238" s="36" t="str">
        <f t="shared" si="477"/>
        <v/>
      </c>
      <c r="Y2238" s="36"/>
      <c r="Z2238" s="36"/>
      <c r="AA2238" s="36" t="str">
        <f t="shared" si="478"/>
        <v/>
      </c>
      <c r="AB2238" s="36" t="str">
        <f t="shared" si="479"/>
        <v/>
      </c>
      <c r="AC2238" s="29" t="str">
        <f t="shared" si="480"/>
        <v/>
      </c>
      <c r="AE2238" s="28" t="str">
        <f t="shared" si="481"/>
        <v/>
      </c>
      <c r="AF2238" s="36" t="str">
        <f t="shared" si="482"/>
        <v/>
      </c>
      <c r="AG2238" s="36"/>
      <c r="AH2238" s="36"/>
      <c r="AI2238" s="36" t="str">
        <f t="shared" si="483"/>
        <v/>
      </c>
      <c r="AJ2238" s="36" t="str">
        <f t="shared" si="484"/>
        <v/>
      </c>
      <c r="AK2238" s="29"/>
      <c r="AM2238" s="41" t="str">
        <f t="shared" si="487"/>
        <v/>
      </c>
    </row>
    <row r="2239" spans="1:39" ht="14.45" customHeight="1" x14ac:dyDescent="0.25">
      <c r="A2239" s="13"/>
      <c r="B2239" s="84"/>
      <c r="C2239" s="85"/>
      <c r="D2239" s="86"/>
      <c r="E2239" s="86"/>
      <c r="F2239" s="87"/>
      <c r="G2239" s="87"/>
      <c r="H2239" s="88"/>
      <c r="I2239" s="13"/>
      <c r="J2239" s="17" t="str">
        <f t="shared" si="485"/>
        <v/>
      </c>
      <c r="K2239" s="13"/>
      <c r="L2239" s="21" t="str">
        <f t="shared" si="474"/>
        <v/>
      </c>
      <c r="M2239" s="22" t="str">
        <f t="shared" si="475"/>
        <v/>
      </c>
      <c r="N2239" s="13"/>
      <c r="Q2239" s="73" t="str">
        <f>IF(NOT($H2239=""), $H2239, IF($C2239="", "", IF(IFERROR(INDEX('Intro &amp; Setup'!$AO$17:$AO$66, MATCH($C2239, 'Intro &amp; Setup'!$AF$17:$AF$66, 0)), "")="", $Q$4, IFERROR(INDEX('Intro &amp; Setup'!$AO$17:$AO$66, MATCH($C2239, 'Intro &amp; Setup'!$AF$17:$AF$66, 0)), ""))))</f>
        <v/>
      </c>
      <c r="U2239" s="41" t="str">
        <f t="shared" si="486"/>
        <v/>
      </c>
      <c r="W2239" s="28" t="str">
        <f t="shared" si="476"/>
        <v/>
      </c>
      <c r="X2239" s="36" t="str">
        <f t="shared" si="477"/>
        <v/>
      </c>
      <c r="Y2239" s="36"/>
      <c r="Z2239" s="36"/>
      <c r="AA2239" s="36" t="str">
        <f t="shared" si="478"/>
        <v/>
      </c>
      <c r="AB2239" s="36" t="str">
        <f t="shared" si="479"/>
        <v/>
      </c>
      <c r="AC2239" s="29" t="str">
        <f t="shared" si="480"/>
        <v/>
      </c>
      <c r="AE2239" s="28" t="str">
        <f t="shared" si="481"/>
        <v/>
      </c>
      <c r="AF2239" s="36" t="str">
        <f t="shared" si="482"/>
        <v/>
      </c>
      <c r="AG2239" s="36"/>
      <c r="AH2239" s="36"/>
      <c r="AI2239" s="36" t="str">
        <f t="shared" si="483"/>
        <v/>
      </c>
      <c r="AJ2239" s="36" t="str">
        <f t="shared" si="484"/>
        <v/>
      </c>
      <c r="AK2239" s="29"/>
      <c r="AM2239" s="41" t="str">
        <f t="shared" si="487"/>
        <v/>
      </c>
    </row>
    <row r="2240" spans="1:39" ht="14.45" customHeight="1" x14ac:dyDescent="0.25">
      <c r="A2240" s="13"/>
      <c r="B2240" s="84"/>
      <c r="C2240" s="85"/>
      <c r="D2240" s="86"/>
      <c r="E2240" s="86"/>
      <c r="F2240" s="87"/>
      <c r="G2240" s="87"/>
      <c r="H2240" s="88"/>
      <c r="I2240" s="13"/>
      <c r="J2240" s="17" t="str">
        <f t="shared" si="485"/>
        <v/>
      </c>
      <c r="K2240" s="13"/>
      <c r="L2240" s="21" t="str">
        <f t="shared" si="474"/>
        <v/>
      </c>
      <c r="M2240" s="22" t="str">
        <f t="shared" si="475"/>
        <v/>
      </c>
      <c r="N2240" s="13"/>
      <c r="Q2240" s="73" t="str">
        <f>IF(NOT($H2240=""), $H2240, IF($C2240="", "", IF(IFERROR(INDEX('Intro &amp; Setup'!$AO$17:$AO$66, MATCH($C2240, 'Intro &amp; Setup'!$AF$17:$AF$66, 0)), "")="", $Q$4, IFERROR(INDEX('Intro &amp; Setup'!$AO$17:$AO$66, MATCH($C2240, 'Intro &amp; Setup'!$AF$17:$AF$66, 0)), ""))))</f>
        <v/>
      </c>
      <c r="U2240" s="41" t="str">
        <f t="shared" si="486"/>
        <v/>
      </c>
      <c r="W2240" s="28" t="str">
        <f t="shared" si="476"/>
        <v/>
      </c>
      <c r="X2240" s="36" t="str">
        <f t="shared" si="477"/>
        <v/>
      </c>
      <c r="Y2240" s="36"/>
      <c r="Z2240" s="36"/>
      <c r="AA2240" s="36" t="str">
        <f t="shared" si="478"/>
        <v/>
      </c>
      <c r="AB2240" s="36" t="str">
        <f t="shared" si="479"/>
        <v/>
      </c>
      <c r="AC2240" s="29" t="str">
        <f t="shared" si="480"/>
        <v/>
      </c>
      <c r="AE2240" s="28" t="str">
        <f t="shared" si="481"/>
        <v/>
      </c>
      <c r="AF2240" s="36" t="str">
        <f t="shared" si="482"/>
        <v/>
      </c>
      <c r="AG2240" s="36"/>
      <c r="AH2240" s="36"/>
      <c r="AI2240" s="36" t="str">
        <f t="shared" si="483"/>
        <v/>
      </c>
      <c r="AJ2240" s="36" t="str">
        <f t="shared" si="484"/>
        <v/>
      </c>
      <c r="AK2240" s="29"/>
      <c r="AM2240" s="41" t="str">
        <f t="shared" si="487"/>
        <v/>
      </c>
    </row>
    <row r="2241" spans="1:39" ht="14.45" customHeight="1" x14ac:dyDescent="0.25">
      <c r="A2241" s="13"/>
      <c r="B2241" s="84"/>
      <c r="C2241" s="85"/>
      <c r="D2241" s="86"/>
      <c r="E2241" s="86"/>
      <c r="F2241" s="87"/>
      <c r="G2241" s="87"/>
      <c r="H2241" s="88"/>
      <c r="I2241" s="13"/>
      <c r="J2241" s="17" t="str">
        <f t="shared" si="485"/>
        <v/>
      </c>
      <c r="K2241" s="13"/>
      <c r="L2241" s="21" t="str">
        <f t="shared" si="474"/>
        <v/>
      </c>
      <c r="M2241" s="22" t="str">
        <f t="shared" si="475"/>
        <v/>
      </c>
      <c r="N2241" s="13"/>
      <c r="Q2241" s="73" t="str">
        <f>IF(NOT($H2241=""), $H2241, IF($C2241="", "", IF(IFERROR(INDEX('Intro &amp; Setup'!$AO$17:$AO$66, MATCH($C2241, 'Intro &amp; Setup'!$AF$17:$AF$66, 0)), "")="", $Q$4, IFERROR(INDEX('Intro &amp; Setup'!$AO$17:$AO$66, MATCH($C2241, 'Intro &amp; Setup'!$AF$17:$AF$66, 0)), ""))))</f>
        <v/>
      </c>
      <c r="U2241" s="41" t="str">
        <f t="shared" si="486"/>
        <v/>
      </c>
      <c r="W2241" s="28" t="str">
        <f t="shared" si="476"/>
        <v/>
      </c>
      <c r="X2241" s="36" t="str">
        <f t="shared" si="477"/>
        <v/>
      </c>
      <c r="Y2241" s="36"/>
      <c r="Z2241" s="36"/>
      <c r="AA2241" s="36" t="str">
        <f t="shared" si="478"/>
        <v/>
      </c>
      <c r="AB2241" s="36" t="str">
        <f t="shared" si="479"/>
        <v/>
      </c>
      <c r="AC2241" s="29" t="str">
        <f t="shared" si="480"/>
        <v/>
      </c>
      <c r="AE2241" s="28" t="str">
        <f t="shared" si="481"/>
        <v/>
      </c>
      <c r="AF2241" s="36" t="str">
        <f t="shared" si="482"/>
        <v/>
      </c>
      <c r="AG2241" s="36"/>
      <c r="AH2241" s="36"/>
      <c r="AI2241" s="36" t="str">
        <f t="shared" si="483"/>
        <v/>
      </c>
      <c r="AJ2241" s="36" t="str">
        <f t="shared" si="484"/>
        <v/>
      </c>
      <c r="AK2241" s="29"/>
      <c r="AM2241" s="41" t="str">
        <f t="shared" si="487"/>
        <v/>
      </c>
    </row>
    <row r="2242" spans="1:39" ht="14.45" customHeight="1" x14ac:dyDescent="0.25">
      <c r="A2242" s="13"/>
      <c r="B2242" s="84"/>
      <c r="C2242" s="85"/>
      <c r="D2242" s="86"/>
      <c r="E2242" s="86"/>
      <c r="F2242" s="87"/>
      <c r="G2242" s="87"/>
      <c r="H2242" s="88"/>
      <c r="I2242" s="13"/>
      <c r="J2242" s="17" t="str">
        <f t="shared" si="485"/>
        <v/>
      </c>
      <c r="K2242" s="13"/>
      <c r="L2242" s="21" t="str">
        <f t="shared" si="474"/>
        <v/>
      </c>
      <c r="M2242" s="22" t="str">
        <f t="shared" si="475"/>
        <v/>
      </c>
      <c r="N2242" s="13"/>
      <c r="Q2242" s="73" t="str">
        <f>IF(NOT($H2242=""), $H2242, IF($C2242="", "", IF(IFERROR(INDEX('Intro &amp; Setup'!$AO$17:$AO$66, MATCH($C2242, 'Intro &amp; Setup'!$AF$17:$AF$66, 0)), "")="", $Q$4, IFERROR(INDEX('Intro &amp; Setup'!$AO$17:$AO$66, MATCH($C2242, 'Intro &amp; Setup'!$AF$17:$AF$66, 0)), ""))))</f>
        <v/>
      </c>
      <c r="U2242" s="41" t="str">
        <f t="shared" si="486"/>
        <v/>
      </c>
      <c r="W2242" s="28" t="str">
        <f t="shared" si="476"/>
        <v/>
      </c>
      <c r="X2242" s="36" t="str">
        <f t="shared" si="477"/>
        <v/>
      </c>
      <c r="Y2242" s="36"/>
      <c r="Z2242" s="36"/>
      <c r="AA2242" s="36" t="str">
        <f t="shared" si="478"/>
        <v/>
      </c>
      <c r="AB2242" s="36" t="str">
        <f t="shared" si="479"/>
        <v/>
      </c>
      <c r="AC2242" s="29" t="str">
        <f t="shared" si="480"/>
        <v/>
      </c>
      <c r="AE2242" s="28" t="str">
        <f t="shared" si="481"/>
        <v/>
      </c>
      <c r="AF2242" s="36" t="str">
        <f t="shared" si="482"/>
        <v/>
      </c>
      <c r="AG2242" s="36"/>
      <c r="AH2242" s="36"/>
      <c r="AI2242" s="36" t="str">
        <f t="shared" si="483"/>
        <v/>
      </c>
      <c r="AJ2242" s="36" t="str">
        <f t="shared" si="484"/>
        <v/>
      </c>
      <c r="AK2242" s="29"/>
      <c r="AM2242" s="41" t="str">
        <f t="shared" si="487"/>
        <v/>
      </c>
    </row>
    <row r="2243" spans="1:39" ht="14.45" customHeight="1" x14ac:dyDescent="0.25">
      <c r="A2243" s="13"/>
      <c r="B2243" s="84"/>
      <c r="C2243" s="85"/>
      <c r="D2243" s="86"/>
      <c r="E2243" s="86"/>
      <c r="F2243" s="87"/>
      <c r="G2243" s="87"/>
      <c r="H2243" s="88"/>
      <c r="I2243" s="13"/>
      <c r="J2243" s="17" t="str">
        <f t="shared" si="485"/>
        <v/>
      </c>
      <c r="K2243" s="13"/>
      <c r="L2243" s="21" t="str">
        <f t="shared" si="474"/>
        <v/>
      </c>
      <c r="M2243" s="22" t="str">
        <f t="shared" si="475"/>
        <v/>
      </c>
      <c r="N2243" s="13"/>
      <c r="Q2243" s="73" t="str">
        <f>IF(NOT($H2243=""), $H2243, IF($C2243="", "", IF(IFERROR(INDEX('Intro &amp; Setup'!$AO$17:$AO$66, MATCH($C2243, 'Intro &amp; Setup'!$AF$17:$AF$66, 0)), "")="", $Q$4, IFERROR(INDEX('Intro &amp; Setup'!$AO$17:$AO$66, MATCH($C2243, 'Intro &amp; Setup'!$AF$17:$AF$66, 0)), ""))))</f>
        <v/>
      </c>
      <c r="U2243" s="41" t="str">
        <f t="shared" si="486"/>
        <v/>
      </c>
      <c r="W2243" s="28" t="str">
        <f t="shared" si="476"/>
        <v/>
      </c>
      <c r="X2243" s="36" t="str">
        <f t="shared" si="477"/>
        <v/>
      </c>
      <c r="Y2243" s="36"/>
      <c r="Z2243" s="36"/>
      <c r="AA2243" s="36" t="str">
        <f t="shared" si="478"/>
        <v/>
      </c>
      <c r="AB2243" s="36" t="str">
        <f t="shared" si="479"/>
        <v/>
      </c>
      <c r="AC2243" s="29" t="str">
        <f t="shared" si="480"/>
        <v/>
      </c>
      <c r="AE2243" s="28" t="str">
        <f t="shared" si="481"/>
        <v/>
      </c>
      <c r="AF2243" s="36" t="str">
        <f t="shared" si="482"/>
        <v/>
      </c>
      <c r="AG2243" s="36"/>
      <c r="AH2243" s="36"/>
      <c r="AI2243" s="36" t="str">
        <f t="shared" si="483"/>
        <v/>
      </c>
      <c r="AJ2243" s="36" t="str">
        <f t="shared" si="484"/>
        <v/>
      </c>
      <c r="AK2243" s="29"/>
      <c r="AM2243" s="41" t="str">
        <f t="shared" si="487"/>
        <v/>
      </c>
    </row>
    <row r="2244" spans="1:39" ht="14.45" customHeight="1" x14ac:dyDescent="0.25">
      <c r="A2244" s="13"/>
      <c r="B2244" s="84"/>
      <c r="C2244" s="85"/>
      <c r="D2244" s="86"/>
      <c r="E2244" s="86"/>
      <c r="F2244" s="87"/>
      <c r="G2244" s="87"/>
      <c r="H2244" s="88"/>
      <c r="I2244" s="13"/>
      <c r="J2244" s="17" t="str">
        <f t="shared" si="485"/>
        <v/>
      </c>
      <c r="K2244" s="13"/>
      <c r="L2244" s="21" t="str">
        <f t="shared" si="474"/>
        <v/>
      </c>
      <c r="M2244" s="22" t="str">
        <f t="shared" si="475"/>
        <v/>
      </c>
      <c r="N2244" s="13"/>
      <c r="Q2244" s="73" t="str">
        <f>IF(NOT($H2244=""), $H2244, IF($C2244="", "", IF(IFERROR(INDEX('Intro &amp; Setup'!$AO$17:$AO$66, MATCH($C2244, 'Intro &amp; Setup'!$AF$17:$AF$66, 0)), "")="", $Q$4, IFERROR(INDEX('Intro &amp; Setup'!$AO$17:$AO$66, MATCH($C2244, 'Intro &amp; Setup'!$AF$17:$AF$66, 0)), ""))))</f>
        <v/>
      </c>
      <c r="U2244" s="41" t="str">
        <f t="shared" si="486"/>
        <v/>
      </c>
      <c r="W2244" s="28" t="str">
        <f t="shared" si="476"/>
        <v/>
      </c>
      <c r="X2244" s="36" t="str">
        <f t="shared" si="477"/>
        <v/>
      </c>
      <c r="Y2244" s="36"/>
      <c r="Z2244" s="36"/>
      <c r="AA2244" s="36" t="str">
        <f t="shared" si="478"/>
        <v/>
      </c>
      <c r="AB2244" s="36" t="str">
        <f t="shared" si="479"/>
        <v/>
      </c>
      <c r="AC2244" s="29" t="str">
        <f t="shared" si="480"/>
        <v/>
      </c>
      <c r="AE2244" s="28" t="str">
        <f t="shared" si="481"/>
        <v/>
      </c>
      <c r="AF2244" s="36" t="str">
        <f t="shared" si="482"/>
        <v/>
      </c>
      <c r="AG2244" s="36"/>
      <c r="AH2244" s="36"/>
      <c r="AI2244" s="36" t="str">
        <f t="shared" si="483"/>
        <v/>
      </c>
      <c r="AJ2244" s="36" t="str">
        <f t="shared" si="484"/>
        <v/>
      </c>
      <c r="AK2244" s="29"/>
      <c r="AM2244" s="41" t="str">
        <f t="shared" si="487"/>
        <v/>
      </c>
    </row>
    <row r="2245" spans="1:39" ht="14.45" customHeight="1" x14ac:dyDescent="0.25">
      <c r="A2245" s="13"/>
      <c r="B2245" s="84"/>
      <c r="C2245" s="85"/>
      <c r="D2245" s="86"/>
      <c r="E2245" s="86"/>
      <c r="F2245" s="87"/>
      <c r="G2245" s="87"/>
      <c r="H2245" s="88"/>
      <c r="I2245" s="13"/>
      <c r="J2245" s="17" t="str">
        <f t="shared" si="485"/>
        <v/>
      </c>
      <c r="K2245" s="13"/>
      <c r="L2245" s="21" t="str">
        <f t="shared" si="474"/>
        <v/>
      </c>
      <c r="M2245" s="22" t="str">
        <f t="shared" si="475"/>
        <v/>
      </c>
      <c r="N2245" s="13"/>
      <c r="Q2245" s="73" t="str">
        <f>IF(NOT($H2245=""), $H2245, IF($C2245="", "", IF(IFERROR(INDEX('Intro &amp; Setup'!$AO$17:$AO$66, MATCH($C2245, 'Intro &amp; Setup'!$AF$17:$AF$66, 0)), "")="", $Q$4, IFERROR(INDEX('Intro &amp; Setup'!$AO$17:$AO$66, MATCH($C2245, 'Intro &amp; Setup'!$AF$17:$AF$66, 0)), ""))))</f>
        <v/>
      </c>
      <c r="U2245" s="41" t="str">
        <f t="shared" si="486"/>
        <v/>
      </c>
      <c r="W2245" s="28" t="str">
        <f t="shared" si="476"/>
        <v/>
      </c>
      <c r="X2245" s="36" t="str">
        <f t="shared" si="477"/>
        <v/>
      </c>
      <c r="Y2245" s="36"/>
      <c r="Z2245" s="36"/>
      <c r="AA2245" s="36" t="str">
        <f t="shared" si="478"/>
        <v/>
      </c>
      <c r="AB2245" s="36" t="str">
        <f t="shared" si="479"/>
        <v/>
      </c>
      <c r="AC2245" s="29" t="str">
        <f t="shared" si="480"/>
        <v/>
      </c>
      <c r="AE2245" s="28" t="str">
        <f t="shared" si="481"/>
        <v/>
      </c>
      <c r="AF2245" s="36" t="str">
        <f t="shared" si="482"/>
        <v/>
      </c>
      <c r="AG2245" s="36"/>
      <c r="AH2245" s="36"/>
      <c r="AI2245" s="36" t="str">
        <f t="shared" si="483"/>
        <v/>
      </c>
      <c r="AJ2245" s="36" t="str">
        <f t="shared" si="484"/>
        <v/>
      </c>
      <c r="AK2245" s="29"/>
      <c r="AM2245" s="41" t="str">
        <f t="shared" si="487"/>
        <v/>
      </c>
    </row>
    <row r="2246" spans="1:39" ht="14.45" customHeight="1" x14ac:dyDescent="0.25">
      <c r="A2246" s="13"/>
      <c r="B2246" s="84"/>
      <c r="C2246" s="85"/>
      <c r="D2246" s="86"/>
      <c r="E2246" s="86"/>
      <c r="F2246" s="87"/>
      <c r="G2246" s="87"/>
      <c r="H2246" s="88"/>
      <c r="I2246" s="13"/>
      <c r="J2246" s="17" t="str">
        <f t="shared" si="485"/>
        <v/>
      </c>
      <c r="K2246" s="13"/>
      <c r="L2246" s="21" t="str">
        <f t="shared" si="474"/>
        <v/>
      </c>
      <c r="M2246" s="22" t="str">
        <f t="shared" si="475"/>
        <v/>
      </c>
      <c r="N2246" s="13"/>
      <c r="Q2246" s="73" t="str">
        <f>IF(NOT($H2246=""), $H2246, IF($C2246="", "", IF(IFERROR(INDEX('Intro &amp; Setup'!$AO$17:$AO$66, MATCH($C2246, 'Intro &amp; Setup'!$AF$17:$AF$66, 0)), "")="", $Q$4, IFERROR(INDEX('Intro &amp; Setup'!$AO$17:$AO$66, MATCH($C2246, 'Intro &amp; Setup'!$AF$17:$AF$66, 0)), ""))))</f>
        <v/>
      </c>
      <c r="U2246" s="41" t="str">
        <f t="shared" si="486"/>
        <v/>
      </c>
      <c r="W2246" s="28" t="str">
        <f t="shared" si="476"/>
        <v/>
      </c>
      <c r="X2246" s="36" t="str">
        <f t="shared" si="477"/>
        <v/>
      </c>
      <c r="Y2246" s="36"/>
      <c r="Z2246" s="36"/>
      <c r="AA2246" s="36" t="str">
        <f t="shared" si="478"/>
        <v/>
      </c>
      <c r="AB2246" s="36" t="str">
        <f t="shared" si="479"/>
        <v/>
      </c>
      <c r="AC2246" s="29" t="str">
        <f t="shared" si="480"/>
        <v/>
      </c>
      <c r="AE2246" s="28" t="str">
        <f t="shared" si="481"/>
        <v/>
      </c>
      <c r="AF2246" s="36" t="str">
        <f t="shared" si="482"/>
        <v/>
      </c>
      <c r="AG2246" s="36"/>
      <c r="AH2246" s="36"/>
      <c r="AI2246" s="36" t="str">
        <f t="shared" si="483"/>
        <v/>
      </c>
      <c r="AJ2246" s="36" t="str">
        <f t="shared" si="484"/>
        <v/>
      </c>
      <c r="AK2246" s="29"/>
      <c r="AM2246" s="41" t="str">
        <f t="shared" si="487"/>
        <v/>
      </c>
    </row>
    <row r="2247" spans="1:39" ht="14.45" customHeight="1" x14ac:dyDescent="0.25">
      <c r="A2247" s="13"/>
      <c r="B2247" s="84"/>
      <c r="C2247" s="85"/>
      <c r="D2247" s="86"/>
      <c r="E2247" s="86"/>
      <c r="F2247" s="87"/>
      <c r="G2247" s="87"/>
      <c r="H2247" s="88"/>
      <c r="I2247" s="13"/>
      <c r="J2247" s="17" t="str">
        <f t="shared" si="485"/>
        <v/>
      </c>
      <c r="K2247" s="13"/>
      <c r="L2247" s="21" t="str">
        <f t="shared" si="474"/>
        <v/>
      </c>
      <c r="M2247" s="22" t="str">
        <f t="shared" si="475"/>
        <v/>
      </c>
      <c r="N2247" s="13"/>
      <c r="Q2247" s="73" t="str">
        <f>IF(NOT($H2247=""), $H2247, IF($C2247="", "", IF(IFERROR(INDEX('Intro &amp; Setup'!$AO$17:$AO$66, MATCH($C2247, 'Intro &amp; Setup'!$AF$17:$AF$66, 0)), "")="", $Q$4, IFERROR(INDEX('Intro &amp; Setup'!$AO$17:$AO$66, MATCH($C2247, 'Intro &amp; Setup'!$AF$17:$AF$66, 0)), ""))))</f>
        <v/>
      </c>
      <c r="U2247" s="41" t="str">
        <f t="shared" si="486"/>
        <v/>
      </c>
      <c r="W2247" s="28" t="str">
        <f t="shared" si="476"/>
        <v/>
      </c>
      <c r="X2247" s="36" t="str">
        <f t="shared" si="477"/>
        <v/>
      </c>
      <c r="Y2247" s="36"/>
      <c r="Z2247" s="36"/>
      <c r="AA2247" s="36" t="str">
        <f t="shared" si="478"/>
        <v/>
      </c>
      <c r="AB2247" s="36" t="str">
        <f t="shared" si="479"/>
        <v/>
      </c>
      <c r="AC2247" s="29" t="str">
        <f t="shared" si="480"/>
        <v/>
      </c>
      <c r="AE2247" s="28" t="str">
        <f t="shared" si="481"/>
        <v/>
      </c>
      <c r="AF2247" s="36" t="str">
        <f t="shared" si="482"/>
        <v/>
      </c>
      <c r="AG2247" s="36"/>
      <c r="AH2247" s="36"/>
      <c r="AI2247" s="36" t="str">
        <f t="shared" si="483"/>
        <v/>
      </c>
      <c r="AJ2247" s="36" t="str">
        <f t="shared" si="484"/>
        <v/>
      </c>
      <c r="AK2247" s="29"/>
      <c r="AM2247" s="41" t="str">
        <f t="shared" si="487"/>
        <v/>
      </c>
    </row>
    <row r="2248" spans="1:39" ht="14.45" customHeight="1" x14ac:dyDescent="0.25">
      <c r="A2248" s="13"/>
      <c r="B2248" s="84"/>
      <c r="C2248" s="85"/>
      <c r="D2248" s="86"/>
      <c r="E2248" s="86"/>
      <c r="F2248" s="87"/>
      <c r="G2248" s="87"/>
      <c r="H2248" s="88"/>
      <c r="I2248" s="13"/>
      <c r="J2248" s="17" t="str">
        <f t="shared" si="485"/>
        <v/>
      </c>
      <c r="K2248" s="13"/>
      <c r="L2248" s="21" t="str">
        <f t="shared" si="474"/>
        <v/>
      </c>
      <c r="M2248" s="22" t="str">
        <f t="shared" si="475"/>
        <v/>
      </c>
      <c r="N2248" s="13"/>
      <c r="Q2248" s="73" t="str">
        <f>IF(NOT($H2248=""), $H2248, IF($C2248="", "", IF(IFERROR(INDEX('Intro &amp; Setup'!$AO$17:$AO$66, MATCH($C2248, 'Intro &amp; Setup'!$AF$17:$AF$66, 0)), "")="", $Q$4, IFERROR(INDEX('Intro &amp; Setup'!$AO$17:$AO$66, MATCH($C2248, 'Intro &amp; Setup'!$AF$17:$AF$66, 0)), ""))))</f>
        <v/>
      </c>
      <c r="U2248" s="41" t="str">
        <f t="shared" si="486"/>
        <v/>
      </c>
      <c r="W2248" s="28" t="str">
        <f t="shared" si="476"/>
        <v/>
      </c>
      <c r="X2248" s="36" t="str">
        <f t="shared" si="477"/>
        <v/>
      </c>
      <c r="Y2248" s="36"/>
      <c r="Z2248" s="36"/>
      <c r="AA2248" s="36" t="str">
        <f t="shared" si="478"/>
        <v/>
      </c>
      <c r="AB2248" s="36" t="str">
        <f t="shared" si="479"/>
        <v/>
      </c>
      <c r="AC2248" s="29" t="str">
        <f t="shared" si="480"/>
        <v/>
      </c>
      <c r="AE2248" s="28" t="str">
        <f t="shared" si="481"/>
        <v/>
      </c>
      <c r="AF2248" s="36" t="str">
        <f t="shared" si="482"/>
        <v/>
      </c>
      <c r="AG2248" s="36"/>
      <c r="AH2248" s="36"/>
      <c r="AI2248" s="36" t="str">
        <f t="shared" si="483"/>
        <v/>
      </c>
      <c r="AJ2248" s="36" t="str">
        <f t="shared" si="484"/>
        <v/>
      </c>
      <c r="AK2248" s="29"/>
      <c r="AM2248" s="41" t="str">
        <f t="shared" si="487"/>
        <v/>
      </c>
    </row>
    <row r="2249" spans="1:39" ht="14.45" customHeight="1" x14ac:dyDescent="0.25">
      <c r="A2249" s="13"/>
      <c r="B2249" s="84"/>
      <c r="C2249" s="85"/>
      <c r="D2249" s="86"/>
      <c r="E2249" s="86"/>
      <c r="F2249" s="87"/>
      <c r="G2249" s="87"/>
      <c r="H2249" s="88"/>
      <c r="I2249" s="13"/>
      <c r="J2249" s="17" t="str">
        <f t="shared" si="485"/>
        <v/>
      </c>
      <c r="K2249" s="13"/>
      <c r="L2249" s="21" t="str">
        <f t="shared" si="474"/>
        <v/>
      </c>
      <c r="M2249" s="22" t="str">
        <f t="shared" si="475"/>
        <v/>
      </c>
      <c r="N2249" s="13"/>
      <c r="Q2249" s="73" t="str">
        <f>IF(NOT($H2249=""), $H2249, IF($C2249="", "", IF(IFERROR(INDEX('Intro &amp; Setup'!$AO$17:$AO$66, MATCH($C2249, 'Intro &amp; Setup'!$AF$17:$AF$66, 0)), "")="", $Q$4, IFERROR(INDEX('Intro &amp; Setup'!$AO$17:$AO$66, MATCH($C2249, 'Intro &amp; Setup'!$AF$17:$AF$66, 0)), ""))))</f>
        <v/>
      </c>
      <c r="U2249" s="41" t="str">
        <f t="shared" si="486"/>
        <v/>
      </c>
      <c r="W2249" s="28" t="str">
        <f t="shared" si="476"/>
        <v/>
      </c>
      <c r="X2249" s="36" t="str">
        <f t="shared" si="477"/>
        <v/>
      </c>
      <c r="Y2249" s="36"/>
      <c r="Z2249" s="36"/>
      <c r="AA2249" s="36" t="str">
        <f t="shared" si="478"/>
        <v/>
      </c>
      <c r="AB2249" s="36" t="str">
        <f t="shared" si="479"/>
        <v/>
      </c>
      <c r="AC2249" s="29" t="str">
        <f t="shared" si="480"/>
        <v/>
      </c>
      <c r="AE2249" s="28" t="str">
        <f t="shared" si="481"/>
        <v/>
      </c>
      <c r="AF2249" s="36" t="str">
        <f t="shared" si="482"/>
        <v/>
      </c>
      <c r="AG2249" s="36"/>
      <c r="AH2249" s="36"/>
      <c r="AI2249" s="36" t="str">
        <f t="shared" si="483"/>
        <v/>
      </c>
      <c r="AJ2249" s="36" t="str">
        <f t="shared" si="484"/>
        <v/>
      </c>
      <c r="AK2249" s="29"/>
      <c r="AM2249" s="41" t="str">
        <f t="shared" si="487"/>
        <v/>
      </c>
    </row>
    <row r="2250" spans="1:39" ht="14.45" customHeight="1" x14ac:dyDescent="0.25">
      <c r="A2250" s="13"/>
      <c r="B2250" s="84"/>
      <c r="C2250" s="85"/>
      <c r="D2250" s="86"/>
      <c r="E2250" s="86"/>
      <c r="F2250" s="87"/>
      <c r="G2250" s="87"/>
      <c r="H2250" s="88"/>
      <c r="I2250" s="13"/>
      <c r="J2250" s="17" t="str">
        <f t="shared" si="485"/>
        <v/>
      </c>
      <c r="K2250" s="13"/>
      <c r="L2250" s="21" t="str">
        <f t="shared" si="474"/>
        <v/>
      </c>
      <c r="M2250" s="22" t="str">
        <f t="shared" si="475"/>
        <v/>
      </c>
      <c r="N2250" s="13"/>
      <c r="Q2250" s="73" t="str">
        <f>IF(NOT($H2250=""), $H2250, IF($C2250="", "", IF(IFERROR(INDEX('Intro &amp; Setup'!$AO$17:$AO$66, MATCH($C2250, 'Intro &amp; Setup'!$AF$17:$AF$66, 0)), "")="", $Q$4, IFERROR(INDEX('Intro &amp; Setup'!$AO$17:$AO$66, MATCH($C2250, 'Intro &amp; Setup'!$AF$17:$AF$66, 0)), ""))))</f>
        <v/>
      </c>
      <c r="U2250" s="41" t="str">
        <f t="shared" si="486"/>
        <v/>
      </c>
      <c r="W2250" s="28" t="str">
        <f t="shared" si="476"/>
        <v/>
      </c>
      <c r="X2250" s="36" t="str">
        <f t="shared" si="477"/>
        <v/>
      </c>
      <c r="Y2250" s="36"/>
      <c r="Z2250" s="36"/>
      <c r="AA2250" s="36" t="str">
        <f t="shared" si="478"/>
        <v/>
      </c>
      <c r="AB2250" s="36" t="str">
        <f t="shared" si="479"/>
        <v/>
      </c>
      <c r="AC2250" s="29" t="str">
        <f t="shared" si="480"/>
        <v/>
      </c>
      <c r="AE2250" s="28" t="str">
        <f t="shared" si="481"/>
        <v/>
      </c>
      <c r="AF2250" s="36" t="str">
        <f t="shared" si="482"/>
        <v/>
      </c>
      <c r="AG2250" s="36"/>
      <c r="AH2250" s="36"/>
      <c r="AI2250" s="36" t="str">
        <f t="shared" si="483"/>
        <v/>
      </c>
      <c r="AJ2250" s="36" t="str">
        <f t="shared" si="484"/>
        <v/>
      </c>
      <c r="AK2250" s="29"/>
      <c r="AM2250" s="41" t="str">
        <f t="shared" si="487"/>
        <v/>
      </c>
    </row>
    <row r="2251" spans="1:39" ht="14.45" customHeight="1" x14ac:dyDescent="0.25">
      <c r="A2251" s="13"/>
      <c r="B2251" s="84"/>
      <c r="C2251" s="85"/>
      <c r="D2251" s="86"/>
      <c r="E2251" s="86"/>
      <c r="F2251" s="87"/>
      <c r="G2251" s="87"/>
      <c r="H2251" s="88"/>
      <c r="I2251" s="13"/>
      <c r="J2251" s="17" t="str">
        <f t="shared" si="485"/>
        <v/>
      </c>
      <c r="K2251" s="13"/>
      <c r="L2251" s="21" t="str">
        <f t="shared" ref="L2251:L2314" si="488">IF($U2251="", "", IF($Q2251=$Q$5, "", F2251))</f>
        <v/>
      </c>
      <c r="M2251" s="22" t="str">
        <f t="shared" ref="M2251:M2314" si="489">IF($U2251="", "", IF($Q2251=$Q$5, "", G2251))</f>
        <v/>
      </c>
      <c r="N2251" s="13"/>
      <c r="Q2251" s="73" t="str">
        <f>IF(NOT($H2251=""), $H2251, IF($C2251="", "", IF(IFERROR(INDEX('Intro &amp; Setup'!$AO$17:$AO$66, MATCH($C2251, 'Intro &amp; Setup'!$AF$17:$AF$66, 0)), "")="", $Q$4, IFERROR(INDEX('Intro &amp; Setup'!$AO$17:$AO$66, MATCH($C2251, 'Intro &amp; Setup'!$AF$17:$AF$66, 0)), ""))))</f>
        <v/>
      </c>
      <c r="U2251" s="41" t="str">
        <f t="shared" si="486"/>
        <v/>
      </c>
      <c r="W2251" s="28" t="str">
        <f t="shared" ref="W2251:W2314" si="490">IF(OR($U2251="", B2251=""), "", IF(OR(B2251&lt;$S$3, B2251&gt;$S$4, ISNUMBER(B2251)=FALSE), "X", ""))</f>
        <v/>
      </c>
      <c r="X2251" s="36" t="str">
        <f t="shared" ref="X2251:X2314" si="491">IF(OR($U2251="", C2251=""), "", IF(COUNTIF($S$11:$S$60, C2251)=0, "X", ""))</f>
        <v/>
      </c>
      <c r="Y2251" s="36"/>
      <c r="Z2251" s="36"/>
      <c r="AA2251" s="36" t="str">
        <f t="shared" ref="AA2251:AA2314" si="492">IF(OR($U2251="", F2251=""), "", IF(ISNUMBER(F2251)=FALSE, "X", ""))</f>
        <v/>
      </c>
      <c r="AB2251" s="36" t="str">
        <f t="shared" ref="AB2251:AB2314" si="493">IF(OR($U2251="", G2251=""), "", IF(ISNUMBER(G2251)=FALSE, "X", ""))</f>
        <v/>
      </c>
      <c r="AC2251" s="29" t="str">
        <f t="shared" ref="AC2251:AC2314" si="494">IF(OR($U2251="", H2251=""), "", IF(COUNTIF($Q$4:$Q$5, H2251)=0, "X", ""))</f>
        <v/>
      </c>
      <c r="AE2251" s="28" t="str">
        <f t="shared" ref="AE2251:AE2314" si="495">IF($U2251="", "", IF(B2251="", "X", ""))</f>
        <v/>
      </c>
      <c r="AF2251" s="36" t="str">
        <f t="shared" ref="AF2251:AF2314" si="496">IF($U2251="", "", IF(C2251="", "X", ""))</f>
        <v/>
      </c>
      <c r="AG2251" s="36"/>
      <c r="AH2251" s="36"/>
      <c r="AI2251" s="36" t="str">
        <f t="shared" ref="AI2251:AI2314" si="497">IF(OR($U2251="", NOT($G2251="")), "", IF(F2251="", "X", ""))</f>
        <v/>
      </c>
      <c r="AJ2251" s="36" t="str">
        <f t="shared" ref="AJ2251:AJ2314" si="498">IF(OR($U2251="", NOT($F2251="")), "", IF(G2251="", "X", ""))</f>
        <v/>
      </c>
      <c r="AK2251" s="29"/>
      <c r="AM2251" s="41" t="str">
        <f t="shared" si="487"/>
        <v/>
      </c>
    </row>
    <row r="2252" spans="1:39" ht="14.45" customHeight="1" x14ac:dyDescent="0.25">
      <c r="A2252" s="13"/>
      <c r="B2252" s="84"/>
      <c r="C2252" s="85"/>
      <c r="D2252" s="86"/>
      <c r="E2252" s="86"/>
      <c r="F2252" s="87"/>
      <c r="G2252" s="87"/>
      <c r="H2252" s="88"/>
      <c r="I2252" s="13"/>
      <c r="J2252" s="17" t="str">
        <f t="shared" ref="J2252:J2315" si="499">IF(AND($F2252="", $G2252=""), "", IF($Q2252=$Q$5, "", IFERROR((($M2252-$L2252)*$J$7), "")))</f>
        <v/>
      </c>
      <c r="K2252" s="13"/>
      <c r="L2252" s="21" t="str">
        <f t="shared" si="488"/>
        <v/>
      </c>
      <c r="M2252" s="22" t="str">
        <f t="shared" si="489"/>
        <v/>
      </c>
      <c r="N2252" s="13"/>
      <c r="Q2252" s="73" t="str">
        <f>IF(NOT($H2252=""), $H2252, IF($C2252="", "", IF(IFERROR(INDEX('Intro &amp; Setup'!$AO$17:$AO$66, MATCH($C2252, 'Intro &amp; Setup'!$AF$17:$AF$66, 0)), "")="", $Q$4, IFERROR(INDEX('Intro &amp; Setup'!$AO$17:$AO$66, MATCH($C2252, 'Intro &amp; Setup'!$AF$17:$AF$66, 0)), ""))))</f>
        <v/>
      </c>
      <c r="U2252" s="41" t="str">
        <f t="shared" ref="U2252:U2315" si="500">IF(COUNTIF($B2252:$H2252, "")=7, "", "X")</f>
        <v/>
      </c>
      <c r="W2252" s="28" t="str">
        <f t="shared" si="490"/>
        <v/>
      </c>
      <c r="X2252" s="36" t="str">
        <f t="shared" si="491"/>
        <v/>
      </c>
      <c r="Y2252" s="36"/>
      <c r="Z2252" s="36"/>
      <c r="AA2252" s="36" t="str">
        <f t="shared" si="492"/>
        <v/>
      </c>
      <c r="AB2252" s="36" t="str">
        <f t="shared" si="493"/>
        <v/>
      </c>
      <c r="AC2252" s="29" t="str">
        <f t="shared" si="494"/>
        <v/>
      </c>
      <c r="AE2252" s="28" t="str">
        <f t="shared" si="495"/>
        <v/>
      </c>
      <c r="AF2252" s="36" t="str">
        <f t="shared" si="496"/>
        <v/>
      </c>
      <c r="AG2252" s="36"/>
      <c r="AH2252" s="36"/>
      <c r="AI2252" s="36" t="str">
        <f t="shared" si="497"/>
        <v/>
      </c>
      <c r="AJ2252" s="36" t="str">
        <f t="shared" si="498"/>
        <v/>
      </c>
      <c r="AK2252" s="29"/>
      <c r="AM2252" s="41" t="str">
        <f t="shared" ref="AM2252:AM2315" si="501">IF($B2252="", "", TEXT($B2252, "mmm yyyy"))</f>
        <v/>
      </c>
    </row>
    <row r="2253" spans="1:39" ht="14.45" customHeight="1" x14ac:dyDescent="0.25">
      <c r="A2253" s="13"/>
      <c r="B2253" s="84"/>
      <c r="C2253" s="85"/>
      <c r="D2253" s="86"/>
      <c r="E2253" s="86"/>
      <c r="F2253" s="87"/>
      <c r="G2253" s="87"/>
      <c r="H2253" s="88"/>
      <c r="I2253" s="13"/>
      <c r="J2253" s="17" t="str">
        <f t="shared" si="499"/>
        <v/>
      </c>
      <c r="K2253" s="13"/>
      <c r="L2253" s="21" t="str">
        <f t="shared" si="488"/>
        <v/>
      </c>
      <c r="M2253" s="22" t="str">
        <f t="shared" si="489"/>
        <v/>
      </c>
      <c r="N2253" s="13"/>
      <c r="Q2253" s="73" t="str">
        <f>IF(NOT($H2253=""), $H2253, IF($C2253="", "", IF(IFERROR(INDEX('Intro &amp; Setup'!$AO$17:$AO$66, MATCH($C2253, 'Intro &amp; Setup'!$AF$17:$AF$66, 0)), "")="", $Q$4, IFERROR(INDEX('Intro &amp; Setup'!$AO$17:$AO$66, MATCH($C2253, 'Intro &amp; Setup'!$AF$17:$AF$66, 0)), ""))))</f>
        <v/>
      </c>
      <c r="U2253" s="41" t="str">
        <f t="shared" si="500"/>
        <v/>
      </c>
      <c r="W2253" s="28" t="str">
        <f t="shared" si="490"/>
        <v/>
      </c>
      <c r="X2253" s="36" t="str">
        <f t="shared" si="491"/>
        <v/>
      </c>
      <c r="Y2253" s="36"/>
      <c r="Z2253" s="36"/>
      <c r="AA2253" s="36" t="str">
        <f t="shared" si="492"/>
        <v/>
      </c>
      <c r="AB2253" s="36" t="str">
        <f t="shared" si="493"/>
        <v/>
      </c>
      <c r="AC2253" s="29" t="str">
        <f t="shared" si="494"/>
        <v/>
      </c>
      <c r="AE2253" s="28" t="str">
        <f t="shared" si="495"/>
        <v/>
      </c>
      <c r="AF2253" s="36" t="str">
        <f t="shared" si="496"/>
        <v/>
      </c>
      <c r="AG2253" s="36"/>
      <c r="AH2253" s="36"/>
      <c r="AI2253" s="36" t="str">
        <f t="shared" si="497"/>
        <v/>
      </c>
      <c r="AJ2253" s="36" t="str">
        <f t="shared" si="498"/>
        <v/>
      </c>
      <c r="AK2253" s="29"/>
      <c r="AM2253" s="41" t="str">
        <f t="shared" si="501"/>
        <v/>
      </c>
    </row>
    <row r="2254" spans="1:39" ht="14.45" customHeight="1" x14ac:dyDescent="0.25">
      <c r="A2254" s="13"/>
      <c r="B2254" s="84"/>
      <c r="C2254" s="85"/>
      <c r="D2254" s="86"/>
      <c r="E2254" s="86"/>
      <c r="F2254" s="87"/>
      <c r="G2254" s="87"/>
      <c r="H2254" s="88"/>
      <c r="I2254" s="13"/>
      <c r="J2254" s="17" t="str">
        <f t="shared" si="499"/>
        <v/>
      </c>
      <c r="K2254" s="13"/>
      <c r="L2254" s="21" t="str">
        <f t="shared" si="488"/>
        <v/>
      </c>
      <c r="M2254" s="22" t="str">
        <f t="shared" si="489"/>
        <v/>
      </c>
      <c r="N2254" s="13"/>
      <c r="Q2254" s="73" t="str">
        <f>IF(NOT($H2254=""), $H2254, IF($C2254="", "", IF(IFERROR(INDEX('Intro &amp; Setup'!$AO$17:$AO$66, MATCH($C2254, 'Intro &amp; Setup'!$AF$17:$AF$66, 0)), "")="", $Q$4, IFERROR(INDEX('Intro &amp; Setup'!$AO$17:$AO$66, MATCH($C2254, 'Intro &amp; Setup'!$AF$17:$AF$66, 0)), ""))))</f>
        <v/>
      </c>
      <c r="U2254" s="41" t="str">
        <f t="shared" si="500"/>
        <v/>
      </c>
      <c r="W2254" s="28" t="str">
        <f t="shared" si="490"/>
        <v/>
      </c>
      <c r="X2254" s="36" t="str">
        <f t="shared" si="491"/>
        <v/>
      </c>
      <c r="Y2254" s="36"/>
      <c r="Z2254" s="36"/>
      <c r="AA2254" s="36" t="str">
        <f t="shared" si="492"/>
        <v/>
      </c>
      <c r="AB2254" s="36" t="str">
        <f t="shared" si="493"/>
        <v/>
      </c>
      <c r="AC2254" s="29" t="str">
        <f t="shared" si="494"/>
        <v/>
      </c>
      <c r="AE2254" s="28" t="str">
        <f t="shared" si="495"/>
        <v/>
      </c>
      <c r="AF2254" s="36" t="str">
        <f t="shared" si="496"/>
        <v/>
      </c>
      <c r="AG2254" s="36"/>
      <c r="AH2254" s="36"/>
      <c r="AI2254" s="36" t="str">
        <f t="shared" si="497"/>
        <v/>
      </c>
      <c r="AJ2254" s="36" t="str">
        <f t="shared" si="498"/>
        <v/>
      </c>
      <c r="AK2254" s="29"/>
      <c r="AM2254" s="41" t="str">
        <f t="shared" si="501"/>
        <v/>
      </c>
    </row>
    <row r="2255" spans="1:39" ht="14.45" customHeight="1" x14ac:dyDescent="0.25">
      <c r="A2255" s="13"/>
      <c r="B2255" s="84"/>
      <c r="C2255" s="85"/>
      <c r="D2255" s="86"/>
      <c r="E2255" s="86"/>
      <c r="F2255" s="87"/>
      <c r="G2255" s="87"/>
      <c r="H2255" s="88"/>
      <c r="I2255" s="13"/>
      <c r="J2255" s="17" t="str">
        <f t="shared" si="499"/>
        <v/>
      </c>
      <c r="K2255" s="13"/>
      <c r="L2255" s="21" t="str">
        <f t="shared" si="488"/>
        <v/>
      </c>
      <c r="M2255" s="22" t="str">
        <f t="shared" si="489"/>
        <v/>
      </c>
      <c r="N2255" s="13"/>
      <c r="Q2255" s="73" t="str">
        <f>IF(NOT($H2255=""), $H2255, IF($C2255="", "", IF(IFERROR(INDEX('Intro &amp; Setup'!$AO$17:$AO$66, MATCH($C2255, 'Intro &amp; Setup'!$AF$17:$AF$66, 0)), "")="", $Q$4, IFERROR(INDEX('Intro &amp; Setup'!$AO$17:$AO$66, MATCH($C2255, 'Intro &amp; Setup'!$AF$17:$AF$66, 0)), ""))))</f>
        <v/>
      </c>
      <c r="U2255" s="41" t="str">
        <f t="shared" si="500"/>
        <v/>
      </c>
      <c r="W2255" s="28" t="str">
        <f t="shared" si="490"/>
        <v/>
      </c>
      <c r="X2255" s="36" t="str">
        <f t="shared" si="491"/>
        <v/>
      </c>
      <c r="Y2255" s="36"/>
      <c r="Z2255" s="36"/>
      <c r="AA2255" s="36" t="str">
        <f t="shared" si="492"/>
        <v/>
      </c>
      <c r="AB2255" s="36" t="str">
        <f t="shared" si="493"/>
        <v/>
      </c>
      <c r="AC2255" s="29" t="str">
        <f t="shared" si="494"/>
        <v/>
      </c>
      <c r="AE2255" s="28" t="str">
        <f t="shared" si="495"/>
        <v/>
      </c>
      <c r="AF2255" s="36" t="str">
        <f t="shared" si="496"/>
        <v/>
      </c>
      <c r="AG2255" s="36"/>
      <c r="AH2255" s="36"/>
      <c r="AI2255" s="36" t="str">
        <f t="shared" si="497"/>
        <v/>
      </c>
      <c r="AJ2255" s="36" t="str">
        <f t="shared" si="498"/>
        <v/>
      </c>
      <c r="AK2255" s="29"/>
      <c r="AM2255" s="41" t="str">
        <f t="shared" si="501"/>
        <v/>
      </c>
    </row>
    <row r="2256" spans="1:39" ht="14.45" customHeight="1" x14ac:dyDescent="0.25">
      <c r="A2256" s="13"/>
      <c r="B2256" s="84"/>
      <c r="C2256" s="85"/>
      <c r="D2256" s="86"/>
      <c r="E2256" s="86"/>
      <c r="F2256" s="87"/>
      <c r="G2256" s="87"/>
      <c r="H2256" s="88"/>
      <c r="I2256" s="13"/>
      <c r="J2256" s="17" t="str">
        <f t="shared" si="499"/>
        <v/>
      </c>
      <c r="K2256" s="13"/>
      <c r="L2256" s="21" t="str">
        <f t="shared" si="488"/>
        <v/>
      </c>
      <c r="M2256" s="22" t="str">
        <f t="shared" si="489"/>
        <v/>
      </c>
      <c r="N2256" s="13"/>
      <c r="Q2256" s="73" t="str">
        <f>IF(NOT($H2256=""), $H2256, IF($C2256="", "", IF(IFERROR(INDEX('Intro &amp; Setup'!$AO$17:$AO$66, MATCH($C2256, 'Intro &amp; Setup'!$AF$17:$AF$66, 0)), "")="", $Q$4, IFERROR(INDEX('Intro &amp; Setup'!$AO$17:$AO$66, MATCH($C2256, 'Intro &amp; Setup'!$AF$17:$AF$66, 0)), ""))))</f>
        <v/>
      </c>
      <c r="U2256" s="41" t="str">
        <f t="shared" si="500"/>
        <v/>
      </c>
      <c r="W2256" s="28" t="str">
        <f t="shared" si="490"/>
        <v/>
      </c>
      <c r="X2256" s="36" t="str">
        <f t="shared" si="491"/>
        <v/>
      </c>
      <c r="Y2256" s="36"/>
      <c r="Z2256" s="36"/>
      <c r="AA2256" s="36" t="str">
        <f t="shared" si="492"/>
        <v/>
      </c>
      <c r="AB2256" s="36" t="str">
        <f t="shared" si="493"/>
        <v/>
      </c>
      <c r="AC2256" s="29" t="str">
        <f t="shared" si="494"/>
        <v/>
      </c>
      <c r="AE2256" s="28" t="str">
        <f t="shared" si="495"/>
        <v/>
      </c>
      <c r="AF2256" s="36" t="str">
        <f t="shared" si="496"/>
        <v/>
      </c>
      <c r="AG2256" s="36"/>
      <c r="AH2256" s="36"/>
      <c r="AI2256" s="36" t="str">
        <f t="shared" si="497"/>
        <v/>
      </c>
      <c r="AJ2256" s="36" t="str">
        <f t="shared" si="498"/>
        <v/>
      </c>
      <c r="AK2256" s="29"/>
      <c r="AM2256" s="41" t="str">
        <f t="shared" si="501"/>
        <v/>
      </c>
    </row>
    <row r="2257" spans="1:39" ht="14.45" customHeight="1" x14ac:dyDescent="0.25">
      <c r="A2257" s="13"/>
      <c r="B2257" s="84"/>
      <c r="C2257" s="85"/>
      <c r="D2257" s="86"/>
      <c r="E2257" s="86"/>
      <c r="F2257" s="87"/>
      <c r="G2257" s="87"/>
      <c r="H2257" s="88"/>
      <c r="I2257" s="13"/>
      <c r="J2257" s="17" t="str">
        <f t="shared" si="499"/>
        <v/>
      </c>
      <c r="K2257" s="13"/>
      <c r="L2257" s="21" t="str">
        <f t="shared" si="488"/>
        <v/>
      </c>
      <c r="M2257" s="22" t="str">
        <f t="shared" si="489"/>
        <v/>
      </c>
      <c r="N2257" s="13"/>
      <c r="Q2257" s="73" t="str">
        <f>IF(NOT($H2257=""), $H2257, IF($C2257="", "", IF(IFERROR(INDEX('Intro &amp; Setup'!$AO$17:$AO$66, MATCH($C2257, 'Intro &amp; Setup'!$AF$17:$AF$66, 0)), "")="", $Q$4, IFERROR(INDEX('Intro &amp; Setup'!$AO$17:$AO$66, MATCH($C2257, 'Intro &amp; Setup'!$AF$17:$AF$66, 0)), ""))))</f>
        <v/>
      </c>
      <c r="U2257" s="41" t="str">
        <f t="shared" si="500"/>
        <v/>
      </c>
      <c r="W2257" s="28" t="str">
        <f t="shared" si="490"/>
        <v/>
      </c>
      <c r="X2257" s="36" t="str">
        <f t="shared" si="491"/>
        <v/>
      </c>
      <c r="Y2257" s="36"/>
      <c r="Z2257" s="36"/>
      <c r="AA2257" s="36" t="str">
        <f t="shared" si="492"/>
        <v/>
      </c>
      <c r="AB2257" s="36" t="str">
        <f t="shared" si="493"/>
        <v/>
      </c>
      <c r="AC2257" s="29" t="str">
        <f t="shared" si="494"/>
        <v/>
      </c>
      <c r="AE2257" s="28" t="str">
        <f t="shared" si="495"/>
        <v/>
      </c>
      <c r="AF2257" s="36" t="str">
        <f t="shared" si="496"/>
        <v/>
      </c>
      <c r="AG2257" s="36"/>
      <c r="AH2257" s="36"/>
      <c r="AI2257" s="36" t="str">
        <f t="shared" si="497"/>
        <v/>
      </c>
      <c r="AJ2257" s="36" t="str">
        <f t="shared" si="498"/>
        <v/>
      </c>
      <c r="AK2257" s="29"/>
      <c r="AM2257" s="41" t="str">
        <f t="shared" si="501"/>
        <v/>
      </c>
    </row>
    <row r="2258" spans="1:39" ht="14.45" customHeight="1" x14ac:dyDescent="0.25">
      <c r="A2258" s="13"/>
      <c r="B2258" s="84"/>
      <c r="C2258" s="85"/>
      <c r="D2258" s="86"/>
      <c r="E2258" s="86"/>
      <c r="F2258" s="87"/>
      <c r="G2258" s="87"/>
      <c r="H2258" s="88"/>
      <c r="I2258" s="13"/>
      <c r="J2258" s="17" t="str">
        <f t="shared" si="499"/>
        <v/>
      </c>
      <c r="K2258" s="13"/>
      <c r="L2258" s="21" t="str">
        <f t="shared" si="488"/>
        <v/>
      </c>
      <c r="M2258" s="22" t="str">
        <f t="shared" si="489"/>
        <v/>
      </c>
      <c r="N2258" s="13"/>
      <c r="Q2258" s="73" t="str">
        <f>IF(NOT($H2258=""), $H2258, IF($C2258="", "", IF(IFERROR(INDEX('Intro &amp; Setup'!$AO$17:$AO$66, MATCH($C2258, 'Intro &amp; Setup'!$AF$17:$AF$66, 0)), "")="", $Q$4, IFERROR(INDEX('Intro &amp; Setup'!$AO$17:$AO$66, MATCH($C2258, 'Intro &amp; Setup'!$AF$17:$AF$66, 0)), ""))))</f>
        <v/>
      </c>
      <c r="U2258" s="41" t="str">
        <f t="shared" si="500"/>
        <v/>
      </c>
      <c r="W2258" s="28" t="str">
        <f t="shared" si="490"/>
        <v/>
      </c>
      <c r="X2258" s="36" t="str">
        <f t="shared" si="491"/>
        <v/>
      </c>
      <c r="Y2258" s="36"/>
      <c r="Z2258" s="36"/>
      <c r="AA2258" s="36" t="str">
        <f t="shared" si="492"/>
        <v/>
      </c>
      <c r="AB2258" s="36" t="str">
        <f t="shared" si="493"/>
        <v/>
      </c>
      <c r="AC2258" s="29" t="str">
        <f t="shared" si="494"/>
        <v/>
      </c>
      <c r="AE2258" s="28" t="str">
        <f t="shared" si="495"/>
        <v/>
      </c>
      <c r="AF2258" s="36" t="str">
        <f t="shared" si="496"/>
        <v/>
      </c>
      <c r="AG2258" s="36"/>
      <c r="AH2258" s="36"/>
      <c r="AI2258" s="36" t="str">
        <f t="shared" si="497"/>
        <v/>
      </c>
      <c r="AJ2258" s="36" t="str">
        <f t="shared" si="498"/>
        <v/>
      </c>
      <c r="AK2258" s="29"/>
      <c r="AM2258" s="41" t="str">
        <f t="shared" si="501"/>
        <v/>
      </c>
    </row>
    <row r="2259" spans="1:39" ht="14.45" customHeight="1" x14ac:dyDescent="0.25">
      <c r="A2259" s="13"/>
      <c r="B2259" s="84"/>
      <c r="C2259" s="85"/>
      <c r="D2259" s="86"/>
      <c r="E2259" s="86"/>
      <c r="F2259" s="87"/>
      <c r="G2259" s="87"/>
      <c r="H2259" s="88"/>
      <c r="I2259" s="13"/>
      <c r="J2259" s="17" t="str">
        <f t="shared" si="499"/>
        <v/>
      </c>
      <c r="K2259" s="13"/>
      <c r="L2259" s="21" t="str">
        <f t="shared" si="488"/>
        <v/>
      </c>
      <c r="M2259" s="22" t="str">
        <f t="shared" si="489"/>
        <v/>
      </c>
      <c r="N2259" s="13"/>
      <c r="Q2259" s="73" t="str">
        <f>IF(NOT($H2259=""), $H2259, IF($C2259="", "", IF(IFERROR(INDEX('Intro &amp; Setup'!$AO$17:$AO$66, MATCH($C2259, 'Intro &amp; Setup'!$AF$17:$AF$66, 0)), "")="", $Q$4, IFERROR(INDEX('Intro &amp; Setup'!$AO$17:$AO$66, MATCH($C2259, 'Intro &amp; Setup'!$AF$17:$AF$66, 0)), ""))))</f>
        <v/>
      </c>
      <c r="U2259" s="41" t="str">
        <f t="shared" si="500"/>
        <v/>
      </c>
      <c r="W2259" s="28" t="str">
        <f t="shared" si="490"/>
        <v/>
      </c>
      <c r="X2259" s="36" t="str">
        <f t="shared" si="491"/>
        <v/>
      </c>
      <c r="Y2259" s="36"/>
      <c r="Z2259" s="36"/>
      <c r="AA2259" s="36" t="str">
        <f t="shared" si="492"/>
        <v/>
      </c>
      <c r="AB2259" s="36" t="str">
        <f t="shared" si="493"/>
        <v/>
      </c>
      <c r="AC2259" s="29" t="str">
        <f t="shared" si="494"/>
        <v/>
      </c>
      <c r="AE2259" s="28" t="str">
        <f t="shared" si="495"/>
        <v/>
      </c>
      <c r="AF2259" s="36" t="str">
        <f t="shared" si="496"/>
        <v/>
      </c>
      <c r="AG2259" s="36"/>
      <c r="AH2259" s="36"/>
      <c r="AI2259" s="36" t="str">
        <f t="shared" si="497"/>
        <v/>
      </c>
      <c r="AJ2259" s="36" t="str">
        <f t="shared" si="498"/>
        <v/>
      </c>
      <c r="AK2259" s="29"/>
      <c r="AM2259" s="41" t="str">
        <f t="shared" si="501"/>
        <v/>
      </c>
    </row>
    <row r="2260" spans="1:39" ht="14.45" customHeight="1" x14ac:dyDescent="0.25">
      <c r="A2260" s="13"/>
      <c r="B2260" s="84"/>
      <c r="C2260" s="85"/>
      <c r="D2260" s="86"/>
      <c r="E2260" s="86"/>
      <c r="F2260" s="87"/>
      <c r="G2260" s="87"/>
      <c r="H2260" s="88"/>
      <c r="I2260" s="13"/>
      <c r="J2260" s="17" t="str">
        <f t="shared" si="499"/>
        <v/>
      </c>
      <c r="K2260" s="13"/>
      <c r="L2260" s="21" t="str">
        <f t="shared" si="488"/>
        <v/>
      </c>
      <c r="M2260" s="22" t="str">
        <f t="shared" si="489"/>
        <v/>
      </c>
      <c r="N2260" s="13"/>
      <c r="Q2260" s="73" t="str">
        <f>IF(NOT($H2260=""), $H2260, IF($C2260="", "", IF(IFERROR(INDEX('Intro &amp; Setup'!$AO$17:$AO$66, MATCH($C2260, 'Intro &amp; Setup'!$AF$17:$AF$66, 0)), "")="", $Q$4, IFERROR(INDEX('Intro &amp; Setup'!$AO$17:$AO$66, MATCH($C2260, 'Intro &amp; Setup'!$AF$17:$AF$66, 0)), ""))))</f>
        <v/>
      </c>
      <c r="U2260" s="41" t="str">
        <f t="shared" si="500"/>
        <v/>
      </c>
      <c r="W2260" s="28" t="str">
        <f t="shared" si="490"/>
        <v/>
      </c>
      <c r="X2260" s="36" t="str">
        <f t="shared" si="491"/>
        <v/>
      </c>
      <c r="Y2260" s="36"/>
      <c r="Z2260" s="36"/>
      <c r="AA2260" s="36" t="str">
        <f t="shared" si="492"/>
        <v/>
      </c>
      <c r="AB2260" s="36" t="str">
        <f t="shared" si="493"/>
        <v/>
      </c>
      <c r="AC2260" s="29" t="str">
        <f t="shared" si="494"/>
        <v/>
      </c>
      <c r="AE2260" s="28" t="str">
        <f t="shared" si="495"/>
        <v/>
      </c>
      <c r="AF2260" s="36" t="str">
        <f t="shared" si="496"/>
        <v/>
      </c>
      <c r="AG2260" s="36"/>
      <c r="AH2260" s="36"/>
      <c r="AI2260" s="36" t="str">
        <f t="shared" si="497"/>
        <v/>
      </c>
      <c r="AJ2260" s="36" t="str">
        <f t="shared" si="498"/>
        <v/>
      </c>
      <c r="AK2260" s="29"/>
      <c r="AM2260" s="41" t="str">
        <f t="shared" si="501"/>
        <v/>
      </c>
    </row>
    <row r="2261" spans="1:39" ht="14.45" customHeight="1" x14ac:dyDescent="0.25">
      <c r="A2261" s="13"/>
      <c r="B2261" s="84"/>
      <c r="C2261" s="85"/>
      <c r="D2261" s="86"/>
      <c r="E2261" s="86"/>
      <c r="F2261" s="87"/>
      <c r="G2261" s="87"/>
      <c r="H2261" s="88"/>
      <c r="I2261" s="13"/>
      <c r="J2261" s="17" t="str">
        <f t="shared" si="499"/>
        <v/>
      </c>
      <c r="K2261" s="13"/>
      <c r="L2261" s="21" t="str">
        <f t="shared" si="488"/>
        <v/>
      </c>
      <c r="M2261" s="22" t="str">
        <f t="shared" si="489"/>
        <v/>
      </c>
      <c r="N2261" s="13"/>
      <c r="Q2261" s="73" t="str">
        <f>IF(NOT($H2261=""), $H2261, IF($C2261="", "", IF(IFERROR(INDEX('Intro &amp; Setup'!$AO$17:$AO$66, MATCH($C2261, 'Intro &amp; Setup'!$AF$17:$AF$66, 0)), "")="", $Q$4, IFERROR(INDEX('Intro &amp; Setup'!$AO$17:$AO$66, MATCH($C2261, 'Intro &amp; Setup'!$AF$17:$AF$66, 0)), ""))))</f>
        <v/>
      </c>
      <c r="U2261" s="41" t="str">
        <f t="shared" si="500"/>
        <v/>
      </c>
      <c r="W2261" s="28" t="str">
        <f t="shared" si="490"/>
        <v/>
      </c>
      <c r="X2261" s="36" t="str">
        <f t="shared" si="491"/>
        <v/>
      </c>
      <c r="Y2261" s="36"/>
      <c r="Z2261" s="36"/>
      <c r="AA2261" s="36" t="str">
        <f t="shared" si="492"/>
        <v/>
      </c>
      <c r="AB2261" s="36" t="str">
        <f t="shared" si="493"/>
        <v/>
      </c>
      <c r="AC2261" s="29" t="str">
        <f t="shared" si="494"/>
        <v/>
      </c>
      <c r="AE2261" s="28" t="str">
        <f t="shared" si="495"/>
        <v/>
      </c>
      <c r="AF2261" s="36" t="str">
        <f t="shared" si="496"/>
        <v/>
      </c>
      <c r="AG2261" s="36"/>
      <c r="AH2261" s="36"/>
      <c r="AI2261" s="36" t="str">
        <f t="shared" si="497"/>
        <v/>
      </c>
      <c r="AJ2261" s="36" t="str">
        <f t="shared" si="498"/>
        <v/>
      </c>
      <c r="AK2261" s="29"/>
      <c r="AM2261" s="41" t="str">
        <f t="shared" si="501"/>
        <v/>
      </c>
    </row>
    <row r="2262" spans="1:39" ht="14.45" customHeight="1" x14ac:dyDescent="0.25">
      <c r="A2262" s="13"/>
      <c r="B2262" s="84"/>
      <c r="C2262" s="85"/>
      <c r="D2262" s="86"/>
      <c r="E2262" s="86"/>
      <c r="F2262" s="87"/>
      <c r="G2262" s="87"/>
      <c r="H2262" s="88"/>
      <c r="I2262" s="13"/>
      <c r="J2262" s="17" t="str">
        <f t="shared" si="499"/>
        <v/>
      </c>
      <c r="K2262" s="13"/>
      <c r="L2262" s="21" t="str">
        <f t="shared" si="488"/>
        <v/>
      </c>
      <c r="M2262" s="22" t="str">
        <f t="shared" si="489"/>
        <v/>
      </c>
      <c r="N2262" s="13"/>
      <c r="Q2262" s="73" t="str">
        <f>IF(NOT($H2262=""), $H2262, IF($C2262="", "", IF(IFERROR(INDEX('Intro &amp; Setup'!$AO$17:$AO$66, MATCH($C2262, 'Intro &amp; Setup'!$AF$17:$AF$66, 0)), "")="", $Q$4, IFERROR(INDEX('Intro &amp; Setup'!$AO$17:$AO$66, MATCH($C2262, 'Intro &amp; Setup'!$AF$17:$AF$66, 0)), ""))))</f>
        <v/>
      </c>
      <c r="U2262" s="41" t="str">
        <f t="shared" si="500"/>
        <v/>
      </c>
      <c r="W2262" s="28" t="str">
        <f t="shared" si="490"/>
        <v/>
      </c>
      <c r="X2262" s="36" t="str">
        <f t="shared" si="491"/>
        <v/>
      </c>
      <c r="Y2262" s="36"/>
      <c r="Z2262" s="36"/>
      <c r="AA2262" s="36" t="str">
        <f t="shared" si="492"/>
        <v/>
      </c>
      <c r="AB2262" s="36" t="str">
        <f t="shared" si="493"/>
        <v/>
      </c>
      <c r="AC2262" s="29" t="str">
        <f t="shared" si="494"/>
        <v/>
      </c>
      <c r="AE2262" s="28" t="str">
        <f t="shared" si="495"/>
        <v/>
      </c>
      <c r="AF2262" s="36" t="str">
        <f t="shared" si="496"/>
        <v/>
      </c>
      <c r="AG2262" s="36"/>
      <c r="AH2262" s="36"/>
      <c r="AI2262" s="36" t="str">
        <f t="shared" si="497"/>
        <v/>
      </c>
      <c r="AJ2262" s="36" t="str">
        <f t="shared" si="498"/>
        <v/>
      </c>
      <c r="AK2262" s="29"/>
      <c r="AM2262" s="41" t="str">
        <f t="shared" si="501"/>
        <v/>
      </c>
    </row>
    <row r="2263" spans="1:39" ht="14.45" customHeight="1" x14ac:dyDescent="0.25">
      <c r="A2263" s="13"/>
      <c r="B2263" s="84"/>
      <c r="C2263" s="85"/>
      <c r="D2263" s="86"/>
      <c r="E2263" s="86"/>
      <c r="F2263" s="87"/>
      <c r="G2263" s="87"/>
      <c r="H2263" s="88"/>
      <c r="I2263" s="13"/>
      <c r="J2263" s="17" t="str">
        <f t="shared" si="499"/>
        <v/>
      </c>
      <c r="K2263" s="13"/>
      <c r="L2263" s="21" t="str">
        <f t="shared" si="488"/>
        <v/>
      </c>
      <c r="M2263" s="22" t="str">
        <f t="shared" si="489"/>
        <v/>
      </c>
      <c r="N2263" s="13"/>
      <c r="Q2263" s="73" t="str">
        <f>IF(NOT($H2263=""), $H2263, IF($C2263="", "", IF(IFERROR(INDEX('Intro &amp; Setup'!$AO$17:$AO$66, MATCH($C2263, 'Intro &amp; Setup'!$AF$17:$AF$66, 0)), "")="", $Q$4, IFERROR(INDEX('Intro &amp; Setup'!$AO$17:$AO$66, MATCH($C2263, 'Intro &amp; Setup'!$AF$17:$AF$66, 0)), ""))))</f>
        <v/>
      </c>
      <c r="U2263" s="41" t="str">
        <f t="shared" si="500"/>
        <v/>
      </c>
      <c r="W2263" s="28" t="str">
        <f t="shared" si="490"/>
        <v/>
      </c>
      <c r="X2263" s="36" t="str">
        <f t="shared" si="491"/>
        <v/>
      </c>
      <c r="Y2263" s="36"/>
      <c r="Z2263" s="36"/>
      <c r="AA2263" s="36" t="str">
        <f t="shared" si="492"/>
        <v/>
      </c>
      <c r="AB2263" s="36" t="str">
        <f t="shared" si="493"/>
        <v/>
      </c>
      <c r="AC2263" s="29" t="str">
        <f t="shared" si="494"/>
        <v/>
      </c>
      <c r="AE2263" s="28" t="str">
        <f t="shared" si="495"/>
        <v/>
      </c>
      <c r="AF2263" s="36" t="str">
        <f t="shared" si="496"/>
        <v/>
      </c>
      <c r="AG2263" s="36"/>
      <c r="AH2263" s="36"/>
      <c r="AI2263" s="36" t="str">
        <f t="shared" si="497"/>
        <v/>
      </c>
      <c r="AJ2263" s="36" t="str">
        <f t="shared" si="498"/>
        <v/>
      </c>
      <c r="AK2263" s="29"/>
      <c r="AM2263" s="41" t="str">
        <f t="shared" si="501"/>
        <v/>
      </c>
    </row>
    <row r="2264" spans="1:39" ht="14.45" customHeight="1" x14ac:dyDescent="0.25">
      <c r="A2264" s="13"/>
      <c r="B2264" s="84"/>
      <c r="C2264" s="85"/>
      <c r="D2264" s="86"/>
      <c r="E2264" s="86"/>
      <c r="F2264" s="87"/>
      <c r="G2264" s="87"/>
      <c r="H2264" s="88"/>
      <c r="I2264" s="13"/>
      <c r="J2264" s="17" t="str">
        <f t="shared" si="499"/>
        <v/>
      </c>
      <c r="K2264" s="13"/>
      <c r="L2264" s="21" t="str">
        <f t="shared" si="488"/>
        <v/>
      </c>
      <c r="M2264" s="22" t="str">
        <f t="shared" si="489"/>
        <v/>
      </c>
      <c r="N2264" s="13"/>
      <c r="Q2264" s="73" t="str">
        <f>IF(NOT($H2264=""), $H2264, IF($C2264="", "", IF(IFERROR(INDEX('Intro &amp; Setup'!$AO$17:$AO$66, MATCH($C2264, 'Intro &amp; Setup'!$AF$17:$AF$66, 0)), "")="", $Q$4, IFERROR(INDEX('Intro &amp; Setup'!$AO$17:$AO$66, MATCH($C2264, 'Intro &amp; Setup'!$AF$17:$AF$66, 0)), ""))))</f>
        <v/>
      </c>
      <c r="U2264" s="41" t="str">
        <f t="shared" si="500"/>
        <v/>
      </c>
      <c r="W2264" s="28" t="str">
        <f t="shared" si="490"/>
        <v/>
      </c>
      <c r="X2264" s="36" t="str">
        <f t="shared" si="491"/>
        <v/>
      </c>
      <c r="Y2264" s="36"/>
      <c r="Z2264" s="36"/>
      <c r="AA2264" s="36" t="str">
        <f t="shared" si="492"/>
        <v/>
      </c>
      <c r="AB2264" s="36" t="str">
        <f t="shared" si="493"/>
        <v/>
      </c>
      <c r="AC2264" s="29" t="str">
        <f t="shared" si="494"/>
        <v/>
      </c>
      <c r="AE2264" s="28" t="str">
        <f t="shared" si="495"/>
        <v/>
      </c>
      <c r="AF2264" s="36" t="str">
        <f t="shared" si="496"/>
        <v/>
      </c>
      <c r="AG2264" s="36"/>
      <c r="AH2264" s="36"/>
      <c r="AI2264" s="36" t="str">
        <f t="shared" si="497"/>
        <v/>
      </c>
      <c r="AJ2264" s="36" t="str">
        <f t="shared" si="498"/>
        <v/>
      </c>
      <c r="AK2264" s="29"/>
      <c r="AM2264" s="41" t="str">
        <f t="shared" si="501"/>
        <v/>
      </c>
    </row>
    <row r="2265" spans="1:39" ht="14.45" customHeight="1" x14ac:dyDescent="0.25">
      <c r="A2265" s="13"/>
      <c r="B2265" s="84"/>
      <c r="C2265" s="85"/>
      <c r="D2265" s="86"/>
      <c r="E2265" s="86"/>
      <c r="F2265" s="87"/>
      <c r="G2265" s="87"/>
      <c r="H2265" s="88"/>
      <c r="I2265" s="13"/>
      <c r="J2265" s="17" t="str">
        <f t="shared" si="499"/>
        <v/>
      </c>
      <c r="K2265" s="13"/>
      <c r="L2265" s="21" t="str">
        <f t="shared" si="488"/>
        <v/>
      </c>
      <c r="M2265" s="22" t="str">
        <f t="shared" si="489"/>
        <v/>
      </c>
      <c r="N2265" s="13"/>
      <c r="Q2265" s="73" t="str">
        <f>IF(NOT($H2265=""), $H2265, IF($C2265="", "", IF(IFERROR(INDEX('Intro &amp; Setup'!$AO$17:$AO$66, MATCH($C2265, 'Intro &amp; Setup'!$AF$17:$AF$66, 0)), "")="", $Q$4, IFERROR(INDEX('Intro &amp; Setup'!$AO$17:$AO$66, MATCH($C2265, 'Intro &amp; Setup'!$AF$17:$AF$66, 0)), ""))))</f>
        <v/>
      </c>
      <c r="U2265" s="41" t="str">
        <f t="shared" si="500"/>
        <v/>
      </c>
      <c r="W2265" s="28" t="str">
        <f t="shared" si="490"/>
        <v/>
      </c>
      <c r="X2265" s="36" t="str">
        <f t="shared" si="491"/>
        <v/>
      </c>
      <c r="Y2265" s="36"/>
      <c r="Z2265" s="36"/>
      <c r="AA2265" s="36" t="str">
        <f t="shared" si="492"/>
        <v/>
      </c>
      <c r="AB2265" s="36" t="str">
        <f t="shared" si="493"/>
        <v/>
      </c>
      <c r="AC2265" s="29" t="str">
        <f t="shared" si="494"/>
        <v/>
      </c>
      <c r="AE2265" s="28" t="str">
        <f t="shared" si="495"/>
        <v/>
      </c>
      <c r="AF2265" s="36" t="str">
        <f t="shared" si="496"/>
        <v/>
      </c>
      <c r="AG2265" s="36"/>
      <c r="AH2265" s="36"/>
      <c r="AI2265" s="36" t="str">
        <f t="shared" si="497"/>
        <v/>
      </c>
      <c r="AJ2265" s="36" t="str">
        <f t="shared" si="498"/>
        <v/>
      </c>
      <c r="AK2265" s="29"/>
      <c r="AM2265" s="41" t="str">
        <f t="shared" si="501"/>
        <v/>
      </c>
    </row>
    <row r="2266" spans="1:39" ht="14.45" customHeight="1" x14ac:dyDescent="0.25">
      <c r="A2266" s="13"/>
      <c r="B2266" s="84"/>
      <c r="C2266" s="85"/>
      <c r="D2266" s="86"/>
      <c r="E2266" s="86"/>
      <c r="F2266" s="87"/>
      <c r="G2266" s="87"/>
      <c r="H2266" s="88"/>
      <c r="I2266" s="13"/>
      <c r="J2266" s="17" t="str">
        <f t="shared" si="499"/>
        <v/>
      </c>
      <c r="K2266" s="13"/>
      <c r="L2266" s="21" t="str">
        <f t="shared" si="488"/>
        <v/>
      </c>
      <c r="M2266" s="22" t="str">
        <f t="shared" si="489"/>
        <v/>
      </c>
      <c r="N2266" s="13"/>
      <c r="Q2266" s="73" t="str">
        <f>IF(NOT($H2266=""), $H2266, IF($C2266="", "", IF(IFERROR(INDEX('Intro &amp; Setup'!$AO$17:$AO$66, MATCH($C2266, 'Intro &amp; Setup'!$AF$17:$AF$66, 0)), "")="", $Q$4, IFERROR(INDEX('Intro &amp; Setup'!$AO$17:$AO$66, MATCH($C2266, 'Intro &amp; Setup'!$AF$17:$AF$66, 0)), ""))))</f>
        <v/>
      </c>
      <c r="U2266" s="41" t="str">
        <f t="shared" si="500"/>
        <v/>
      </c>
      <c r="W2266" s="28" t="str">
        <f t="shared" si="490"/>
        <v/>
      </c>
      <c r="X2266" s="36" t="str">
        <f t="shared" si="491"/>
        <v/>
      </c>
      <c r="Y2266" s="36"/>
      <c r="Z2266" s="36"/>
      <c r="AA2266" s="36" t="str">
        <f t="shared" si="492"/>
        <v/>
      </c>
      <c r="AB2266" s="36" t="str">
        <f t="shared" si="493"/>
        <v/>
      </c>
      <c r="AC2266" s="29" t="str">
        <f t="shared" si="494"/>
        <v/>
      </c>
      <c r="AE2266" s="28" t="str">
        <f t="shared" si="495"/>
        <v/>
      </c>
      <c r="AF2266" s="36" t="str">
        <f t="shared" si="496"/>
        <v/>
      </c>
      <c r="AG2266" s="36"/>
      <c r="AH2266" s="36"/>
      <c r="AI2266" s="36" t="str">
        <f t="shared" si="497"/>
        <v/>
      </c>
      <c r="AJ2266" s="36" t="str">
        <f t="shared" si="498"/>
        <v/>
      </c>
      <c r="AK2266" s="29"/>
      <c r="AM2266" s="41" t="str">
        <f t="shared" si="501"/>
        <v/>
      </c>
    </row>
    <row r="2267" spans="1:39" ht="14.45" customHeight="1" x14ac:dyDescent="0.25">
      <c r="A2267" s="13"/>
      <c r="B2267" s="84"/>
      <c r="C2267" s="85"/>
      <c r="D2267" s="86"/>
      <c r="E2267" s="86"/>
      <c r="F2267" s="87"/>
      <c r="G2267" s="87"/>
      <c r="H2267" s="88"/>
      <c r="I2267" s="13"/>
      <c r="J2267" s="17" t="str">
        <f t="shared" si="499"/>
        <v/>
      </c>
      <c r="K2267" s="13"/>
      <c r="L2267" s="21" t="str">
        <f t="shared" si="488"/>
        <v/>
      </c>
      <c r="M2267" s="22" t="str">
        <f t="shared" si="489"/>
        <v/>
      </c>
      <c r="N2267" s="13"/>
      <c r="Q2267" s="73" t="str">
        <f>IF(NOT($H2267=""), $H2267, IF($C2267="", "", IF(IFERROR(INDEX('Intro &amp; Setup'!$AO$17:$AO$66, MATCH($C2267, 'Intro &amp; Setup'!$AF$17:$AF$66, 0)), "")="", $Q$4, IFERROR(INDEX('Intro &amp; Setup'!$AO$17:$AO$66, MATCH($C2267, 'Intro &amp; Setup'!$AF$17:$AF$66, 0)), ""))))</f>
        <v/>
      </c>
      <c r="U2267" s="41" t="str">
        <f t="shared" si="500"/>
        <v/>
      </c>
      <c r="W2267" s="28" t="str">
        <f t="shared" si="490"/>
        <v/>
      </c>
      <c r="X2267" s="36" t="str">
        <f t="shared" si="491"/>
        <v/>
      </c>
      <c r="Y2267" s="36"/>
      <c r="Z2267" s="36"/>
      <c r="AA2267" s="36" t="str">
        <f t="shared" si="492"/>
        <v/>
      </c>
      <c r="AB2267" s="36" t="str">
        <f t="shared" si="493"/>
        <v/>
      </c>
      <c r="AC2267" s="29" t="str">
        <f t="shared" si="494"/>
        <v/>
      </c>
      <c r="AE2267" s="28" t="str">
        <f t="shared" si="495"/>
        <v/>
      </c>
      <c r="AF2267" s="36" t="str">
        <f t="shared" si="496"/>
        <v/>
      </c>
      <c r="AG2267" s="36"/>
      <c r="AH2267" s="36"/>
      <c r="AI2267" s="36" t="str">
        <f t="shared" si="497"/>
        <v/>
      </c>
      <c r="AJ2267" s="36" t="str">
        <f t="shared" si="498"/>
        <v/>
      </c>
      <c r="AK2267" s="29"/>
      <c r="AM2267" s="41" t="str">
        <f t="shared" si="501"/>
        <v/>
      </c>
    </row>
    <row r="2268" spans="1:39" ht="14.45" customHeight="1" x14ac:dyDescent="0.25">
      <c r="A2268" s="13"/>
      <c r="B2268" s="84"/>
      <c r="C2268" s="85"/>
      <c r="D2268" s="86"/>
      <c r="E2268" s="86"/>
      <c r="F2268" s="87"/>
      <c r="G2268" s="87"/>
      <c r="H2268" s="88"/>
      <c r="I2268" s="13"/>
      <c r="J2268" s="17" t="str">
        <f t="shared" si="499"/>
        <v/>
      </c>
      <c r="K2268" s="13"/>
      <c r="L2268" s="21" t="str">
        <f t="shared" si="488"/>
        <v/>
      </c>
      <c r="M2268" s="22" t="str">
        <f t="shared" si="489"/>
        <v/>
      </c>
      <c r="N2268" s="13"/>
      <c r="Q2268" s="73" t="str">
        <f>IF(NOT($H2268=""), $H2268, IF($C2268="", "", IF(IFERROR(INDEX('Intro &amp; Setup'!$AO$17:$AO$66, MATCH($C2268, 'Intro &amp; Setup'!$AF$17:$AF$66, 0)), "")="", $Q$4, IFERROR(INDEX('Intro &amp; Setup'!$AO$17:$AO$66, MATCH($C2268, 'Intro &amp; Setup'!$AF$17:$AF$66, 0)), ""))))</f>
        <v/>
      </c>
      <c r="U2268" s="41" t="str">
        <f t="shared" si="500"/>
        <v/>
      </c>
      <c r="W2268" s="28" t="str">
        <f t="shared" si="490"/>
        <v/>
      </c>
      <c r="X2268" s="36" t="str">
        <f t="shared" si="491"/>
        <v/>
      </c>
      <c r="Y2268" s="36"/>
      <c r="Z2268" s="36"/>
      <c r="AA2268" s="36" t="str">
        <f t="shared" si="492"/>
        <v/>
      </c>
      <c r="AB2268" s="36" t="str">
        <f t="shared" si="493"/>
        <v/>
      </c>
      <c r="AC2268" s="29" t="str">
        <f t="shared" si="494"/>
        <v/>
      </c>
      <c r="AE2268" s="28" t="str">
        <f t="shared" si="495"/>
        <v/>
      </c>
      <c r="AF2268" s="36" t="str">
        <f t="shared" si="496"/>
        <v/>
      </c>
      <c r="AG2268" s="36"/>
      <c r="AH2268" s="36"/>
      <c r="AI2268" s="36" t="str">
        <f t="shared" si="497"/>
        <v/>
      </c>
      <c r="AJ2268" s="36" t="str">
        <f t="shared" si="498"/>
        <v/>
      </c>
      <c r="AK2268" s="29"/>
      <c r="AM2268" s="41" t="str">
        <f t="shared" si="501"/>
        <v/>
      </c>
    </row>
    <row r="2269" spans="1:39" ht="14.45" customHeight="1" x14ac:dyDescent="0.25">
      <c r="A2269" s="13"/>
      <c r="B2269" s="84"/>
      <c r="C2269" s="85"/>
      <c r="D2269" s="86"/>
      <c r="E2269" s="86"/>
      <c r="F2269" s="87"/>
      <c r="G2269" s="87"/>
      <c r="H2269" s="88"/>
      <c r="I2269" s="13"/>
      <c r="J2269" s="17" t="str">
        <f t="shared" si="499"/>
        <v/>
      </c>
      <c r="K2269" s="13"/>
      <c r="L2269" s="21" t="str">
        <f t="shared" si="488"/>
        <v/>
      </c>
      <c r="M2269" s="22" t="str">
        <f t="shared" si="489"/>
        <v/>
      </c>
      <c r="N2269" s="13"/>
      <c r="Q2269" s="73" t="str">
        <f>IF(NOT($H2269=""), $H2269, IF($C2269="", "", IF(IFERROR(INDEX('Intro &amp; Setup'!$AO$17:$AO$66, MATCH($C2269, 'Intro &amp; Setup'!$AF$17:$AF$66, 0)), "")="", $Q$4, IFERROR(INDEX('Intro &amp; Setup'!$AO$17:$AO$66, MATCH($C2269, 'Intro &amp; Setup'!$AF$17:$AF$66, 0)), ""))))</f>
        <v/>
      </c>
      <c r="U2269" s="41" t="str">
        <f t="shared" si="500"/>
        <v/>
      </c>
      <c r="W2269" s="28" t="str">
        <f t="shared" si="490"/>
        <v/>
      </c>
      <c r="X2269" s="36" t="str">
        <f t="shared" si="491"/>
        <v/>
      </c>
      <c r="Y2269" s="36"/>
      <c r="Z2269" s="36"/>
      <c r="AA2269" s="36" t="str">
        <f t="shared" si="492"/>
        <v/>
      </c>
      <c r="AB2269" s="36" t="str">
        <f t="shared" si="493"/>
        <v/>
      </c>
      <c r="AC2269" s="29" t="str">
        <f t="shared" si="494"/>
        <v/>
      </c>
      <c r="AE2269" s="28" t="str">
        <f t="shared" si="495"/>
        <v/>
      </c>
      <c r="AF2269" s="36" t="str">
        <f t="shared" si="496"/>
        <v/>
      </c>
      <c r="AG2269" s="36"/>
      <c r="AH2269" s="36"/>
      <c r="AI2269" s="36" t="str">
        <f t="shared" si="497"/>
        <v/>
      </c>
      <c r="AJ2269" s="36" t="str">
        <f t="shared" si="498"/>
        <v/>
      </c>
      <c r="AK2269" s="29"/>
      <c r="AM2269" s="41" t="str">
        <f t="shared" si="501"/>
        <v/>
      </c>
    </row>
    <row r="2270" spans="1:39" ht="14.45" customHeight="1" x14ac:dyDescent="0.25">
      <c r="A2270" s="13"/>
      <c r="B2270" s="84"/>
      <c r="C2270" s="85"/>
      <c r="D2270" s="86"/>
      <c r="E2270" s="86"/>
      <c r="F2270" s="87"/>
      <c r="G2270" s="87"/>
      <c r="H2270" s="88"/>
      <c r="I2270" s="13"/>
      <c r="J2270" s="17" t="str">
        <f t="shared" si="499"/>
        <v/>
      </c>
      <c r="K2270" s="13"/>
      <c r="L2270" s="21" t="str">
        <f t="shared" si="488"/>
        <v/>
      </c>
      <c r="M2270" s="22" t="str">
        <f t="shared" si="489"/>
        <v/>
      </c>
      <c r="N2270" s="13"/>
      <c r="Q2270" s="73" t="str">
        <f>IF(NOT($H2270=""), $H2270, IF($C2270="", "", IF(IFERROR(INDEX('Intro &amp; Setup'!$AO$17:$AO$66, MATCH($C2270, 'Intro &amp; Setup'!$AF$17:$AF$66, 0)), "")="", $Q$4, IFERROR(INDEX('Intro &amp; Setup'!$AO$17:$AO$66, MATCH($C2270, 'Intro &amp; Setup'!$AF$17:$AF$66, 0)), ""))))</f>
        <v/>
      </c>
      <c r="U2270" s="41" t="str">
        <f t="shared" si="500"/>
        <v/>
      </c>
      <c r="W2270" s="28" t="str">
        <f t="shared" si="490"/>
        <v/>
      </c>
      <c r="X2270" s="36" t="str">
        <f t="shared" si="491"/>
        <v/>
      </c>
      <c r="Y2270" s="36"/>
      <c r="Z2270" s="36"/>
      <c r="AA2270" s="36" t="str">
        <f t="shared" si="492"/>
        <v/>
      </c>
      <c r="AB2270" s="36" t="str">
        <f t="shared" si="493"/>
        <v/>
      </c>
      <c r="AC2270" s="29" t="str">
        <f t="shared" si="494"/>
        <v/>
      </c>
      <c r="AE2270" s="28" t="str">
        <f t="shared" si="495"/>
        <v/>
      </c>
      <c r="AF2270" s="36" t="str">
        <f t="shared" si="496"/>
        <v/>
      </c>
      <c r="AG2270" s="36"/>
      <c r="AH2270" s="36"/>
      <c r="AI2270" s="36" t="str">
        <f t="shared" si="497"/>
        <v/>
      </c>
      <c r="AJ2270" s="36" t="str">
        <f t="shared" si="498"/>
        <v/>
      </c>
      <c r="AK2270" s="29"/>
      <c r="AM2270" s="41" t="str">
        <f t="shared" si="501"/>
        <v/>
      </c>
    </row>
    <row r="2271" spans="1:39" ht="14.45" customHeight="1" x14ac:dyDescent="0.25">
      <c r="A2271" s="13"/>
      <c r="B2271" s="84"/>
      <c r="C2271" s="85"/>
      <c r="D2271" s="86"/>
      <c r="E2271" s="86"/>
      <c r="F2271" s="87"/>
      <c r="G2271" s="87"/>
      <c r="H2271" s="88"/>
      <c r="I2271" s="13"/>
      <c r="J2271" s="17" t="str">
        <f t="shared" si="499"/>
        <v/>
      </c>
      <c r="K2271" s="13"/>
      <c r="L2271" s="21" t="str">
        <f t="shared" si="488"/>
        <v/>
      </c>
      <c r="M2271" s="22" t="str">
        <f t="shared" si="489"/>
        <v/>
      </c>
      <c r="N2271" s="13"/>
      <c r="Q2271" s="73" t="str">
        <f>IF(NOT($H2271=""), $H2271, IF($C2271="", "", IF(IFERROR(INDEX('Intro &amp; Setup'!$AO$17:$AO$66, MATCH($C2271, 'Intro &amp; Setup'!$AF$17:$AF$66, 0)), "")="", $Q$4, IFERROR(INDEX('Intro &amp; Setup'!$AO$17:$AO$66, MATCH($C2271, 'Intro &amp; Setup'!$AF$17:$AF$66, 0)), ""))))</f>
        <v/>
      </c>
      <c r="U2271" s="41" t="str">
        <f t="shared" si="500"/>
        <v/>
      </c>
      <c r="W2271" s="28" t="str">
        <f t="shared" si="490"/>
        <v/>
      </c>
      <c r="X2271" s="36" t="str">
        <f t="shared" si="491"/>
        <v/>
      </c>
      <c r="Y2271" s="36"/>
      <c r="Z2271" s="36"/>
      <c r="AA2271" s="36" t="str">
        <f t="shared" si="492"/>
        <v/>
      </c>
      <c r="AB2271" s="36" t="str">
        <f t="shared" si="493"/>
        <v/>
      </c>
      <c r="AC2271" s="29" t="str">
        <f t="shared" si="494"/>
        <v/>
      </c>
      <c r="AE2271" s="28" t="str">
        <f t="shared" si="495"/>
        <v/>
      </c>
      <c r="AF2271" s="36" t="str">
        <f t="shared" si="496"/>
        <v/>
      </c>
      <c r="AG2271" s="36"/>
      <c r="AH2271" s="36"/>
      <c r="AI2271" s="36" t="str">
        <f t="shared" si="497"/>
        <v/>
      </c>
      <c r="AJ2271" s="36" t="str">
        <f t="shared" si="498"/>
        <v/>
      </c>
      <c r="AK2271" s="29"/>
      <c r="AM2271" s="41" t="str">
        <f t="shared" si="501"/>
        <v/>
      </c>
    </row>
    <row r="2272" spans="1:39" ht="14.45" customHeight="1" x14ac:dyDescent="0.25">
      <c r="A2272" s="13"/>
      <c r="B2272" s="84"/>
      <c r="C2272" s="85"/>
      <c r="D2272" s="86"/>
      <c r="E2272" s="86"/>
      <c r="F2272" s="87"/>
      <c r="G2272" s="87"/>
      <c r="H2272" s="88"/>
      <c r="I2272" s="13"/>
      <c r="J2272" s="17" t="str">
        <f t="shared" si="499"/>
        <v/>
      </c>
      <c r="K2272" s="13"/>
      <c r="L2272" s="21" t="str">
        <f t="shared" si="488"/>
        <v/>
      </c>
      <c r="M2272" s="22" t="str">
        <f t="shared" si="489"/>
        <v/>
      </c>
      <c r="N2272" s="13"/>
      <c r="Q2272" s="73" t="str">
        <f>IF(NOT($H2272=""), $H2272, IF($C2272="", "", IF(IFERROR(INDEX('Intro &amp; Setup'!$AO$17:$AO$66, MATCH($C2272, 'Intro &amp; Setup'!$AF$17:$AF$66, 0)), "")="", $Q$4, IFERROR(INDEX('Intro &amp; Setup'!$AO$17:$AO$66, MATCH($C2272, 'Intro &amp; Setup'!$AF$17:$AF$66, 0)), ""))))</f>
        <v/>
      </c>
      <c r="U2272" s="41" t="str">
        <f t="shared" si="500"/>
        <v/>
      </c>
      <c r="W2272" s="28" t="str">
        <f t="shared" si="490"/>
        <v/>
      </c>
      <c r="X2272" s="36" t="str">
        <f t="shared" si="491"/>
        <v/>
      </c>
      <c r="Y2272" s="36"/>
      <c r="Z2272" s="36"/>
      <c r="AA2272" s="36" t="str">
        <f t="shared" si="492"/>
        <v/>
      </c>
      <c r="AB2272" s="36" t="str">
        <f t="shared" si="493"/>
        <v/>
      </c>
      <c r="AC2272" s="29" t="str">
        <f t="shared" si="494"/>
        <v/>
      </c>
      <c r="AE2272" s="28" t="str">
        <f t="shared" si="495"/>
        <v/>
      </c>
      <c r="AF2272" s="36" t="str">
        <f t="shared" si="496"/>
        <v/>
      </c>
      <c r="AG2272" s="36"/>
      <c r="AH2272" s="36"/>
      <c r="AI2272" s="36" t="str">
        <f t="shared" si="497"/>
        <v/>
      </c>
      <c r="AJ2272" s="36" t="str">
        <f t="shared" si="498"/>
        <v/>
      </c>
      <c r="AK2272" s="29"/>
      <c r="AM2272" s="41" t="str">
        <f t="shared" si="501"/>
        <v/>
      </c>
    </row>
    <row r="2273" spans="1:39" ht="14.45" customHeight="1" x14ac:dyDescent="0.25">
      <c r="A2273" s="13"/>
      <c r="B2273" s="84"/>
      <c r="C2273" s="85"/>
      <c r="D2273" s="86"/>
      <c r="E2273" s="86"/>
      <c r="F2273" s="87"/>
      <c r="G2273" s="87"/>
      <c r="H2273" s="88"/>
      <c r="I2273" s="13"/>
      <c r="J2273" s="17" t="str">
        <f t="shared" si="499"/>
        <v/>
      </c>
      <c r="K2273" s="13"/>
      <c r="L2273" s="21" t="str">
        <f t="shared" si="488"/>
        <v/>
      </c>
      <c r="M2273" s="22" t="str">
        <f t="shared" si="489"/>
        <v/>
      </c>
      <c r="N2273" s="13"/>
      <c r="Q2273" s="73" t="str">
        <f>IF(NOT($H2273=""), $H2273, IF($C2273="", "", IF(IFERROR(INDEX('Intro &amp; Setup'!$AO$17:$AO$66, MATCH($C2273, 'Intro &amp; Setup'!$AF$17:$AF$66, 0)), "")="", $Q$4, IFERROR(INDEX('Intro &amp; Setup'!$AO$17:$AO$66, MATCH($C2273, 'Intro &amp; Setup'!$AF$17:$AF$66, 0)), ""))))</f>
        <v/>
      </c>
      <c r="U2273" s="41" t="str">
        <f t="shared" si="500"/>
        <v/>
      </c>
      <c r="W2273" s="28" t="str">
        <f t="shared" si="490"/>
        <v/>
      </c>
      <c r="X2273" s="36" t="str">
        <f t="shared" si="491"/>
        <v/>
      </c>
      <c r="Y2273" s="36"/>
      <c r="Z2273" s="36"/>
      <c r="AA2273" s="36" t="str">
        <f t="shared" si="492"/>
        <v/>
      </c>
      <c r="AB2273" s="36" t="str">
        <f t="shared" si="493"/>
        <v/>
      </c>
      <c r="AC2273" s="29" t="str">
        <f t="shared" si="494"/>
        <v/>
      </c>
      <c r="AE2273" s="28" t="str">
        <f t="shared" si="495"/>
        <v/>
      </c>
      <c r="AF2273" s="36" t="str">
        <f t="shared" si="496"/>
        <v/>
      </c>
      <c r="AG2273" s="36"/>
      <c r="AH2273" s="36"/>
      <c r="AI2273" s="36" t="str">
        <f t="shared" si="497"/>
        <v/>
      </c>
      <c r="AJ2273" s="36" t="str">
        <f t="shared" si="498"/>
        <v/>
      </c>
      <c r="AK2273" s="29"/>
      <c r="AM2273" s="41" t="str">
        <f t="shared" si="501"/>
        <v/>
      </c>
    </row>
    <row r="2274" spans="1:39" ht="14.45" customHeight="1" x14ac:dyDescent="0.25">
      <c r="A2274" s="13"/>
      <c r="B2274" s="84"/>
      <c r="C2274" s="85"/>
      <c r="D2274" s="86"/>
      <c r="E2274" s="86"/>
      <c r="F2274" s="87"/>
      <c r="G2274" s="87"/>
      <c r="H2274" s="88"/>
      <c r="I2274" s="13"/>
      <c r="J2274" s="17" t="str">
        <f t="shared" si="499"/>
        <v/>
      </c>
      <c r="K2274" s="13"/>
      <c r="L2274" s="21" t="str">
        <f t="shared" si="488"/>
        <v/>
      </c>
      <c r="M2274" s="22" t="str">
        <f t="shared" si="489"/>
        <v/>
      </c>
      <c r="N2274" s="13"/>
      <c r="Q2274" s="73" t="str">
        <f>IF(NOT($H2274=""), $H2274, IF($C2274="", "", IF(IFERROR(INDEX('Intro &amp; Setup'!$AO$17:$AO$66, MATCH($C2274, 'Intro &amp; Setup'!$AF$17:$AF$66, 0)), "")="", $Q$4, IFERROR(INDEX('Intro &amp; Setup'!$AO$17:$AO$66, MATCH($C2274, 'Intro &amp; Setup'!$AF$17:$AF$66, 0)), ""))))</f>
        <v/>
      </c>
      <c r="U2274" s="41" t="str">
        <f t="shared" si="500"/>
        <v/>
      </c>
      <c r="W2274" s="28" t="str">
        <f t="shared" si="490"/>
        <v/>
      </c>
      <c r="X2274" s="36" t="str">
        <f t="shared" si="491"/>
        <v/>
      </c>
      <c r="Y2274" s="36"/>
      <c r="Z2274" s="36"/>
      <c r="AA2274" s="36" t="str">
        <f t="shared" si="492"/>
        <v/>
      </c>
      <c r="AB2274" s="36" t="str">
        <f t="shared" si="493"/>
        <v/>
      </c>
      <c r="AC2274" s="29" t="str">
        <f t="shared" si="494"/>
        <v/>
      </c>
      <c r="AE2274" s="28" t="str">
        <f t="shared" si="495"/>
        <v/>
      </c>
      <c r="AF2274" s="36" t="str">
        <f t="shared" si="496"/>
        <v/>
      </c>
      <c r="AG2274" s="36"/>
      <c r="AH2274" s="36"/>
      <c r="AI2274" s="36" t="str">
        <f t="shared" si="497"/>
        <v/>
      </c>
      <c r="AJ2274" s="36" t="str">
        <f t="shared" si="498"/>
        <v/>
      </c>
      <c r="AK2274" s="29"/>
      <c r="AM2274" s="41" t="str">
        <f t="shared" si="501"/>
        <v/>
      </c>
    </row>
    <row r="2275" spans="1:39" ht="14.45" customHeight="1" x14ac:dyDescent="0.25">
      <c r="A2275" s="13"/>
      <c r="B2275" s="84"/>
      <c r="C2275" s="85"/>
      <c r="D2275" s="86"/>
      <c r="E2275" s="86"/>
      <c r="F2275" s="87"/>
      <c r="G2275" s="87"/>
      <c r="H2275" s="88"/>
      <c r="I2275" s="13"/>
      <c r="J2275" s="17" t="str">
        <f t="shared" si="499"/>
        <v/>
      </c>
      <c r="K2275" s="13"/>
      <c r="L2275" s="21" t="str">
        <f t="shared" si="488"/>
        <v/>
      </c>
      <c r="M2275" s="22" t="str">
        <f t="shared" si="489"/>
        <v/>
      </c>
      <c r="N2275" s="13"/>
      <c r="Q2275" s="73" t="str">
        <f>IF(NOT($H2275=""), $H2275, IF($C2275="", "", IF(IFERROR(INDEX('Intro &amp; Setup'!$AO$17:$AO$66, MATCH($C2275, 'Intro &amp; Setup'!$AF$17:$AF$66, 0)), "")="", $Q$4, IFERROR(INDEX('Intro &amp; Setup'!$AO$17:$AO$66, MATCH($C2275, 'Intro &amp; Setup'!$AF$17:$AF$66, 0)), ""))))</f>
        <v/>
      </c>
      <c r="U2275" s="41" t="str">
        <f t="shared" si="500"/>
        <v/>
      </c>
      <c r="W2275" s="28" t="str">
        <f t="shared" si="490"/>
        <v/>
      </c>
      <c r="X2275" s="36" t="str">
        <f t="shared" si="491"/>
        <v/>
      </c>
      <c r="Y2275" s="36"/>
      <c r="Z2275" s="36"/>
      <c r="AA2275" s="36" t="str">
        <f t="shared" si="492"/>
        <v/>
      </c>
      <c r="AB2275" s="36" t="str">
        <f t="shared" si="493"/>
        <v/>
      </c>
      <c r="AC2275" s="29" t="str">
        <f t="shared" si="494"/>
        <v/>
      </c>
      <c r="AE2275" s="28" t="str">
        <f t="shared" si="495"/>
        <v/>
      </c>
      <c r="AF2275" s="36" t="str">
        <f t="shared" si="496"/>
        <v/>
      </c>
      <c r="AG2275" s="36"/>
      <c r="AH2275" s="36"/>
      <c r="AI2275" s="36" t="str">
        <f t="shared" si="497"/>
        <v/>
      </c>
      <c r="AJ2275" s="36" t="str">
        <f t="shared" si="498"/>
        <v/>
      </c>
      <c r="AK2275" s="29"/>
      <c r="AM2275" s="41" t="str">
        <f t="shared" si="501"/>
        <v/>
      </c>
    </row>
    <row r="2276" spans="1:39" ht="14.45" customHeight="1" x14ac:dyDescent="0.25">
      <c r="A2276" s="13"/>
      <c r="B2276" s="84"/>
      <c r="C2276" s="85"/>
      <c r="D2276" s="86"/>
      <c r="E2276" s="86"/>
      <c r="F2276" s="87"/>
      <c r="G2276" s="87"/>
      <c r="H2276" s="88"/>
      <c r="I2276" s="13"/>
      <c r="J2276" s="17" t="str">
        <f t="shared" si="499"/>
        <v/>
      </c>
      <c r="K2276" s="13"/>
      <c r="L2276" s="21" t="str">
        <f t="shared" si="488"/>
        <v/>
      </c>
      <c r="M2276" s="22" t="str">
        <f t="shared" si="489"/>
        <v/>
      </c>
      <c r="N2276" s="13"/>
      <c r="Q2276" s="73" t="str">
        <f>IF(NOT($H2276=""), $H2276, IF($C2276="", "", IF(IFERROR(INDEX('Intro &amp; Setup'!$AO$17:$AO$66, MATCH($C2276, 'Intro &amp; Setup'!$AF$17:$AF$66, 0)), "")="", $Q$4, IFERROR(INDEX('Intro &amp; Setup'!$AO$17:$AO$66, MATCH($C2276, 'Intro &amp; Setup'!$AF$17:$AF$66, 0)), ""))))</f>
        <v/>
      </c>
      <c r="U2276" s="41" t="str">
        <f t="shared" si="500"/>
        <v/>
      </c>
      <c r="W2276" s="28" t="str">
        <f t="shared" si="490"/>
        <v/>
      </c>
      <c r="X2276" s="36" t="str">
        <f t="shared" si="491"/>
        <v/>
      </c>
      <c r="Y2276" s="36"/>
      <c r="Z2276" s="36"/>
      <c r="AA2276" s="36" t="str">
        <f t="shared" si="492"/>
        <v/>
      </c>
      <c r="AB2276" s="36" t="str">
        <f t="shared" si="493"/>
        <v/>
      </c>
      <c r="AC2276" s="29" t="str">
        <f t="shared" si="494"/>
        <v/>
      </c>
      <c r="AE2276" s="28" t="str">
        <f t="shared" si="495"/>
        <v/>
      </c>
      <c r="AF2276" s="36" t="str">
        <f t="shared" si="496"/>
        <v/>
      </c>
      <c r="AG2276" s="36"/>
      <c r="AH2276" s="36"/>
      <c r="AI2276" s="36" t="str">
        <f t="shared" si="497"/>
        <v/>
      </c>
      <c r="AJ2276" s="36" t="str">
        <f t="shared" si="498"/>
        <v/>
      </c>
      <c r="AK2276" s="29"/>
      <c r="AM2276" s="41" t="str">
        <f t="shared" si="501"/>
        <v/>
      </c>
    </row>
    <row r="2277" spans="1:39" ht="14.45" customHeight="1" x14ac:dyDescent="0.25">
      <c r="A2277" s="13"/>
      <c r="B2277" s="84"/>
      <c r="C2277" s="85"/>
      <c r="D2277" s="86"/>
      <c r="E2277" s="86"/>
      <c r="F2277" s="87"/>
      <c r="G2277" s="87"/>
      <c r="H2277" s="88"/>
      <c r="I2277" s="13"/>
      <c r="J2277" s="17" t="str">
        <f t="shared" si="499"/>
        <v/>
      </c>
      <c r="K2277" s="13"/>
      <c r="L2277" s="21" t="str">
        <f t="shared" si="488"/>
        <v/>
      </c>
      <c r="M2277" s="22" t="str">
        <f t="shared" si="489"/>
        <v/>
      </c>
      <c r="N2277" s="13"/>
      <c r="Q2277" s="73" t="str">
        <f>IF(NOT($H2277=""), $H2277, IF($C2277="", "", IF(IFERROR(INDEX('Intro &amp; Setup'!$AO$17:$AO$66, MATCH($C2277, 'Intro &amp; Setup'!$AF$17:$AF$66, 0)), "")="", $Q$4, IFERROR(INDEX('Intro &amp; Setup'!$AO$17:$AO$66, MATCH($C2277, 'Intro &amp; Setup'!$AF$17:$AF$66, 0)), ""))))</f>
        <v/>
      </c>
      <c r="U2277" s="41" t="str">
        <f t="shared" si="500"/>
        <v/>
      </c>
      <c r="W2277" s="28" t="str">
        <f t="shared" si="490"/>
        <v/>
      </c>
      <c r="X2277" s="36" t="str">
        <f t="shared" si="491"/>
        <v/>
      </c>
      <c r="Y2277" s="36"/>
      <c r="Z2277" s="36"/>
      <c r="AA2277" s="36" t="str">
        <f t="shared" si="492"/>
        <v/>
      </c>
      <c r="AB2277" s="36" t="str">
        <f t="shared" si="493"/>
        <v/>
      </c>
      <c r="AC2277" s="29" t="str">
        <f t="shared" si="494"/>
        <v/>
      </c>
      <c r="AE2277" s="28" t="str">
        <f t="shared" si="495"/>
        <v/>
      </c>
      <c r="AF2277" s="36" t="str">
        <f t="shared" si="496"/>
        <v/>
      </c>
      <c r="AG2277" s="36"/>
      <c r="AH2277" s="36"/>
      <c r="AI2277" s="36" t="str">
        <f t="shared" si="497"/>
        <v/>
      </c>
      <c r="AJ2277" s="36" t="str">
        <f t="shared" si="498"/>
        <v/>
      </c>
      <c r="AK2277" s="29"/>
      <c r="AM2277" s="41" t="str">
        <f t="shared" si="501"/>
        <v/>
      </c>
    </row>
    <row r="2278" spans="1:39" ht="14.45" customHeight="1" x14ac:dyDescent="0.25">
      <c r="A2278" s="13"/>
      <c r="B2278" s="84"/>
      <c r="C2278" s="85"/>
      <c r="D2278" s="86"/>
      <c r="E2278" s="86"/>
      <c r="F2278" s="87"/>
      <c r="G2278" s="87"/>
      <c r="H2278" s="88"/>
      <c r="I2278" s="13"/>
      <c r="J2278" s="17" t="str">
        <f t="shared" si="499"/>
        <v/>
      </c>
      <c r="K2278" s="13"/>
      <c r="L2278" s="21" t="str">
        <f t="shared" si="488"/>
        <v/>
      </c>
      <c r="M2278" s="22" t="str">
        <f t="shared" si="489"/>
        <v/>
      </c>
      <c r="N2278" s="13"/>
      <c r="Q2278" s="73" t="str">
        <f>IF(NOT($H2278=""), $H2278, IF($C2278="", "", IF(IFERROR(INDEX('Intro &amp; Setup'!$AO$17:$AO$66, MATCH($C2278, 'Intro &amp; Setup'!$AF$17:$AF$66, 0)), "")="", $Q$4, IFERROR(INDEX('Intro &amp; Setup'!$AO$17:$AO$66, MATCH($C2278, 'Intro &amp; Setup'!$AF$17:$AF$66, 0)), ""))))</f>
        <v/>
      </c>
      <c r="U2278" s="41" t="str">
        <f t="shared" si="500"/>
        <v/>
      </c>
      <c r="W2278" s="28" t="str">
        <f t="shared" si="490"/>
        <v/>
      </c>
      <c r="X2278" s="36" t="str">
        <f t="shared" si="491"/>
        <v/>
      </c>
      <c r="Y2278" s="36"/>
      <c r="Z2278" s="36"/>
      <c r="AA2278" s="36" t="str">
        <f t="shared" si="492"/>
        <v/>
      </c>
      <c r="AB2278" s="36" t="str">
        <f t="shared" si="493"/>
        <v/>
      </c>
      <c r="AC2278" s="29" t="str">
        <f t="shared" si="494"/>
        <v/>
      </c>
      <c r="AE2278" s="28" t="str">
        <f t="shared" si="495"/>
        <v/>
      </c>
      <c r="AF2278" s="36" t="str">
        <f t="shared" si="496"/>
        <v/>
      </c>
      <c r="AG2278" s="36"/>
      <c r="AH2278" s="36"/>
      <c r="AI2278" s="36" t="str">
        <f t="shared" si="497"/>
        <v/>
      </c>
      <c r="AJ2278" s="36" t="str">
        <f t="shared" si="498"/>
        <v/>
      </c>
      <c r="AK2278" s="29"/>
      <c r="AM2278" s="41" t="str">
        <f t="shared" si="501"/>
        <v/>
      </c>
    </row>
    <row r="2279" spans="1:39" ht="14.45" customHeight="1" x14ac:dyDescent="0.25">
      <c r="A2279" s="13"/>
      <c r="B2279" s="84"/>
      <c r="C2279" s="85"/>
      <c r="D2279" s="86"/>
      <c r="E2279" s="86"/>
      <c r="F2279" s="87"/>
      <c r="G2279" s="87"/>
      <c r="H2279" s="88"/>
      <c r="I2279" s="13"/>
      <c r="J2279" s="17" t="str">
        <f t="shared" si="499"/>
        <v/>
      </c>
      <c r="K2279" s="13"/>
      <c r="L2279" s="21" t="str">
        <f t="shared" si="488"/>
        <v/>
      </c>
      <c r="M2279" s="22" t="str">
        <f t="shared" si="489"/>
        <v/>
      </c>
      <c r="N2279" s="13"/>
      <c r="Q2279" s="73" t="str">
        <f>IF(NOT($H2279=""), $H2279, IF($C2279="", "", IF(IFERROR(INDEX('Intro &amp; Setup'!$AO$17:$AO$66, MATCH($C2279, 'Intro &amp; Setup'!$AF$17:$AF$66, 0)), "")="", $Q$4, IFERROR(INDEX('Intro &amp; Setup'!$AO$17:$AO$66, MATCH($C2279, 'Intro &amp; Setup'!$AF$17:$AF$66, 0)), ""))))</f>
        <v/>
      </c>
      <c r="U2279" s="41" t="str">
        <f t="shared" si="500"/>
        <v/>
      </c>
      <c r="W2279" s="28" t="str">
        <f t="shared" si="490"/>
        <v/>
      </c>
      <c r="X2279" s="36" t="str">
        <f t="shared" si="491"/>
        <v/>
      </c>
      <c r="Y2279" s="36"/>
      <c r="Z2279" s="36"/>
      <c r="AA2279" s="36" t="str">
        <f t="shared" si="492"/>
        <v/>
      </c>
      <c r="AB2279" s="36" t="str">
        <f t="shared" si="493"/>
        <v/>
      </c>
      <c r="AC2279" s="29" t="str">
        <f t="shared" si="494"/>
        <v/>
      </c>
      <c r="AE2279" s="28" t="str">
        <f t="shared" si="495"/>
        <v/>
      </c>
      <c r="AF2279" s="36" t="str">
        <f t="shared" si="496"/>
        <v/>
      </c>
      <c r="AG2279" s="36"/>
      <c r="AH2279" s="36"/>
      <c r="AI2279" s="36" t="str">
        <f t="shared" si="497"/>
        <v/>
      </c>
      <c r="AJ2279" s="36" t="str">
        <f t="shared" si="498"/>
        <v/>
      </c>
      <c r="AK2279" s="29"/>
      <c r="AM2279" s="41" t="str">
        <f t="shared" si="501"/>
        <v/>
      </c>
    </row>
    <row r="2280" spans="1:39" ht="14.45" customHeight="1" x14ac:dyDescent="0.25">
      <c r="A2280" s="13"/>
      <c r="B2280" s="84"/>
      <c r="C2280" s="85"/>
      <c r="D2280" s="86"/>
      <c r="E2280" s="86"/>
      <c r="F2280" s="87"/>
      <c r="G2280" s="87"/>
      <c r="H2280" s="88"/>
      <c r="I2280" s="13"/>
      <c r="J2280" s="17" t="str">
        <f t="shared" si="499"/>
        <v/>
      </c>
      <c r="K2280" s="13"/>
      <c r="L2280" s="21" t="str">
        <f t="shared" si="488"/>
        <v/>
      </c>
      <c r="M2280" s="22" t="str">
        <f t="shared" si="489"/>
        <v/>
      </c>
      <c r="N2280" s="13"/>
      <c r="Q2280" s="73" t="str">
        <f>IF(NOT($H2280=""), $H2280, IF($C2280="", "", IF(IFERROR(INDEX('Intro &amp; Setup'!$AO$17:$AO$66, MATCH($C2280, 'Intro &amp; Setup'!$AF$17:$AF$66, 0)), "")="", $Q$4, IFERROR(INDEX('Intro &amp; Setup'!$AO$17:$AO$66, MATCH($C2280, 'Intro &amp; Setup'!$AF$17:$AF$66, 0)), ""))))</f>
        <v/>
      </c>
      <c r="U2280" s="41" t="str">
        <f t="shared" si="500"/>
        <v/>
      </c>
      <c r="W2280" s="28" t="str">
        <f t="shared" si="490"/>
        <v/>
      </c>
      <c r="X2280" s="36" t="str">
        <f t="shared" si="491"/>
        <v/>
      </c>
      <c r="Y2280" s="36"/>
      <c r="Z2280" s="36"/>
      <c r="AA2280" s="36" t="str">
        <f t="shared" si="492"/>
        <v/>
      </c>
      <c r="AB2280" s="36" t="str">
        <f t="shared" si="493"/>
        <v/>
      </c>
      <c r="AC2280" s="29" t="str">
        <f t="shared" si="494"/>
        <v/>
      </c>
      <c r="AE2280" s="28" t="str">
        <f t="shared" si="495"/>
        <v/>
      </c>
      <c r="AF2280" s="36" t="str">
        <f t="shared" si="496"/>
        <v/>
      </c>
      <c r="AG2280" s="36"/>
      <c r="AH2280" s="36"/>
      <c r="AI2280" s="36" t="str">
        <f t="shared" si="497"/>
        <v/>
      </c>
      <c r="AJ2280" s="36" t="str">
        <f t="shared" si="498"/>
        <v/>
      </c>
      <c r="AK2280" s="29"/>
      <c r="AM2280" s="41" t="str">
        <f t="shared" si="501"/>
        <v/>
      </c>
    </row>
    <row r="2281" spans="1:39" ht="14.45" customHeight="1" x14ac:dyDescent="0.25">
      <c r="A2281" s="13"/>
      <c r="B2281" s="84"/>
      <c r="C2281" s="85"/>
      <c r="D2281" s="86"/>
      <c r="E2281" s="86"/>
      <c r="F2281" s="87"/>
      <c r="G2281" s="87"/>
      <c r="H2281" s="88"/>
      <c r="I2281" s="13"/>
      <c r="J2281" s="17" t="str">
        <f t="shared" si="499"/>
        <v/>
      </c>
      <c r="K2281" s="13"/>
      <c r="L2281" s="21" t="str">
        <f t="shared" si="488"/>
        <v/>
      </c>
      <c r="M2281" s="22" t="str">
        <f t="shared" si="489"/>
        <v/>
      </c>
      <c r="N2281" s="13"/>
      <c r="Q2281" s="73" t="str">
        <f>IF(NOT($H2281=""), $H2281, IF($C2281="", "", IF(IFERROR(INDEX('Intro &amp; Setup'!$AO$17:$AO$66, MATCH($C2281, 'Intro &amp; Setup'!$AF$17:$AF$66, 0)), "")="", $Q$4, IFERROR(INDEX('Intro &amp; Setup'!$AO$17:$AO$66, MATCH($C2281, 'Intro &amp; Setup'!$AF$17:$AF$66, 0)), ""))))</f>
        <v/>
      </c>
      <c r="U2281" s="41" t="str">
        <f t="shared" si="500"/>
        <v/>
      </c>
      <c r="W2281" s="28" t="str">
        <f t="shared" si="490"/>
        <v/>
      </c>
      <c r="X2281" s="36" t="str">
        <f t="shared" si="491"/>
        <v/>
      </c>
      <c r="Y2281" s="36"/>
      <c r="Z2281" s="36"/>
      <c r="AA2281" s="36" t="str">
        <f t="shared" si="492"/>
        <v/>
      </c>
      <c r="AB2281" s="36" t="str">
        <f t="shared" si="493"/>
        <v/>
      </c>
      <c r="AC2281" s="29" t="str">
        <f t="shared" si="494"/>
        <v/>
      </c>
      <c r="AE2281" s="28" t="str">
        <f t="shared" si="495"/>
        <v/>
      </c>
      <c r="AF2281" s="36" t="str">
        <f t="shared" si="496"/>
        <v/>
      </c>
      <c r="AG2281" s="36"/>
      <c r="AH2281" s="36"/>
      <c r="AI2281" s="36" t="str">
        <f t="shared" si="497"/>
        <v/>
      </c>
      <c r="AJ2281" s="36" t="str">
        <f t="shared" si="498"/>
        <v/>
      </c>
      <c r="AK2281" s="29"/>
      <c r="AM2281" s="41" t="str">
        <f t="shared" si="501"/>
        <v/>
      </c>
    </row>
    <row r="2282" spans="1:39" ht="14.45" customHeight="1" x14ac:dyDescent="0.25">
      <c r="A2282" s="13"/>
      <c r="B2282" s="84"/>
      <c r="C2282" s="85"/>
      <c r="D2282" s="86"/>
      <c r="E2282" s="86"/>
      <c r="F2282" s="87"/>
      <c r="G2282" s="87"/>
      <c r="H2282" s="88"/>
      <c r="I2282" s="13"/>
      <c r="J2282" s="17" t="str">
        <f t="shared" si="499"/>
        <v/>
      </c>
      <c r="K2282" s="13"/>
      <c r="L2282" s="21" t="str">
        <f t="shared" si="488"/>
        <v/>
      </c>
      <c r="M2282" s="22" t="str">
        <f t="shared" si="489"/>
        <v/>
      </c>
      <c r="N2282" s="13"/>
      <c r="Q2282" s="73" t="str">
        <f>IF(NOT($H2282=""), $H2282, IF($C2282="", "", IF(IFERROR(INDEX('Intro &amp; Setup'!$AO$17:$AO$66, MATCH($C2282, 'Intro &amp; Setup'!$AF$17:$AF$66, 0)), "")="", $Q$4, IFERROR(INDEX('Intro &amp; Setup'!$AO$17:$AO$66, MATCH($C2282, 'Intro &amp; Setup'!$AF$17:$AF$66, 0)), ""))))</f>
        <v/>
      </c>
      <c r="U2282" s="41" t="str">
        <f t="shared" si="500"/>
        <v/>
      </c>
      <c r="W2282" s="28" t="str">
        <f t="shared" si="490"/>
        <v/>
      </c>
      <c r="X2282" s="36" t="str">
        <f t="shared" si="491"/>
        <v/>
      </c>
      <c r="Y2282" s="36"/>
      <c r="Z2282" s="36"/>
      <c r="AA2282" s="36" t="str">
        <f t="shared" si="492"/>
        <v/>
      </c>
      <c r="AB2282" s="36" t="str">
        <f t="shared" si="493"/>
        <v/>
      </c>
      <c r="AC2282" s="29" t="str">
        <f t="shared" si="494"/>
        <v/>
      </c>
      <c r="AE2282" s="28" t="str">
        <f t="shared" si="495"/>
        <v/>
      </c>
      <c r="AF2282" s="36" t="str">
        <f t="shared" si="496"/>
        <v/>
      </c>
      <c r="AG2282" s="36"/>
      <c r="AH2282" s="36"/>
      <c r="AI2282" s="36" t="str">
        <f t="shared" si="497"/>
        <v/>
      </c>
      <c r="AJ2282" s="36" t="str">
        <f t="shared" si="498"/>
        <v/>
      </c>
      <c r="AK2282" s="29"/>
      <c r="AM2282" s="41" t="str">
        <f t="shared" si="501"/>
        <v/>
      </c>
    </row>
    <row r="2283" spans="1:39" ht="14.45" customHeight="1" x14ac:dyDescent="0.25">
      <c r="A2283" s="13"/>
      <c r="B2283" s="84"/>
      <c r="C2283" s="85"/>
      <c r="D2283" s="86"/>
      <c r="E2283" s="86"/>
      <c r="F2283" s="87"/>
      <c r="G2283" s="87"/>
      <c r="H2283" s="88"/>
      <c r="I2283" s="13"/>
      <c r="J2283" s="17" t="str">
        <f t="shared" si="499"/>
        <v/>
      </c>
      <c r="K2283" s="13"/>
      <c r="L2283" s="21" t="str">
        <f t="shared" si="488"/>
        <v/>
      </c>
      <c r="M2283" s="22" t="str">
        <f t="shared" si="489"/>
        <v/>
      </c>
      <c r="N2283" s="13"/>
      <c r="Q2283" s="73" t="str">
        <f>IF(NOT($H2283=""), $H2283, IF($C2283="", "", IF(IFERROR(INDEX('Intro &amp; Setup'!$AO$17:$AO$66, MATCH($C2283, 'Intro &amp; Setup'!$AF$17:$AF$66, 0)), "")="", $Q$4, IFERROR(INDEX('Intro &amp; Setup'!$AO$17:$AO$66, MATCH($C2283, 'Intro &amp; Setup'!$AF$17:$AF$66, 0)), ""))))</f>
        <v/>
      </c>
      <c r="U2283" s="41" t="str">
        <f t="shared" si="500"/>
        <v/>
      </c>
      <c r="W2283" s="28" t="str">
        <f t="shared" si="490"/>
        <v/>
      </c>
      <c r="X2283" s="36" t="str">
        <f t="shared" si="491"/>
        <v/>
      </c>
      <c r="Y2283" s="36"/>
      <c r="Z2283" s="36"/>
      <c r="AA2283" s="36" t="str">
        <f t="shared" si="492"/>
        <v/>
      </c>
      <c r="AB2283" s="36" t="str">
        <f t="shared" si="493"/>
        <v/>
      </c>
      <c r="AC2283" s="29" t="str">
        <f t="shared" si="494"/>
        <v/>
      </c>
      <c r="AE2283" s="28" t="str">
        <f t="shared" si="495"/>
        <v/>
      </c>
      <c r="AF2283" s="36" t="str">
        <f t="shared" si="496"/>
        <v/>
      </c>
      <c r="AG2283" s="36"/>
      <c r="AH2283" s="36"/>
      <c r="AI2283" s="36" t="str">
        <f t="shared" si="497"/>
        <v/>
      </c>
      <c r="AJ2283" s="36" t="str">
        <f t="shared" si="498"/>
        <v/>
      </c>
      <c r="AK2283" s="29"/>
      <c r="AM2283" s="41" t="str">
        <f t="shared" si="501"/>
        <v/>
      </c>
    </row>
    <row r="2284" spans="1:39" ht="14.45" customHeight="1" x14ac:dyDescent="0.25">
      <c r="A2284" s="13"/>
      <c r="B2284" s="84"/>
      <c r="C2284" s="85"/>
      <c r="D2284" s="86"/>
      <c r="E2284" s="86"/>
      <c r="F2284" s="87"/>
      <c r="G2284" s="87"/>
      <c r="H2284" s="88"/>
      <c r="I2284" s="13"/>
      <c r="J2284" s="17" t="str">
        <f t="shared" si="499"/>
        <v/>
      </c>
      <c r="K2284" s="13"/>
      <c r="L2284" s="21" t="str">
        <f t="shared" si="488"/>
        <v/>
      </c>
      <c r="M2284" s="22" t="str">
        <f t="shared" si="489"/>
        <v/>
      </c>
      <c r="N2284" s="13"/>
      <c r="Q2284" s="73" t="str">
        <f>IF(NOT($H2284=""), $H2284, IF($C2284="", "", IF(IFERROR(INDEX('Intro &amp; Setup'!$AO$17:$AO$66, MATCH($C2284, 'Intro &amp; Setup'!$AF$17:$AF$66, 0)), "")="", $Q$4, IFERROR(INDEX('Intro &amp; Setup'!$AO$17:$AO$66, MATCH($C2284, 'Intro &amp; Setup'!$AF$17:$AF$66, 0)), ""))))</f>
        <v/>
      </c>
      <c r="U2284" s="41" t="str">
        <f t="shared" si="500"/>
        <v/>
      </c>
      <c r="W2284" s="28" t="str">
        <f t="shared" si="490"/>
        <v/>
      </c>
      <c r="X2284" s="36" t="str">
        <f t="shared" si="491"/>
        <v/>
      </c>
      <c r="Y2284" s="36"/>
      <c r="Z2284" s="36"/>
      <c r="AA2284" s="36" t="str">
        <f t="shared" si="492"/>
        <v/>
      </c>
      <c r="AB2284" s="36" t="str">
        <f t="shared" si="493"/>
        <v/>
      </c>
      <c r="AC2284" s="29" t="str">
        <f t="shared" si="494"/>
        <v/>
      </c>
      <c r="AE2284" s="28" t="str">
        <f t="shared" si="495"/>
        <v/>
      </c>
      <c r="AF2284" s="36" t="str">
        <f t="shared" si="496"/>
        <v/>
      </c>
      <c r="AG2284" s="36"/>
      <c r="AH2284" s="36"/>
      <c r="AI2284" s="36" t="str">
        <f t="shared" si="497"/>
        <v/>
      </c>
      <c r="AJ2284" s="36" t="str">
        <f t="shared" si="498"/>
        <v/>
      </c>
      <c r="AK2284" s="29"/>
      <c r="AM2284" s="41" t="str">
        <f t="shared" si="501"/>
        <v/>
      </c>
    </row>
    <row r="2285" spans="1:39" ht="14.45" customHeight="1" x14ac:dyDescent="0.25">
      <c r="A2285" s="13"/>
      <c r="B2285" s="84"/>
      <c r="C2285" s="85"/>
      <c r="D2285" s="86"/>
      <c r="E2285" s="86"/>
      <c r="F2285" s="87"/>
      <c r="G2285" s="87"/>
      <c r="H2285" s="88"/>
      <c r="I2285" s="13"/>
      <c r="J2285" s="17" t="str">
        <f t="shared" si="499"/>
        <v/>
      </c>
      <c r="K2285" s="13"/>
      <c r="L2285" s="21" t="str">
        <f t="shared" si="488"/>
        <v/>
      </c>
      <c r="M2285" s="22" t="str">
        <f t="shared" si="489"/>
        <v/>
      </c>
      <c r="N2285" s="13"/>
      <c r="Q2285" s="73" t="str">
        <f>IF(NOT($H2285=""), $H2285, IF($C2285="", "", IF(IFERROR(INDEX('Intro &amp; Setup'!$AO$17:$AO$66, MATCH($C2285, 'Intro &amp; Setup'!$AF$17:$AF$66, 0)), "")="", $Q$4, IFERROR(INDEX('Intro &amp; Setup'!$AO$17:$AO$66, MATCH($C2285, 'Intro &amp; Setup'!$AF$17:$AF$66, 0)), ""))))</f>
        <v/>
      </c>
      <c r="U2285" s="41" t="str">
        <f t="shared" si="500"/>
        <v/>
      </c>
      <c r="W2285" s="28" t="str">
        <f t="shared" si="490"/>
        <v/>
      </c>
      <c r="X2285" s="36" t="str">
        <f t="shared" si="491"/>
        <v/>
      </c>
      <c r="Y2285" s="36"/>
      <c r="Z2285" s="36"/>
      <c r="AA2285" s="36" t="str">
        <f t="shared" si="492"/>
        <v/>
      </c>
      <c r="AB2285" s="36" t="str">
        <f t="shared" si="493"/>
        <v/>
      </c>
      <c r="AC2285" s="29" t="str">
        <f t="shared" si="494"/>
        <v/>
      </c>
      <c r="AE2285" s="28" t="str">
        <f t="shared" si="495"/>
        <v/>
      </c>
      <c r="AF2285" s="36" t="str">
        <f t="shared" si="496"/>
        <v/>
      </c>
      <c r="AG2285" s="36"/>
      <c r="AH2285" s="36"/>
      <c r="AI2285" s="36" t="str">
        <f t="shared" si="497"/>
        <v/>
      </c>
      <c r="AJ2285" s="36" t="str">
        <f t="shared" si="498"/>
        <v/>
      </c>
      <c r="AK2285" s="29"/>
      <c r="AM2285" s="41" t="str">
        <f t="shared" si="501"/>
        <v/>
      </c>
    </row>
    <row r="2286" spans="1:39" ht="14.45" customHeight="1" x14ac:dyDescent="0.25">
      <c r="A2286" s="13"/>
      <c r="B2286" s="84"/>
      <c r="C2286" s="85"/>
      <c r="D2286" s="86"/>
      <c r="E2286" s="86"/>
      <c r="F2286" s="87"/>
      <c r="G2286" s="87"/>
      <c r="H2286" s="88"/>
      <c r="I2286" s="13"/>
      <c r="J2286" s="17" t="str">
        <f t="shared" si="499"/>
        <v/>
      </c>
      <c r="K2286" s="13"/>
      <c r="L2286" s="21" t="str">
        <f t="shared" si="488"/>
        <v/>
      </c>
      <c r="M2286" s="22" t="str">
        <f t="shared" si="489"/>
        <v/>
      </c>
      <c r="N2286" s="13"/>
      <c r="Q2286" s="73" t="str">
        <f>IF(NOT($H2286=""), $H2286, IF($C2286="", "", IF(IFERROR(INDEX('Intro &amp; Setup'!$AO$17:$AO$66, MATCH($C2286, 'Intro &amp; Setup'!$AF$17:$AF$66, 0)), "")="", $Q$4, IFERROR(INDEX('Intro &amp; Setup'!$AO$17:$AO$66, MATCH($C2286, 'Intro &amp; Setup'!$AF$17:$AF$66, 0)), ""))))</f>
        <v/>
      </c>
      <c r="U2286" s="41" t="str">
        <f t="shared" si="500"/>
        <v/>
      </c>
      <c r="W2286" s="28" t="str">
        <f t="shared" si="490"/>
        <v/>
      </c>
      <c r="X2286" s="36" t="str">
        <f t="shared" si="491"/>
        <v/>
      </c>
      <c r="Y2286" s="36"/>
      <c r="Z2286" s="36"/>
      <c r="AA2286" s="36" t="str">
        <f t="shared" si="492"/>
        <v/>
      </c>
      <c r="AB2286" s="36" t="str">
        <f t="shared" si="493"/>
        <v/>
      </c>
      <c r="AC2286" s="29" t="str">
        <f t="shared" si="494"/>
        <v/>
      </c>
      <c r="AE2286" s="28" t="str">
        <f t="shared" si="495"/>
        <v/>
      </c>
      <c r="AF2286" s="36" t="str">
        <f t="shared" si="496"/>
        <v/>
      </c>
      <c r="AG2286" s="36"/>
      <c r="AH2286" s="36"/>
      <c r="AI2286" s="36" t="str">
        <f t="shared" si="497"/>
        <v/>
      </c>
      <c r="AJ2286" s="36" t="str">
        <f t="shared" si="498"/>
        <v/>
      </c>
      <c r="AK2286" s="29"/>
      <c r="AM2286" s="41" t="str">
        <f t="shared" si="501"/>
        <v/>
      </c>
    </row>
    <row r="2287" spans="1:39" ht="14.45" customHeight="1" x14ac:dyDescent="0.25">
      <c r="A2287" s="13"/>
      <c r="B2287" s="84"/>
      <c r="C2287" s="85"/>
      <c r="D2287" s="86"/>
      <c r="E2287" s="86"/>
      <c r="F2287" s="87"/>
      <c r="G2287" s="87"/>
      <c r="H2287" s="88"/>
      <c r="I2287" s="13"/>
      <c r="J2287" s="17" t="str">
        <f t="shared" si="499"/>
        <v/>
      </c>
      <c r="K2287" s="13"/>
      <c r="L2287" s="21" t="str">
        <f t="shared" si="488"/>
        <v/>
      </c>
      <c r="M2287" s="22" t="str">
        <f t="shared" si="489"/>
        <v/>
      </c>
      <c r="N2287" s="13"/>
      <c r="Q2287" s="73" t="str">
        <f>IF(NOT($H2287=""), $H2287, IF($C2287="", "", IF(IFERROR(INDEX('Intro &amp; Setup'!$AO$17:$AO$66, MATCH($C2287, 'Intro &amp; Setup'!$AF$17:$AF$66, 0)), "")="", $Q$4, IFERROR(INDEX('Intro &amp; Setup'!$AO$17:$AO$66, MATCH($C2287, 'Intro &amp; Setup'!$AF$17:$AF$66, 0)), ""))))</f>
        <v/>
      </c>
      <c r="U2287" s="41" t="str">
        <f t="shared" si="500"/>
        <v/>
      </c>
      <c r="W2287" s="28" t="str">
        <f t="shared" si="490"/>
        <v/>
      </c>
      <c r="X2287" s="36" t="str">
        <f t="shared" si="491"/>
        <v/>
      </c>
      <c r="Y2287" s="36"/>
      <c r="Z2287" s="36"/>
      <c r="AA2287" s="36" t="str">
        <f t="shared" si="492"/>
        <v/>
      </c>
      <c r="AB2287" s="36" t="str">
        <f t="shared" si="493"/>
        <v/>
      </c>
      <c r="AC2287" s="29" t="str">
        <f t="shared" si="494"/>
        <v/>
      </c>
      <c r="AE2287" s="28" t="str">
        <f t="shared" si="495"/>
        <v/>
      </c>
      <c r="AF2287" s="36" t="str">
        <f t="shared" si="496"/>
        <v/>
      </c>
      <c r="AG2287" s="36"/>
      <c r="AH2287" s="36"/>
      <c r="AI2287" s="36" t="str">
        <f t="shared" si="497"/>
        <v/>
      </c>
      <c r="AJ2287" s="36" t="str">
        <f t="shared" si="498"/>
        <v/>
      </c>
      <c r="AK2287" s="29"/>
      <c r="AM2287" s="41" t="str">
        <f t="shared" si="501"/>
        <v/>
      </c>
    </row>
    <row r="2288" spans="1:39" ht="14.45" customHeight="1" x14ac:dyDescent="0.25">
      <c r="A2288" s="13"/>
      <c r="B2288" s="84"/>
      <c r="C2288" s="85"/>
      <c r="D2288" s="86"/>
      <c r="E2288" s="86"/>
      <c r="F2288" s="87"/>
      <c r="G2288" s="87"/>
      <c r="H2288" s="88"/>
      <c r="I2288" s="13"/>
      <c r="J2288" s="17" t="str">
        <f t="shared" si="499"/>
        <v/>
      </c>
      <c r="K2288" s="13"/>
      <c r="L2288" s="21" t="str">
        <f t="shared" si="488"/>
        <v/>
      </c>
      <c r="M2288" s="22" t="str">
        <f t="shared" si="489"/>
        <v/>
      </c>
      <c r="N2288" s="13"/>
      <c r="Q2288" s="73" t="str">
        <f>IF(NOT($H2288=""), $H2288, IF($C2288="", "", IF(IFERROR(INDEX('Intro &amp; Setup'!$AO$17:$AO$66, MATCH($C2288, 'Intro &amp; Setup'!$AF$17:$AF$66, 0)), "")="", $Q$4, IFERROR(INDEX('Intro &amp; Setup'!$AO$17:$AO$66, MATCH($C2288, 'Intro &amp; Setup'!$AF$17:$AF$66, 0)), ""))))</f>
        <v/>
      </c>
      <c r="U2288" s="41" t="str">
        <f t="shared" si="500"/>
        <v/>
      </c>
      <c r="W2288" s="28" t="str">
        <f t="shared" si="490"/>
        <v/>
      </c>
      <c r="X2288" s="36" t="str">
        <f t="shared" si="491"/>
        <v/>
      </c>
      <c r="Y2288" s="36"/>
      <c r="Z2288" s="36"/>
      <c r="AA2288" s="36" t="str">
        <f t="shared" si="492"/>
        <v/>
      </c>
      <c r="AB2288" s="36" t="str">
        <f t="shared" si="493"/>
        <v/>
      </c>
      <c r="AC2288" s="29" t="str">
        <f t="shared" si="494"/>
        <v/>
      </c>
      <c r="AE2288" s="28" t="str">
        <f t="shared" si="495"/>
        <v/>
      </c>
      <c r="AF2288" s="36" t="str">
        <f t="shared" si="496"/>
        <v/>
      </c>
      <c r="AG2288" s="36"/>
      <c r="AH2288" s="36"/>
      <c r="AI2288" s="36" t="str">
        <f t="shared" si="497"/>
        <v/>
      </c>
      <c r="AJ2288" s="36" t="str">
        <f t="shared" si="498"/>
        <v/>
      </c>
      <c r="AK2288" s="29"/>
      <c r="AM2288" s="41" t="str">
        <f t="shared" si="501"/>
        <v/>
      </c>
    </row>
    <row r="2289" spans="1:39" ht="14.45" customHeight="1" x14ac:dyDescent="0.25">
      <c r="A2289" s="13"/>
      <c r="B2289" s="84"/>
      <c r="C2289" s="85"/>
      <c r="D2289" s="86"/>
      <c r="E2289" s="86"/>
      <c r="F2289" s="87"/>
      <c r="G2289" s="87"/>
      <c r="H2289" s="88"/>
      <c r="I2289" s="13"/>
      <c r="J2289" s="17" t="str">
        <f t="shared" si="499"/>
        <v/>
      </c>
      <c r="K2289" s="13"/>
      <c r="L2289" s="21" t="str">
        <f t="shared" si="488"/>
        <v/>
      </c>
      <c r="M2289" s="22" t="str">
        <f t="shared" si="489"/>
        <v/>
      </c>
      <c r="N2289" s="13"/>
      <c r="Q2289" s="73" t="str">
        <f>IF(NOT($H2289=""), $H2289, IF($C2289="", "", IF(IFERROR(INDEX('Intro &amp; Setup'!$AO$17:$AO$66, MATCH($C2289, 'Intro &amp; Setup'!$AF$17:$AF$66, 0)), "")="", $Q$4, IFERROR(INDEX('Intro &amp; Setup'!$AO$17:$AO$66, MATCH($C2289, 'Intro &amp; Setup'!$AF$17:$AF$66, 0)), ""))))</f>
        <v/>
      </c>
      <c r="U2289" s="41" t="str">
        <f t="shared" si="500"/>
        <v/>
      </c>
      <c r="W2289" s="28" t="str">
        <f t="shared" si="490"/>
        <v/>
      </c>
      <c r="X2289" s="36" t="str">
        <f t="shared" si="491"/>
        <v/>
      </c>
      <c r="Y2289" s="36"/>
      <c r="Z2289" s="36"/>
      <c r="AA2289" s="36" t="str">
        <f t="shared" si="492"/>
        <v/>
      </c>
      <c r="AB2289" s="36" t="str">
        <f t="shared" si="493"/>
        <v/>
      </c>
      <c r="AC2289" s="29" t="str">
        <f t="shared" si="494"/>
        <v/>
      </c>
      <c r="AE2289" s="28" t="str">
        <f t="shared" si="495"/>
        <v/>
      </c>
      <c r="AF2289" s="36" t="str">
        <f t="shared" si="496"/>
        <v/>
      </c>
      <c r="AG2289" s="36"/>
      <c r="AH2289" s="36"/>
      <c r="AI2289" s="36" t="str">
        <f t="shared" si="497"/>
        <v/>
      </c>
      <c r="AJ2289" s="36" t="str">
        <f t="shared" si="498"/>
        <v/>
      </c>
      <c r="AK2289" s="29"/>
      <c r="AM2289" s="41" t="str">
        <f t="shared" si="501"/>
        <v/>
      </c>
    </row>
    <row r="2290" spans="1:39" ht="14.45" customHeight="1" x14ac:dyDescent="0.25">
      <c r="A2290" s="13"/>
      <c r="B2290" s="84"/>
      <c r="C2290" s="85"/>
      <c r="D2290" s="86"/>
      <c r="E2290" s="86"/>
      <c r="F2290" s="87"/>
      <c r="G2290" s="87"/>
      <c r="H2290" s="88"/>
      <c r="I2290" s="13"/>
      <c r="J2290" s="17" t="str">
        <f t="shared" si="499"/>
        <v/>
      </c>
      <c r="K2290" s="13"/>
      <c r="L2290" s="21" t="str">
        <f t="shared" si="488"/>
        <v/>
      </c>
      <c r="M2290" s="22" t="str">
        <f t="shared" si="489"/>
        <v/>
      </c>
      <c r="N2290" s="13"/>
      <c r="Q2290" s="73" t="str">
        <f>IF(NOT($H2290=""), $H2290, IF($C2290="", "", IF(IFERROR(INDEX('Intro &amp; Setup'!$AO$17:$AO$66, MATCH($C2290, 'Intro &amp; Setup'!$AF$17:$AF$66, 0)), "")="", $Q$4, IFERROR(INDEX('Intro &amp; Setup'!$AO$17:$AO$66, MATCH($C2290, 'Intro &amp; Setup'!$AF$17:$AF$66, 0)), ""))))</f>
        <v/>
      </c>
      <c r="U2290" s="41" t="str">
        <f t="shared" si="500"/>
        <v/>
      </c>
      <c r="W2290" s="28" t="str">
        <f t="shared" si="490"/>
        <v/>
      </c>
      <c r="X2290" s="36" t="str">
        <f t="shared" si="491"/>
        <v/>
      </c>
      <c r="Y2290" s="36"/>
      <c r="Z2290" s="36"/>
      <c r="AA2290" s="36" t="str">
        <f t="shared" si="492"/>
        <v/>
      </c>
      <c r="AB2290" s="36" t="str">
        <f t="shared" si="493"/>
        <v/>
      </c>
      <c r="AC2290" s="29" t="str">
        <f t="shared" si="494"/>
        <v/>
      </c>
      <c r="AE2290" s="28" t="str">
        <f t="shared" si="495"/>
        <v/>
      </c>
      <c r="AF2290" s="36" t="str">
        <f t="shared" si="496"/>
        <v/>
      </c>
      <c r="AG2290" s="36"/>
      <c r="AH2290" s="36"/>
      <c r="AI2290" s="36" t="str">
        <f t="shared" si="497"/>
        <v/>
      </c>
      <c r="AJ2290" s="36" t="str">
        <f t="shared" si="498"/>
        <v/>
      </c>
      <c r="AK2290" s="29"/>
      <c r="AM2290" s="41" t="str">
        <f t="shared" si="501"/>
        <v/>
      </c>
    </row>
    <row r="2291" spans="1:39" ht="14.45" customHeight="1" x14ac:dyDescent="0.25">
      <c r="A2291" s="13"/>
      <c r="B2291" s="84"/>
      <c r="C2291" s="85"/>
      <c r="D2291" s="86"/>
      <c r="E2291" s="86"/>
      <c r="F2291" s="87"/>
      <c r="G2291" s="87"/>
      <c r="H2291" s="88"/>
      <c r="I2291" s="13"/>
      <c r="J2291" s="17" t="str">
        <f t="shared" si="499"/>
        <v/>
      </c>
      <c r="K2291" s="13"/>
      <c r="L2291" s="21" t="str">
        <f t="shared" si="488"/>
        <v/>
      </c>
      <c r="M2291" s="22" t="str">
        <f t="shared" si="489"/>
        <v/>
      </c>
      <c r="N2291" s="13"/>
      <c r="Q2291" s="73" t="str">
        <f>IF(NOT($H2291=""), $H2291, IF($C2291="", "", IF(IFERROR(INDEX('Intro &amp; Setup'!$AO$17:$AO$66, MATCH($C2291, 'Intro &amp; Setup'!$AF$17:$AF$66, 0)), "")="", $Q$4, IFERROR(INDEX('Intro &amp; Setup'!$AO$17:$AO$66, MATCH($C2291, 'Intro &amp; Setup'!$AF$17:$AF$66, 0)), ""))))</f>
        <v/>
      </c>
      <c r="U2291" s="41" t="str">
        <f t="shared" si="500"/>
        <v/>
      </c>
      <c r="W2291" s="28" t="str">
        <f t="shared" si="490"/>
        <v/>
      </c>
      <c r="X2291" s="36" t="str">
        <f t="shared" si="491"/>
        <v/>
      </c>
      <c r="Y2291" s="36"/>
      <c r="Z2291" s="36"/>
      <c r="AA2291" s="36" t="str">
        <f t="shared" si="492"/>
        <v/>
      </c>
      <c r="AB2291" s="36" t="str">
        <f t="shared" si="493"/>
        <v/>
      </c>
      <c r="AC2291" s="29" t="str">
        <f t="shared" si="494"/>
        <v/>
      </c>
      <c r="AE2291" s="28" t="str">
        <f t="shared" si="495"/>
        <v/>
      </c>
      <c r="AF2291" s="36" t="str">
        <f t="shared" si="496"/>
        <v/>
      </c>
      <c r="AG2291" s="36"/>
      <c r="AH2291" s="36"/>
      <c r="AI2291" s="36" t="str">
        <f t="shared" si="497"/>
        <v/>
      </c>
      <c r="AJ2291" s="36" t="str">
        <f t="shared" si="498"/>
        <v/>
      </c>
      <c r="AK2291" s="29"/>
      <c r="AM2291" s="41" t="str">
        <f t="shared" si="501"/>
        <v/>
      </c>
    </row>
    <row r="2292" spans="1:39" ht="14.45" customHeight="1" x14ac:dyDescent="0.25">
      <c r="A2292" s="13"/>
      <c r="B2292" s="84"/>
      <c r="C2292" s="85"/>
      <c r="D2292" s="86"/>
      <c r="E2292" s="86"/>
      <c r="F2292" s="87"/>
      <c r="G2292" s="87"/>
      <c r="H2292" s="88"/>
      <c r="I2292" s="13"/>
      <c r="J2292" s="17" t="str">
        <f t="shared" si="499"/>
        <v/>
      </c>
      <c r="K2292" s="13"/>
      <c r="L2292" s="21" t="str">
        <f t="shared" si="488"/>
        <v/>
      </c>
      <c r="M2292" s="22" t="str">
        <f t="shared" si="489"/>
        <v/>
      </c>
      <c r="N2292" s="13"/>
      <c r="Q2292" s="73" t="str">
        <f>IF(NOT($H2292=""), $H2292, IF($C2292="", "", IF(IFERROR(INDEX('Intro &amp; Setup'!$AO$17:$AO$66, MATCH($C2292, 'Intro &amp; Setup'!$AF$17:$AF$66, 0)), "")="", $Q$4, IFERROR(INDEX('Intro &amp; Setup'!$AO$17:$AO$66, MATCH($C2292, 'Intro &amp; Setup'!$AF$17:$AF$66, 0)), ""))))</f>
        <v/>
      </c>
      <c r="U2292" s="41" t="str">
        <f t="shared" si="500"/>
        <v/>
      </c>
      <c r="W2292" s="28" t="str">
        <f t="shared" si="490"/>
        <v/>
      </c>
      <c r="X2292" s="36" t="str">
        <f t="shared" si="491"/>
        <v/>
      </c>
      <c r="Y2292" s="36"/>
      <c r="Z2292" s="36"/>
      <c r="AA2292" s="36" t="str">
        <f t="shared" si="492"/>
        <v/>
      </c>
      <c r="AB2292" s="36" t="str">
        <f t="shared" si="493"/>
        <v/>
      </c>
      <c r="AC2292" s="29" t="str">
        <f t="shared" si="494"/>
        <v/>
      </c>
      <c r="AE2292" s="28" t="str">
        <f t="shared" si="495"/>
        <v/>
      </c>
      <c r="AF2292" s="36" t="str">
        <f t="shared" si="496"/>
        <v/>
      </c>
      <c r="AG2292" s="36"/>
      <c r="AH2292" s="36"/>
      <c r="AI2292" s="36" t="str">
        <f t="shared" si="497"/>
        <v/>
      </c>
      <c r="AJ2292" s="36" t="str">
        <f t="shared" si="498"/>
        <v/>
      </c>
      <c r="AK2292" s="29"/>
      <c r="AM2292" s="41" t="str">
        <f t="shared" si="501"/>
        <v/>
      </c>
    </row>
    <row r="2293" spans="1:39" ht="14.45" customHeight="1" x14ac:dyDescent="0.25">
      <c r="A2293" s="13"/>
      <c r="B2293" s="84"/>
      <c r="C2293" s="85"/>
      <c r="D2293" s="86"/>
      <c r="E2293" s="86"/>
      <c r="F2293" s="87"/>
      <c r="G2293" s="87"/>
      <c r="H2293" s="88"/>
      <c r="I2293" s="13"/>
      <c r="J2293" s="17" t="str">
        <f t="shared" si="499"/>
        <v/>
      </c>
      <c r="K2293" s="13"/>
      <c r="L2293" s="21" t="str">
        <f t="shared" si="488"/>
        <v/>
      </c>
      <c r="M2293" s="22" t="str">
        <f t="shared" si="489"/>
        <v/>
      </c>
      <c r="N2293" s="13"/>
      <c r="Q2293" s="73" t="str">
        <f>IF(NOT($H2293=""), $H2293, IF($C2293="", "", IF(IFERROR(INDEX('Intro &amp; Setup'!$AO$17:$AO$66, MATCH($C2293, 'Intro &amp; Setup'!$AF$17:$AF$66, 0)), "")="", $Q$4, IFERROR(INDEX('Intro &amp; Setup'!$AO$17:$AO$66, MATCH($C2293, 'Intro &amp; Setup'!$AF$17:$AF$66, 0)), ""))))</f>
        <v/>
      </c>
      <c r="U2293" s="41" t="str">
        <f t="shared" si="500"/>
        <v/>
      </c>
      <c r="W2293" s="28" t="str">
        <f t="shared" si="490"/>
        <v/>
      </c>
      <c r="X2293" s="36" t="str">
        <f t="shared" si="491"/>
        <v/>
      </c>
      <c r="Y2293" s="36"/>
      <c r="Z2293" s="36"/>
      <c r="AA2293" s="36" t="str">
        <f t="shared" si="492"/>
        <v/>
      </c>
      <c r="AB2293" s="36" t="str">
        <f t="shared" si="493"/>
        <v/>
      </c>
      <c r="AC2293" s="29" t="str">
        <f t="shared" si="494"/>
        <v/>
      </c>
      <c r="AE2293" s="28" t="str">
        <f t="shared" si="495"/>
        <v/>
      </c>
      <c r="AF2293" s="36" t="str">
        <f t="shared" si="496"/>
        <v/>
      </c>
      <c r="AG2293" s="36"/>
      <c r="AH2293" s="36"/>
      <c r="AI2293" s="36" t="str">
        <f t="shared" si="497"/>
        <v/>
      </c>
      <c r="AJ2293" s="36" t="str">
        <f t="shared" si="498"/>
        <v/>
      </c>
      <c r="AK2293" s="29"/>
      <c r="AM2293" s="41" t="str">
        <f t="shared" si="501"/>
        <v/>
      </c>
    </row>
    <row r="2294" spans="1:39" ht="14.45" customHeight="1" x14ac:dyDescent="0.25">
      <c r="A2294" s="13"/>
      <c r="B2294" s="84"/>
      <c r="C2294" s="85"/>
      <c r="D2294" s="86"/>
      <c r="E2294" s="86"/>
      <c r="F2294" s="87"/>
      <c r="G2294" s="87"/>
      <c r="H2294" s="88"/>
      <c r="I2294" s="13"/>
      <c r="J2294" s="17" t="str">
        <f t="shared" si="499"/>
        <v/>
      </c>
      <c r="K2294" s="13"/>
      <c r="L2294" s="21" t="str">
        <f t="shared" si="488"/>
        <v/>
      </c>
      <c r="M2294" s="22" t="str">
        <f t="shared" si="489"/>
        <v/>
      </c>
      <c r="N2294" s="13"/>
      <c r="Q2294" s="73" t="str">
        <f>IF(NOT($H2294=""), $H2294, IF($C2294="", "", IF(IFERROR(INDEX('Intro &amp; Setup'!$AO$17:$AO$66, MATCH($C2294, 'Intro &amp; Setup'!$AF$17:$AF$66, 0)), "")="", $Q$4, IFERROR(INDEX('Intro &amp; Setup'!$AO$17:$AO$66, MATCH($C2294, 'Intro &amp; Setup'!$AF$17:$AF$66, 0)), ""))))</f>
        <v/>
      </c>
      <c r="U2294" s="41" t="str">
        <f t="shared" si="500"/>
        <v/>
      </c>
      <c r="W2294" s="28" t="str">
        <f t="shared" si="490"/>
        <v/>
      </c>
      <c r="X2294" s="36" t="str">
        <f t="shared" si="491"/>
        <v/>
      </c>
      <c r="Y2294" s="36"/>
      <c r="Z2294" s="36"/>
      <c r="AA2294" s="36" t="str">
        <f t="shared" si="492"/>
        <v/>
      </c>
      <c r="AB2294" s="36" t="str">
        <f t="shared" si="493"/>
        <v/>
      </c>
      <c r="AC2294" s="29" t="str">
        <f t="shared" si="494"/>
        <v/>
      </c>
      <c r="AE2294" s="28" t="str">
        <f t="shared" si="495"/>
        <v/>
      </c>
      <c r="AF2294" s="36" t="str">
        <f t="shared" si="496"/>
        <v/>
      </c>
      <c r="AG2294" s="36"/>
      <c r="AH2294" s="36"/>
      <c r="AI2294" s="36" t="str">
        <f t="shared" si="497"/>
        <v/>
      </c>
      <c r="AJ2294" s="36" t="str">
        <f t="shared" si="498"/>
        <v/>
      </c>
      <c r="AK2294" s="29"/>
      <c r="AM2294" s="41" t="str">
        <f t="shared" si="501"/>
        <v/>
      </c>
    </row>
    <row r="2295" spans="1:39" ht="14.45" customHeight="1" x14ac:dyDescent="0.25">
      <c r="A2295" s="13"/>
      <c r="B2295" s="84"/>
      <c r="C2295" s="85"/>
      <c r="D2295" s="86"/>
      <c r="E2295" s="86"/>
      <c r="F2295" s="87"/>
      <c r="G2295" s="87"/>
      <c r="H2295" s="88"/>
      <c r="I2295" s="13"/>
      <c r="J2295" s="17" t="str">
        <f t="shared" si="499"/>
        <v/>
      </c>
      <c r="K2295" s="13"/>
      <c r="L2295" s="21" t="str">
        <f t="shared" si="488"/>
        <v/>
      </c>
      <c r="M2295" s="22" t="str">
        <f t="shared" si="489"/>
        <v/>
      </c>
      <c r="N2295" s="13"/>
      <c r="Q2295" s="73" t="str">
        <f>IF(NOT($H2295=""), $H2295, IF($C2295="", "", IF(IFERROR(INDEX('Intro &amp; Setup'!$AO$17:$AO$66, MATCH($C2295, 'Intro &amp; Setup'!$AF$17:$AF$66, 0)), "")="", $Q$4, IFERROR(INDEX('Intro &amp; Setup'!$AO$17:$AO$66, MATCH($C2295, 'Intro &amp; Setup'!$AF$17:$AF$66, 0)), ""))))</f>
        <v/>
      </c>
      <c r="U2295" s="41" t="str">
        <f t="shared" si="500"/>
        <v/>
      </c>
      <c r="W2295" s="28" t="str">
        <f t="shared" si="490"/>
        <v/>
      </c>
      <c r="X2295" s="36" t="str">
        <f t="shared" si="491"/>
        <v/>
      </c>
      <c r="Y2295" s="36"/>
      <c r="Z2295" s="36"/>
      <c r="AA2295" s="36" t="str">
        <f t="shared" si="492"/>
        <v/>
      </c>
      <c r="AB2295" s="36" t="str">
        <f t="shared" si="493"/>
        <v/>
      </c>
      <c r="AC2295" s="29" t="str">
        <f t="shared" si="494"/>
        <v/>
      </c>
      <c r="AE2295" s="28" t="str">
        <f t="shared" si="495"/>
        <v/>
      </c>
      <c r="AF2295" s="36" t="str">
        <f t="shared" si="496"/>
        <v/>
      </c>
      <c r="AG2295" s="36"/>
      <c r="AH2295" s="36"/>
      <c r="AI2295" s="36" t="str">
        <f t="shared" si="497"/>
        <v/>
      </c>
      <c r="AJ2295" s="36" t="str">
        <f t="shared" si="498"/>
        <v/>
      </c>
      <c r="AK2295" s="29"/>
      <c r="AM2295" s="41" t="str">
        <f t="shared" si="501"/>
        <v/>
      </c>
    </row>
    <row r="2296" spans="1:39" ht="14.45" customHeight="1" x14ac:dyDescent="0.25">
      <c r="A2296" s="13"/>
      <c r="B2296" s="84"/>
      <c r="C2296" s="85"/>
      <c r="D2296" s="86"/>
      <c r="E2296" s="86"/>
      <c r="F2296" s="87"/>
      <c r="G2296" s="87"/>
      <c r="H2296" s="88"/>
      <c r="I2296" s="13"/>
      <c r="J2296" s="17" t="str">
        <f t="shared" si="499"/>
        <v/>
      </c>
      <c r="K2296" s="13"/>
      <c r="L2296" s="21" t="str">
        <f t="shared" si="488"/>
        <v/>
      </c>
      <c r="M2296" s="22" t="str">
        <f t="shared" si="489"/>
        <v/>
      </c>
      <c r="N2296" s="13"/>
      <c r="Q2296" s="73" t="str">
        <f>IF(NOT($H2296=""), $H2296, IF($C2296="", "", IF(IFERROR(INDEX('Intro &amp; Setup'!$AO$17:$AO$66, MATCH($C2296, 'Intro &amp; Setup'!$AF$17:$AF$66, 0)), "")="", $Q$4, IFERROR(INDEX('Intro &amp; Setup'!$AO$17:$AO$66, MATCH($C2296, 'Intro &amp; Setup'!$AF$17:$AF$66, 0)), ""))))</f>
        <v/>
      </c>
      <c r="U2296" s="41" t="str">
        <f t="shared" si="500"/>
        <v/>
      </c>
      <c r="W2296" s="28" t="str">
        <f t="shared" si="490"/>
        <v/>
      </c>
      <c r="X2296" s="36" t="str">
        <f t="shared" si="491"/>
        <v/>
      </c>
      <c r="Y2296" s="36"/>
      <c r="Z2296" s="36"/>
      <c r="AA2296" s="36" t="str">
        <f t="shared" si="492"/>
        <v/>
      </c>
      <c r="AB2296" s="36" t="str">
        <f t="shared" si="493"/>
        <v/>
      </c>
      <c r="AC2296" s="29" t="str">
        <f t="shared" si="494"/>
        <v/>
      </c>
      <c r="AE2296" s="28" t="str">
        <f t="shared" si="495"/>
        <v/>
      </c>
      <c r="AF2296" s="36" t="str">
        <f t="shared" si="496"/>
        <v/>
      </c>
      <c r="AG2296" s="36"/>
      <c r="AH2296" s="36"/>
      <c r="AI2296" s="36" t="str">
        <f t="shared" si="497"/>
        <v/>
      </c>
      <c r="AJ2296" s="36" t="str">
        <f t="shared" si="498"/>
        <v/>
      </c>
      <c r="AK2296" s="29"/>
      <c r="AM2296" s="41" t="str">
        <f t="shared" si="501"/>
        <v/>
      </c>
    </row>
    <row r="2297" spans="1:39" ht="14.45" customHeight="1" x14ac:dyDescent="0.25">
      <c r="A2297" s="13"/>
      <c r="B2297" s="84"/>
      <c r="C2297" s="85"/>
      <c r="D2297" s="86"/>
      <c r="E2297" s="86"/>
      <c r="F2297" s="87"/>
      <c r="G2297" s="87"/>
      <c r="H2297" s="88"/>
      <c r="I2297" s="13"/>
      <c r="J2297" s="17" t="str">
        <f t="shared" si="499"/>
        <v/>
      </c>
      <c r="K2297" s="13"/>
      <c r="L2297" s="21" t="str">
        <f t="shared" si="488"/>
        <v/>
      </c>
      <c r="M2297" s="22" t="str">
        <f t="shared" si="489"/>
        <v/>
      </c>
      <c r="N2297" s="13"/>
      <c r="Q2297" s="73" t="str">
        <f>IF(NOT($H2297=""), $H2297, IF($C2297="", "", IF(IFERROR(INDEX('Intro &amp; Setup'!$AO$17:$AO$66, MATCH($C2297, 'Intro &amp; Setup'!$AF$17:$AF$66, 0)), "")="", $Q$4, IFERROR(INDEX('Intro &amp; Setup'!$AO$17:$AO$66, MATCH($C2297, 'Intro &amp; Setup'!$AF$17:$AF$66, 0)), ""))))</f>
        <v/>
      </c>
      <c r="U2297" s="41" t="str">
        <f t="shared" si="500"/>
        <v/>
      </c>
      <c r="W2297" s="28" t="str">
        <f t="shared" si="490"/>
        <v/>
      </c>
      <c r="X2297" s="36" t="str">
        <f t="shared" si="491"/>
        <v/>
      </c>
      <c r="Y2297" s="36"/>
      <c r="Z2297" s="36"/>
      <c r="AA2297" s="36" t="str">
        <f t="shared" si="492"/>
        <v/>
      </c>
      <c r="AB2297" s="36" t="str">
        <f t="shared" si="493"/>
        <v/>
      </c>
      <c r="AC2297" s="29" t="str">
        <f t="shared" si="494"/>
        <v/>
      </c>
      <c r="AE2297" s="28" t="str">
        <f t="shared" si="495"/>
        <v/>
      </c>
      <c r="AF2297" s="36" t="str">
        <f t="shared" si="496"/>
        <v/>
      </c>
      <c r="AG2297" s="36"/>
      <c r="AH2297" s="36"/>
      <c r="AI2297" s="36" t="str">
        <f t="shared" si="497"/>
        <v/>
      </c>
      <c r="AJ2297" s="36" t="str">
        <f t="shared" si="498"/>
        <v/>
      </c>
      <c r="AK2297" s="29"/>
      <c r="AM2297" s="41" t="str">
        <f t="shared" si="501"/>
        <v/>
      </c>
    </row>
    <row r="2298" spans="1:39" ht="14.45" customHeight="1" x14ac:dyDescent="0.25">
      <c r="A2298" s="13"/>
      <c r="B2298" s="84"/>
      <c r="C2298" s="85"/>
      <c r="D2298" s="86"/>
      <c r="E2298" s="86"/>
      <c r="F2298" s="87"/>
      <c r="G2298" s="87"/>
      <c r="H2298" s="88"/>
      <c r="I2298" s="13"/>
      <c r="J2298" s="17" t="str">
        <f t="shared" si="499"/>
        <v/>
      </c>
      <c r="K2298" s="13"/>
      <c r="L2298" s="21" t="str">
        <f t="shared" si="488"/>
        <v/>
      </c>
      <c r="M2298" s="22" t="str">
        <f t="shared" si="489"/>
        <v/>
      </c>
      <c r="N2298" s="13"/>
      <c r="Q2298" s="73" t="str">
        <f>IF(NOT($H2298=""), $H2298, IF($C2298="", "", IF(IFERROR(INDEX('Intro &amp; Setup'!$AO$17:$AO$66, MATCH($C2298, 'Intro &amp; Setup'!$AF$17:$AF$66, 0)), "")="", $Q$4, IFERROR(INDEX('Intro &amp; Setup'!$AO$17:$AO$66, MATCH($C2298, 'Intro &amp; Setup'!$AF$17:$AF$66, 0)), ""))))</f>
        <v/>
      </c>
      <c r="U2298" s="41" t="str">
        <f t="shared" si="500"/>
        <v/>
      </c>
      <c r="W2298" s="28" t="str">
        <f t="shared" si="490"/>
        <v/>
      </c>
      <c r="X2298" s="36" t="str">
        <f t="shared" si="491"/>
        <v/>
      </c>
      <c r="Y2298" s="36"/>
      <c r="Z2298" s="36"/>
      <c r="AA2298" s="36" t="str">
        <f t="shared" si="492"/>
        <v/>
      </c>
      <c r="AB2298" s="36" t="str">
        <f t="shared" si="493"/>
        <v/>
      </c>
      <c r="AC2298" s="29" t="str">
        <f t="shared" si="494"/>
        <v/>
      </c>
      <c r="AE2298" s="28" t="str">
        <f t="shared" si="495"/>
        <v/>
      </c>
      <c r="AF2298" s="36" t="str">
        <f t="shared" si="496"/>
        <v/>
      </c>
      <c r="AG2298" s="36"/>
      <c r="AH2298" s="36"/>
      <c r="AI2298" s="36" t="str">
        <f t="shared" si="497"/>
        <v/>
      </c>
      <c r="AJ2298" s="36" t="str">
        <f t="shared" si="498"/>
        <v/>
      </c>
      <c r="AK2298" s="29"/>
      <c r="AM2298" s="41" t="str">
        <f t="shared" si="501"/>
        <v/>
      </c>
    </row>
    <row r="2299" spans="1:39" ht="14.45" customHeight="1" x14ac:dyDescent="0.25">
      <c r="A2299" s="13"/>
      <c r="B2299" s="84"/>
      <c r="C2299" s="85"/>
      <c r="D2299" s="86"/>
      <c r="E2299" s="86"/>
      <c r="F2299" s="87"/>
      <c r="G2299" s="87"/>
      <c r="H2299" s="88"/>
      <c r="I2299" s="13"/>
      <c r="J2299" s="17" t="str">
        <f t="shared" si="499"/>
        <v/>
      </c>
      <c r="K2299" s="13"/>
      <c r="L2299" s="21" t="str">
        <f t="shared" si="488"/>
        <v/>
      </c>
      <c r="M2299" s="22" t="str">
        <f t="shared" si="489"/>
        <v/>
      </c>
      <c r="N2299" s="13"/>
      <c r="Q2299" s="73" t="str">
        <f>IF(NOT($H2299=""), $H2299, IF($C2299="", "", IF(IFERROR(INDEX('Intro &amp; Setup'!$AO$17:$AO$66, MATCH($C2299, 'Intro &amp; Setup'!$AF$17:$AF$66, 0)), "")="", $Q$4, IFERROR(INDEX('Intro &amp; Setup'!$AO$17:$AO$66, MATCH($C2299, 'Intro &amp; Setup'!$AF$17:$AF$66, 0)), ""))))</f>
        <v/>
      </c>
      <c r="U2299" s="41" t="str">
        <f t="shared" si="500"/>
        <v/>
      </c>
      <c r="W2299" s="28" t="str">
        <f t="shared" si="490"/>
        <v/>
      </c>
      <c r="X2299" s="36" t="str">
        <f t="shared" si="491"/>
        <v/>
      </c>
      <c r="Y2299" s="36"/>
      <c r="Z2299" s="36"/>
      <c r="AA2299" s="36" t="str">
        <f t="shared" si="492"/>
        <v/>
      </c>
      <c r="AB2299" s="36" t="str">
        <f t="shared" si="493"/>
        <v/>
      </c>
      <c r="AC2299" s="29" t="str">
        <f t="shared" si="494"/>
        <v/>
      </c>
      <c r="AE2299" s="28" t="str">
        <f t="shared" si="495"/>
        <v/>
      </c>
      <c r="AF2299" s="36" t="str">
        <f t="shared" si="496"/>
        <v/>
      </c>
      <c r="AG2299" s="36"/>
      <c r="AH2299" s="36"/>
      <c r="AI2299" s="36" t="str">
        <f t="shared" si="497"/>
        <v/>
      </c>
      <c r="AJ2299" s="36" t="str">
        <f t="shared" si="498"/>
        <v/>
      </c>
      <c r="AK2299" s="29"/>
      <c r="AM2299" s="41" t="str">
        <f t="shared" si="501"/>
        <v/>
      </c>
    </row>
    <row r="2300" spans="1:39" ht="14.45" customHeight="1" x14ac:dyDescent="0.25">
      <c r="A2300" s="13"/>
      <c r="B2300" s="84"/>
      <c r="C2300" s="85"/>
      <c r="D2300" s="86"/>
      <c r="E2300" s="86"/>
      <c r="F2300" s="87"/>
      <c r="G2300" s="87"/>
      <c r="H2300" s="88"/>
      <c r="I2300" s="13"/>
      <c r="J2300" s="17" t="str">
        <f t="shared" si="499"/>
        <v/>
      </c>
      <c r="K2300" s="13"/>
      <c r="L2300" s="21" t="str">
        <f t="shared" si="488"/>
        <v/>
      </c>
      <c r="M2300" s="22" t="str">
        <f t="shared" si="489"/>
        <v/>
      </c>
      <c r="N2300" s="13"/>
      <c r="Q2300" s="73" t="str">
        <f>IF(NOT($H2300=""), $H2300, IF($C2300="", "", IF(IFERROR(INDEX('Intro &amp; Setup'!$AO$17:$AO$66, MATCH($C2300, 'Intro &amp; Setup'!$AF$17:$AF$66, 0)), "")="", $Q$4, IFERROR(INDEX('Intro &amp; Setup'!$AO$17:$AO$66, MATCH($C2300, 'Intro &amp; Setup'!$AF$17:$AF$66, 0)), ""))))</f>
        <v/>
      </c>
      <c r="U2300" s="41" t="str">
        <f t="shared" si="500"/>
        <v/>
      </c>
      <c r="W2300" s="28" t="str">
        <f t="shared" si="490"/>
        <v/>
      </c>
      <c r="X2300" s="36" t="str">
        <f t="shared" si="491"/>
        <v/>
      </c>
      <c r="Y2300" s="36"/>
      <c r="Z2300" s="36"/>
      <c r="AA2300" s="36" t="str">
        <f t="shared" si="492"/>
        <v/>
      </c>
      <c r="AB2300" s="36" t="str">
        <f t="shared" si="493"/>
        <v/>
      </c>
      <c r="AC2300" s="29" t="str">
        <f t="shared" si="494"/>
        <v/>
      </c>
      <c r="AE2300" s="28" t="str">
        <f t="shared" si="495"/>
        <v/>
      </c>
      <c r="AF2300" s="36" t="str">
        <f t="shared" si="496"/>
        <v/>
      </c>
      <c r="AG2300" s="36"/>
      <c r="AH2300" s="36"/>
      <c r="AI2300" s="36" t="str">
        <f t="shared" si="497"/>
        <v/>
      </c>
      <c r="AJ2300" s="36" t="str">
        <f t="shared" si="498"/>
        <v/>
      </c>
      <c r="AK2300" s="29"/>
      <c r="AM2300" s="41" t="str">
        <f t="shared" si="501"/>
        <v/>
      </c>
    </row>
    <row r="2301" spans="1:39" ht="14.45" customHeight="1" x14ac:dyDescent="0.25">
      <c r="A2301" s="13"/>
      <c r="B2301" s="84"/>
      <c r="C2301" s="85"/>
      <c r="D2301" s="86"/>
      <c r="E2301" s="86"/>
      <c r="F2301" s="87"/>
      <c r="G2301" s="87"/>
      <c r="H2301" s="88"/>
      <c r="I2301" s="13"/>
      <c r="J2301" s="17" t="str">
        <f t="shared" si="499"/>
        <v/>
      </c>
      <c r="K2301" s="13"/>
      <c r="L2301" s="21" t="str">
        <f t="shared" si="488"/>
        <v/>
      </c>
      <c r="M2301" s="22" t="str">
        <f t="shared" si="489"/>
        <v/>
      </c>
      <c r="N2301" s="13"/>
      <c r="Q2301" s="73" t="str">
        <f>IF(NOT($H2301=""), $H2301, IF($C2301="", "", IF(IFERROR(INDEX('Intro &amp; Setup'!$AO$17:$AO$66, MATCH($C2301, 'Intro &amp; Setup'!$AF$17:$AF$66, 0)), "")="", $Q$4, IFERROR(INDEX('Intro &amp; Setup'!$AO$17:$AO$66, MATCH($C2301, 'Intro &amp; Setup'!$AF$17:$AF$66, 0)), ""))))</f>
        <v/>
      </c>
      <c r="U2301" s="41" t="str">
        <f t="shared" si="500"/>
        <v/>
      </c>
      <c r="W2301" s="28" t="str">
        <f t="shared" si="490"/>
        <v/>
      </c>
      <c r="X2301" s="36" t="str">
        <f t="shared" si="491"/>
        <v/>
      </c>
      <c r="Y2301" s="36"/>
      <c r="Z2301" s="36"/>
      <c r="AA2301" s="36" t="str">
        <f t="shared" si="492"/>
        <v/>
      </c>
      <c r="AB2301" s="36" t="str">
        <f t="shared" si="493"/>
        <v/>
      </c>
      <c r="AC2301" s="29" t="str">
        <f t="shared" si="494"/>
        <v/>
      </c>
      <c r="AE2301" s="28" t="str">
        <f t="shared" si="495"/>
        <v/>
      </c>
      <c r="AF2301" s="36" t="str">
        <f t="shared" si="496"/>
        <v/>
      </c>
      <c r="AG2301" s="36"/>
      <c r="AH2301" s="36"/>
      <c r="AI2301" s="36" t="str">
        <f t="shared" si="497"/>
        <v/>
      </c>
      <c r="AJ2301" s="36" t="str">
        <f t="shared" si="498"/>
        <v/>
      </c>
      <c r="AK2301" s="29"/>
      <c r="AM2301" s="41" t="str">
        <f t="shared" si="501"/>
        <v/>
      </c>
    </row>
    <row r="2302" spans="1:39" ht="14.45" customHeight="1" x14ac:dyDescent="0.25">
      <c r="A2302" s="13"/>
      <c r="B2302" s="84"/>
      <c r="C2302" s="85"/>
      <c r="D2302" s="86"/>
      <c r="E2302" s="86"/>
      <c r="F2302" s="87"/>
      <c r="G2302" s="87"/>
      <c r="H2302" s="88"/>
      <c r="I2302" s="13"/>
      <c r="J2302" s="17" t="str">
        <f t="shared" si="499"/>
        <v/>
      </c>
      <c r="K2302" s="13"/>
      <c r="L2302" s="21" t="str">
        <f t="shared" si="488"/>
        <v/>
      </c>
      <c r="M2302" s="22" t="str">
        <f t="shared" si="489"/>
        <v/>
      </c>
      <c r="N2302" s="13"/>
      <c r="Q2302" s="73" t="str">
        <f>IF(NOT($H2302=""), $H2302, IF($C2302="", "", IF(IFERROR(INDEX('Intro &amp; Setup'!$AO$17:$AO$66, MATCH($C2302, 'Intro &amp; Setup'!$AF$17:$AF$66, 0)), "")="", $Q$4, IFERROR(INDEX('Intro &amp; Setup'!$AO$17:$AO$66, MATCH($C2302, 'Intro &amp; Setup'!$AF$17:$AF$66, 0)), ""))))</f>
        <v/>
      </c>
      <c r="U2302" s="41" t="str">
        <f t="shared" si="500"/>
        <v/>
      </c>
      <c r="W2302" s="28" t="str">
        <f t="shared" si="490"/>
        <v/>
      </c>
      <c r="X2302" s="36" t="str">
        <f t="shared" si="491"/>
        <v/>
      </c>
      <c r="Y2302" s="36"/>
      <c r="Z2302" s="36"/>
      <c r="AA2302" s="36" t="str">
        <f t="shared" si="492"/>
        <v/>
      </c>
      <c r="AB2302" s="36" t="str">
        <f t="shared" si="493"/>
        <v/>
      </c>
      <c r="AC2302" s="29" t="str">
        <f t="shared" si="494"/>
        <v/>
      </c>
      <c r="AE2302" s="28" t="str">
        <f t="shared" si="495"/>
        <v/>
      </c>
      <c r="AF2302" s="36" t="str">
        <f t="shared" si="496"/>
        <v/>
      </c>
      <c r="AG2302" s="36"/>
      <c r="AH2302" s="36"/>
      <c r="AI2302" s="36" t="str">
        <f t="shared" si="497"/>
        <v/>
      </c>
      <c r="AJ2302" s="36" t="str">
        <f t="shared" si="498"/>
        <v/>
      </c>
      <c r="AK2302" s="29"/>
      <c r="AM2302" s="41" t="str">
        <f t="shared" si="501"/>
        <v/>
      </c>
    </row>
    <row r="2303" spans="1:39" ht="14.45" customHeight="1" x14ac:dyDescent="0.25">
      <c r="A2303" s="13"/>
      <c r="B2303" s="84"/>
      <c r="C2303" s="85"/>
      <c r="D2303" s="86"/>
      <c r="E2303" s="86"/>
      <c r="F2303" s="87"/>
      <c r="G2303" s="87"/>
      <c r="H2303" s="88"/>
      <c r="I2303" s="13"/>
      <c r="J2303" s="17" t="str">
        <f t="shared" si="499"/>
        <v/>
      </c>
      <c r="K2303" s="13"/>
      <c r="L2303" s="21" t="str">
        <f t="shared" si="488"/>
        <v/>
      </c>
      <c r="M2303" s="22" t="str">
        <f t="shared" si="489"/>
        <v/>
      </c>
      <c r="N2303" s="13"/>
      <c r="Q2303" s="73" t="str">
        <f>IF(NOT($H2303=""), $H2303, IF($C2303="", "", IF(IFERROR(INDEX('Intro &amp; Setup'!$AO$17:$AO$66, MATCH($C2303, 'Intro &amp; Setup'!$AF$17:$AF$66, 0)), "")="", $Q$4, IFERROR(INDEX('Intro &amp; Setup'!$AO$17:$AO$66, MATCH($C2303, 'Intro &amp; Setup'!$AF$17:$AF$66, 0)), ""))))</f>
        <v/>
      </c>
      <c r="U2303" s="41" t="str">
        <f t="shared" si="500"/>
        <v/>
      </c>
      <c r="W2303" s="28" t="str">
        <f t="shared" si="490"/>
        <v/>
      </c>
      <c r="X2303" s="36" t="str">
        <f t="shared" si="491"/>
        <v/>
      </c>
      <c r="Y2303" s="36"/>
      <c r="Z2303" s="36"/>
      <c r="AA2303" s="36" t="str">
        <f t="shared" si="492"/>
        <v/>
      </c>
      <c r="AB2303" s="36" t="str">
        <f t="shared" si="493"/>
        <v/>
      </c>
      <c r="AC2303" s="29" t="str">
        <f t="shared" si="494"/>
        <v/>
      </c>
      <c r="AE2303" s="28" t="str">
        <f t="shared" si="495"/>
        <v/>
      </c>
      <c r="AF2303" s="36" t="str">
        <f t="shared" si="496"/>
        <v/>
      </c>
      <c r="AG2303" s="36"/>
      <c r="AH2303" s="36"/>
      <c r="AI2303" s="36" t="str">
        <f t="shared" si="497"/>
        <v/>
      </c>
      <c r="AJ2303" s="36" t="str">
        <f t="shared" si="498"/>
        <v/>
      </c>
      <c r="AK2303" s="29"/>
      <c r="AM2303" s="41" t="str">
        <f t="shared" si="501"/>
        <v/>
      </c>
    </row>
    <row r="2304" spans="1:39" ht="14.45" customHeight="1" x14ac:dyDescent="0.25">
      <c r="A2304" s="13"/>
      <c r="B2304" s="84"/>
      <c r="C2304" s="85"/>
      <c r="D2304" s="86"/>
      <c r="E2304" s="86"/>
      <c r="F2304" s="87"/>
      <c r="G2304" s="87"/>
      <c r="H2304" s="88"/>
      <c r="I2304" s="13"/>
      <c r="J2304" s="17" t="str">
        <f t="shared" si="499"/>
        <v/>
      </c>
      <c r="K2304" s="13"/>
      <c r="L2304" s="21" t="str">
        <f t="shared" si="488"/>
        <v/>
      </c>
      <c r="M2304" s="22" t="str">
        <f t="shared" si="489"/>
        <v/>
      </c>
      <c r="N2304" s="13"/>
      <c r="Q2304" s="73" t="str">
        <f>IF(NOT($H2304=""), $H2304, IF($C2304="", "", IF(IFERROR(INDEX('Intro &amp; Setup'!$AO$17:$AO$66, MATCH($C2304, 'Intro &amp; Setup'!$AF$17:$AF$66, 0)), "")="", $Q$4, IFERROR(INDEX('Intro &amp; Setup'!$AO$17:$AO$66, MATCH($C2304, 'Intro &amp; Setup'!$AF$17:$AF$66, 0)), ""))))</f>
        <v/>
      </c>
      <c r="U2304" s="41" t="str">
        <f t="shared" si="500"/>
        <v/>
      </c>
      <c r="W2304" s="28" t="str">
        <f t="shared" si="490"/>
        <v/>
      </c>
      <c r="X2304" s="36" t="str">
        <f t="shared" si="491"/>
        <v/>
      </c>
      <c r="Y2304" s="36"/>
      <c r="Z2304" s="36"/>
      <c r="AA2304" s="36" t="str">
        <f t="shared" si="492"/>
        <v/>
      </c>
      <c r="AB2304" s="36" t="str">
        <f t="shared" si="493"/>
        <v/>
      </c>
      <c r="AC2304" s="29" t="str">
        <f t="shared" si="494"/>
        <v/>
      </c>
      <c r="AE2304" s="28" t="str">
        <f t="shared" si="495"/>
        <v/>
      </c>
      <c r="AF2304" s="36" t="str">
        <f t="shared" si="496"/>
        <v/>
      </c>
      <c r="AG2304" s="36"/>
      <c r="AH2304" s="36"/>
      <c r="AI2304" s="36" t="str">
        <f t="shared" si="497"/>
        <v/>
      </c>
      <c r="AJ2304" s="36" t="str">
        <f t="shared" si="498"/>
        <v/>
      </c>
      <c r="AK2304" s="29"/>
      <c r="AM2304" s="41" t="str">
        <f t="shared" si="501"/>
        <v/>
      </c>
    </row>
    <row r="2305" spans="1:39" ht="14.45" customHeight="1" x14ac:dyDescent="0.25">
      <c r="A2305" s="13"/>
      <c r="B2305" s="84"/>
      <c r="C2305" s="85"/>
      <c r="D2305" s="86"/>
      <c r="E2305" s="86"/>
      <c r="F2305" s="87"/>
      <c r="G2305" s="87"/>
      <c r="H2305" s="88"/>
      <c r="I2305" s="13"/>
      <c r="J2305" s="17" t="str">
        <f t="shared" si="499"/>
        <v/>
      </c>
      <c r="K2305" s="13"/>
      <c r="L2305" s="21" t="str">
        <f t="shared" si="488"/>
        <v/>
      </c>
      <c r="M2305" s="22" t="str">
        <f t="shared" si="489"/>
        <v/>
      </c>
      <c r="N2305" s="13"/>
      <c r="Q2305" s="73" t="str">
        <f>IF(NOT($H2305=""), $H2305, IF($C2305="", "", IF(IFERROR(INDEX('Intro &amp; Setup'!$AO$17:$AO$66, MATCH($C2305, 'Intro &amp; Setup'!$AF$17:$AF$66, 0)), "")="", $Q$4, IFERROR(INDEX('Intro &amp; Setup'!$AO$17:$AO$66, MATCH($C2305, 'Intro &amp; Setup'!$AF$17:$AF$66, 0)), ""))))</f>
        <v/>
      </c>
      <c r="U2305" s="41" t="str">
        <f t="shared" si="500"/>
        <v/>
      </c>
      <c r="W2305" s="28" t="str">
        <f t="shared" si="490"/>
        <v/>
      </c>
      <c r="X2305" s="36" t="str">
        <f t="shared" si="491"/>
        <v/>
      </c>
      <c r="Y2305" s="36"/>
      <c r="Z2305" s="36"/>
      <c r="AA2305" s="36" t="str">
        <f t="shared" si="492"/>
        <v/>
      </c>
      <c r="AB2305" s="36" t="str">
        <f t="shared" si="493"/>
        <v/>
      </c>
      <c r="AC2305" s="29" t="str">
        <f t="shared" si="494"/>
        <v/>
      </c>
      <c r="AE2305" s="28" t="str">
        <f t="shared" si="495"/>
        <v/>
      </c>
      <c r="AF2305" s="36" t="str">
        <f t="shared" si="496"/>
        <v/>
      </c>
      <c r="AG2305" s="36"/>
      <c r="AH2305" s="36"/>
      <c r="AI2305" s="36" t="str">
        <f t="shared" si="497"/>
        <v/>
      </c>
      <c r="AJ2305" s="36" t="str">
        <f t="shared" si="498"/>
        <v/>
      </c>
      <c r="AK2305" s="29"/>
      <c r="AM2305" s="41" t="str">
        <f t="shared" si="501"/>
        <v/>
      </c>
    </row>
    <row r="2306" spans="1:39" ht="14.45" customHeight="1" x14ac:dyDescent="0.25">
      <c r="A2306" s="13"/>
      <c r="B2306" s="84"/>
      <c r="C2306" s="85"/>
      <c r="D2306" s="86"/>
      <c r="E2306" s="86"/>
      <c r="F2306" s="87"/>
      <c r="G2306" s="87"/>
      <c r="H2306" s="88"/>
      <c r="I2306" s="13"/>
      <c r="J2306" s="17" t="str">
        <f t="shared" si="499"/>
        <v/>
      </c>
      <c r="K2306" s="13"/>
      <c r="L2306" s="21" t="str">
        <f t="shared" si="488"/>
        <v/>
      </c>
      <c r="M2306" s="22" t="str">
        <f t="shared" si="489"/>
        <v/>
      </c>
      <c r="N2306" s="13"/>
      <c r="Q2306" s="73" t="str">
        <f>IF(NOT($H2306=""), $H2306, IF($C2306="", "", IF(IFERROR(INDEX('Intro &amp; Setup'!$AO$17:$AO$66, MATCH($C2306, 'Intro &amp; Setup'!$AF$17:$AF$66, 0)), "")="", $Q$4, IFERROR(INDEX('Intro &amp; Setup'!$AO$17:$AO$66, MATCH($C2306, 'Intro &amp; Setup'!$AF$17:$AF$66, 0)), ""))))</f>
        <v/>
      </c>
      <c r="U2306" s="41" t="str">
        <f t="shared" si="500"/>
        <v/>
      </c>
      <c r="W2306" s="28" t="str">
        <f t="shared" si="490"/>
        <v/>
      </c>
      <c r="X2306" s="36" t="str">
        <f t="shared" si="491"/>
        <v/>
      </c>
      <c r="Y2306" s="36"/>
      <c r="Z2306" s="36"/>
      <c r="AA2306" s="36" t="str">
        <f t="shared" si="492"/>
        <v/>
      </c>
      <c r="AB2306" s="36" t="str">
        <f t="shared" si="493"/>
        <v/>
      </c>
      <c r="AC2306" s="29" t="str">
        <f t="shared" si="494"/>
        <v/>
      </c>
      <c r="AE2306" s="28" t="str">
        <f t="shared" si="495"/>
        <v/>
      </c>
      <c r="AF2306" s="36" t="str">
        <f t="shared" si="496"/>
        <v/>
      </c>
      <c r="AG2306" s="36"/>
      <c r="AH2306" s="36"/>
      <c r="AI2306" s="36" t="str">
        <f t="shared" si="497"/>
        <v/>
      </c>
      <c r="AJ2306" s="36" t="str">
        <f t="shared" si="498"/>
        <v/>
      </c>
      <c r="AK2306" s="29"/>
      <c r="AM2306" s="41" t="str">
        <f t="shared" si="501"/>
        <v/>
      </c>
    </row>
    <row r="2307" spans="1:39" ht="14.45" customHeight="1" x14ac:dyDescent="0.25">
      <c r="A2307" s="13"/>
      <c r="B2307" s="84"/>
      <c r="C2307" s="85"/>
      <c r="D2307" s="86"/>
      <c r="E2307" s="86"/>
      <c r="F2307" s="87"/>
      <c r="G2307" s="87"/>
      <c r="H2307" s="88"/>
      <c r="I2307" s="13"/>
      <c r="J2307" s="17" t="str">
        <f t="shared" si="499"/>
        <v/>
      </c>
      <c r="K2307" s="13"/>
      <c r="L2307" s="21" t="str">
        <f t="shared" si="488"/>
        <v/>
      </c>
      <c r="M2307" s="22" t="str">
        <f t="shared" si="489"/>
        <v/>
      </c>
      <c r="N2307" s="13"/>
      <c r="Q2307" s="73" t="str">
        <f>IF(NOT($H2307=""), $H2307, IF($C2307="", "", IF(IFERROR(INDEX('Intro &amp; Setup'!$AO$17:$AO$66, MATCH($C2307, 'Intro &amp; Setup'!$AF$17:$AF$66, 0)), "")="", $Q$4, IFERROR(INDEX('Intro &amp; Setup'!$AO$17:$AO$66, MATCH($C2307, 'Intro &amp; Setup'!$AF$17:$AF$66, 0)), ""))))</f>
        <v/>
      </c>
      <c r="U2307" s="41" t="str">
        <f t="shared" si="500"/>
        <v/>
      </c>
      <c r="W2307" s="28" t="str">
        <f t="shared" si="490"/>
        <v/>
      </c>
      <c r="X2307" s="36" t="str">
        <f t="shared" si="491"/>
        <v/>
      </c>
      <c r="Y2307" s="36"/>
      <c r="Z2307" s="36"/>
      <c r="AA2307" s="36" t="str">
        <f t="shared" si="492"/>
        <v/>
      </c>
      <c r="AB2307" s="36" t="str">
        <f t="shared" si="493"/>
        <v/>
      </c>
      <c r="AC2307" s="29" t="str">
        <f t="shared" si="494"/>
        <v/>
      </c>
      <c r="AE2307" s="28" t="str">
        <f t="shared" si="495"/>
        <v/>
      </c>
      <c r="AF2307" s="36" t="str">
        <f t="shared" si="496"/>
        <v/>
      </c>
      <c r="AG2307" s="36"/>
      <c r="AH2307" s="36"/>
      <c r="AI2307" s="36" t="str">
        <f t="shared" si="497"/>
        <v/>
      </c>
      <c r="AJ2307" s="36" t="str">
        <f t="shared" si="498"/>
        <v/>
      </c>
      <c r="AK2307" s="29"/>
      <c r="AM2307" s="41" t="str">
        <f t="shared" si="501"/>
        <v/>
      </c>
    </row>
    <row r="2308" spans="1:39" ht="14.45" customHeight="1" x14ac:dyDescent="0.25">
      <c r="A2308" s="13"/>
      <c r="B2308" s="84"/>
      <c r="C2308" s="85"/>
      <c r="D2308" s="86"/>
      <c r="E2308" s="86"/>
      <c r="F2308" s="87"/>
      <c r="G2308" s="87"/>
      <c r="H2308" s="88"/>
      <c r="I2308" s="13"/>
      <c r="J2308" s="17" t="str">
        <f t="shared" si="499"/>
        <v/>
      </c>
      <c r="K2308" s="13"/>
      <c r="L2308" s="21" t="str">
        <f t="shared" si="488"/>
        <v/>
      </c>
      <c r="M2308" s="22" t="str">
        <f t="shared" si="489"/>
        <v/>
      </c>
      <c r="N2308" s="13"/>
      <c r="Q2308" s="73" t="str">
        <f>IF(NOT($H2308=""), $H2308, IF($C2308="", "", IF(IFERROR(INDEX('Intro &amp; Setup'!$AO$17:$AO$66, MATCH($C2308, 'Intro &amp; Setup'!$AF$17:$AF$66, 0)), "")="", $Q$4, IFERROR(INDEX('Intro &amp; Setup'!$AO$17:$AO$66, MATCH($C2308, 'Intro &amp; Setup'!$AF$17:$AF$66, 0)), ""))))</f>
        <v/>
      </c>
      <c r="U2308" s="41" t="str">
        <f t="shared" si="500"/>
        <v/>
      </c>
      <c r="W2308" s="28" t="str">
        <f t="shared" si="490"/>
        <v/>
      </c>
      <c r="X2308" s="36" t="str">
        <f t="shared" si="491"/>
        <v/>
      </c>
      <c r="Y2308" s="36"/>
      <c r="Z2308" s="36"/>
      <c r="AA2308" s="36" t="str">
        <f t="shared" si="492"/>
        <v/>
      </c>
      <c r="AB2308" s="36" t="str">
        <f t="shared" si="493"/>
        <v/>
      </c>
      <c r="AC2308" s="29" t="str">
        <f t="shared" si="494"/>
        <v/>
      </c>
      <c r="AE2308" s="28" t="str">
        <f t="shared" si="495"/>
        <v/>
      </c>
      <c r="AF2308" s="36" t="str">
        <f t="shared" si="496"/>
        <v/>
      </c>
      <c r="AG2308" s="36"/>
      <c r="AH2308" s="36"/>
      <c r="AI2308" s="36" t="str">
        <f t="shared" si="497"/>
        <v/>
      </c>
      <c r="AJ2308" s="36" t="str">
        <f t="shared" si="498"/>
        <v/>
      </c>
      <c r="AK2308" s="29"/>
      <c r="AM2308" s="41" t="str">
        <f t="shared" si="501"/>
        <v/>
      </c>
    </row>
    <row r="2309" spans="1:39" ht="14.45" customHeight="1" x14ac:dyDescent="0.25">
      <c r="A2309" s="13"/>
      <c r="B2309" s="84"/>
      <c r="C2309" s="85"/>
      <c r="D2309" s="86"/>
      <c r="E2309" s="86"/>
      <c r="F2309" s="87"/>
      <c r="G2309" s="87"/>
      <c r="H2309" s="88"/>
      <c r="I2309" s="13"/>
      <c r="J2309" s="17" t="str">
        <f t="shared" si="499"/>
        <v/>
      </c>
      <c r="K2309" s="13"/>
      <c r="L2309" s="21" t="str">
        <f t="shared" si="488"/>
        <v/>
      </c>
      <c r="M2309" s="22" t="str">
        <f t="shared" si="489"/>
        <v/>
      </c>
      <c r="N2309" s="13"/>
      <c r="Q2309" s="73" t="str">
        <f>IF(NOT($H2309=""), $H2309, IF($C2309="", "", IF(IFERROR(INDEX('Intro &amp; Setup'!$AO$17:$AO$66, MATCH($C2309, 'Intro &amp; Setup'!$AF$17:$AF$66, 0)), "")="", $Q$4, IFERROR(INDEX('Intro &amp; Setup'!$AO$17:$AO$66, MATCH($C2309, 'Intro &amp; Setup'!$AF$17:$AF$66, 0)), ""))))</f>
        <v/>
      </c>
      <c r="U2309" s="41" t="str">
        <f t="shared" si="500"/>
        <v/>
      </c>
      <c r="W2309" s="28" t="str">
        <f t="shared" si="490"/>
        <v/>
      </c>
      <c r="X2309" s="36" t="str">
        <f t="shared" si="491"/>
        <v/>
      </c>
      <c r="Y2309" s="36"/>
      <c r="Z2309" s="36"/>
      <c r="AA2309" s="36" t="str">
        <f t="shared" si="492"/>
        <v/>
      </c>
      <c r="AB2309" s="36" t="str">
        <f t="shared" si="493"/>
        <v/>
      </c>
      <c r="AC2309" s="29" t="str">
        <f t="shared" si="494"/>
        <v/>
      </c>
      <c r="AE2309" s="28" t="str">
        <f t="shared" si="495"/>
        <v/>
      </c>
      <c r="AF2309" s="36" t="str">
        <f t="shared" si="496"/>
        <v/>
      </c>
      <c r="AG2309" s="36"/>
      <c r="AH2309" s="36"/>
      <c r="AI2309" s="36" t="str">
        <f t="shared" si="497"/>
        <v/>
      </c>
      <c r="AJ2309" s="36" t="str">
        <f t="shared" si="498"/>
        <v/>
      </c>
      <c r="AK2309" s="29"/>
      <c r="AM2309" s="41" t="str">
        <f t="shared" si="501"/>
        <v/>
      </c>
    </row>
    <row r="2310" spans="1:39" ht="14.45" customHeight="1" x14ac:dyDescent="0.25">
      <c r="A2310" s="13"/>
      <c r="B2310" s="84"/>
      <c r="C2310" s="85"/>
      <c r="D2310" s="86"/>
      <c r="E2310" s="86"/>
      <c r="F2310" s="87"/>
      <c r="G2310" s="87"/>
      <c r="H2310" s="88"/>
      <c r="I2310" s="13"/>
      <c r="J2310" s="17" t="str">
        <f t="shared" si="499"/>
        <v/>
      </c>
      <c r="K2310" s="13"/>
      <c r="L2310" s="21" t="str">
        <f t="shared" si="488"/>
        <v/>
      </c>
      <c r="M2310" s="22" t="str">
        <f t="shared" si="489"/>
        <v/>
      </c>
      <c r="N2310" s="13"/>
      <c r="Q2310" s="73" t="str">
        <f>IF(NOT($H2310=""), $H2310, IF($C2310="", "", IF(IFERROR(INDEX('Intro &amp; Setup'!$AO$17:$AO$66, MATCH($C2310, 'Intro &amp; Setup'!$AF$17:$AF$66, 0)), "")="", $Q$4, IFERROR(INDEX('Intro &amp; Setup'!$AO$17:$AO$66, MATCH($C2310, 'Intro &amp; Setup'!$AF$17:$AF$66, 0)), ""))))</f>
        <v/>
      </c>
      <c r="U2310" s="41" t="str">
        <f t="shared" si="500"/>
        <v/>
      </c>
      <c r="W2310" s="28" t="str">
        <f t="shared" si="490"/>
        <v/>
      </c>
      <c r="X2310" s="36" t="str">
        <f t="shared" si="491"/>
        <v/>
      </c>
      <c r="Y2310" s="36"/>
      <c r="Z2310" s="36"/>
      <c r="AA2310" s="36" t="str">
        <f t="shared" si="492"/>
        <v/>
      </c>
      <c r="AB2310" s="36" t="str">
        <f t="shared" si="493"/>
        <v/>
      </c>
      <c r="AC2310" s="29" t="str">
        <f t="shared" si="494"/>
        <v/>
      </c>
      <c r="AE2310" s="28" t="str">
        <f t="shared" si="495"/>
        <v/>
      </c>
      <c r="AF2310" s="36" t="str">
        <f t="shared" si="496"/>
        <v/>
      </c>
      <c r="AG2310" s="36"/>
      <c r="AH2310" s="36"/>
      <c r="AI2310" s="36" t="str">
        <f t="shared" si="497"/>
        <v/>
      </c>
      <c r="AJ2310" s="36" t="str">
        <f t="shared" si="498"/>
        <v/>
      </c>
      <c r="AK2310" s="29"/>
      <c r="AM2310" s="41" t="str">
        <f t="shared" si="501"/>
        <v/>
      </c>
    </row>
    <row r="2311" spans="1:39" ht="14.45" customHeight="1" x14ac:dyDescent="0.25">
      <c r="A2311" s="13"/>
      <c r="B2311" s="84"/>
      <c r="C2311" s="85"/>
      <c r="D2311" s="86"/>
      <c r="E2311" s="86"/>
      <c r="F2311" s="87"/>
      <c r="G2311" s="87"/>
      <c r="H2311" s="88"/>
      <c r="I2311" s="13"/>
      <c r="J2311" s="17" t="str">
        <f t="shared" si="499"/>
        <v/>
      </c>
      <c r="K2311" s="13"/>
      <c r="L2311" s="21" t="str">
        <f t="shared" si="488"/>
        <v/>
      </c>
      <c r="M2311" s="22" t="str">
        <f t="shared" si="489"/>
        <v/>
      </c>
      <c r="N2311" s="13"/>
      <c r="Q2311" s="73" t="str">
        <f>IF(NOT($H2311=""), $H2311, IF($C2311="", "", IF(IFERROR(INDEX('Intro &amp; Setup'!$AO$17:$AO$66, MATCH($C2311, 'Intro &amp; Setup'!$AF$17:$AF$66, 0)), "")="", $Q$4, IFERROR(INDEX('Intro &amp; Setup'!$AO$17:$AO$66, MATCH($C2311, 'Intro &amp; Setup'!$AF$17:$AF$66, 0)), ""))))</f>
        <v/>
      </c>
      <c r="U2311" s="41" t="str">
        <f t="shared" si="500"/>
        <v/>
      </c>
      <c r="W2311" s="28" t="str">
        <f t="shared" si="490"/>
        <v/>
      </c>
      <c r="X2311" s="36" t="str">
        <f t="shared" si="491"/>
        <v/>
      </c>
      <c r="Y2311" s="36"/>
      <c r="Z2311" s="36"/>
      <c r="AA2311" s="36" t="str">
        <f t="shared" si="492"/>
        <v/>
      </c>
      <c r="AB2311" s="36" t="str">
        <f t="shared" si="493"/>
        <v/>
      </c>
      <c r="AC2311" s="29" t="str">
        <f t="shared" si="494"/>
        <v/>
      </c>
      <c r="AE2311" s="28" t="str">
        <f t="shared" si="495"/>
        <v/>
      </c>
      <c r="AF2311" s="36" t="str">
        <f t="shared" si="496"/>
        <v/>
      </c>
      <c r="AG2311" s="36"/>
      <c r="AH2311" s="36"/>
      <c r="AI2311" s="36" t="str">
        <f t="shared" si="497"/>
        <v/>
      </c>
      <c r="AJ2311" s="36" t="str">
        <f t="shared" si="498"/>
        <v/>
      </c>
      <c r="AK2311" s="29"/>
      <c r="AM2311" s="41" t="str">
        <f t="shared" si="501"/>
        <v/>
      </c>
    </row>
    <row r="2312" spans="1:39" ht="14.45" customHeight="1" x14ac:dyDescent="0.25">
      <c r="A2312" s="13"/>
      <c r="B2312" s="84"/>
      <c r="C2312" s="85"/>
      <c r="D2312" s="86"/>
      <c r="E2312" s="86"/>
      <c r="F2312" s="87"/>
      <c r="G2312" s="87"/>
      <c r="H2312" s="88"/>
      <c r="I2312" s="13"/>
      <c r="J2312" s="17" t="str">
        <f t="shared" si="499"/>
        <v/>
      </c>
      <c r="K2312" s="13"/>
      <c r="L2312" s="21" t="str">
        <f t="shared" si="488"/>
        <v/>
      </c>
      <c r="M2312" s="22" t="str">
        <f t="shared" si="489"/>
        <v/>
      </c>
      <c r="N2312" s="13"/>
      <c r="Q2312" s="73" t="str">
        <f>IF(NOT($H2312=""), $H2312, IF($C2312="", "", IF(IFERROR(INDEX('Intro &amp; Setup'!$AO$17:$AO$66, MATCH($C2312, 'Intro &amp; Setup'!$AF$17:$AF$66, 0)), "")="", $Q$4, IFERROR(INDEX('Intro &amp; Setup'!$AO$17:$AO$66, MATCH($C2312, 'Intro &amp; Setup'!$AF$17:$AF$66, 0)), ""))))</f>
        <v/>
      </c>
      <c r="U2312" s="41" t="str">
        <f t="shared" si="500"/>
        <v/>
      </c>
      <c r="W2312" s="28" t="str">
        <f t="shared" si="490"/>
        <v/>
      </c>
      <c r="X2312" s="36" t="str">
        <f t="shared" si="491"/>
        <v/>
      </c>
      <c r="Y2312" s="36"/>
      <c r="Z2312" s="36"/>
      <c r="AA2312" s="36" t="str">
        <f t="shared" si="492"/>
        <v/>
      </c>
      <c r="AB2312" s="36" t="str">
        <f t="shared" si="493"/>
        <v/>
      </c>
      <c r="AC2312" s="29" t="str">
        <f t="shared" si="494"/>
        <v/>
      </c>
      <c r="AE2312" s="28" t="str">
        <f t="shared" si="495"/>
        <v/>
      </c>
      <c r="AF2312" s="36" t="str">
        <f t="shared" si="496"/>
        <v/>
      </c>
      <c r="AG2312" s="36"/>
      <c r="AH2312" s="36"/>
      <c r="AI2312" s="36" t="str">
        <f t="shared" si="497"/>
        <v/>
      </c>
      <c r="AJ2312" s="36" t="str">
        <f t="shared" si="498"/>
        <v/>
      </c>
      <c r="AK2312" s="29"/>
      <c r="AM2312" s="41" t="str">
        <f t="shared" si="501"/>
        <v/>
      </c>
    </row>
    <row r="2313" spans="1:39" ht="14.45" customHeight="1" x14ac:dyDescent="0.25">
      <c r="A2313" s="13"/>
      <c r="B2313" s="84"/>
      <c r="C2313" s="85"/>
      <c r="D2313" s="86"/>
      <c r="E2313" s="86"/>
      <c r="F2313" s="87"/>
      <c r="G2313" s="87"/>
      <c r="H2313" s="88"/>
      <c r="I2313" s="13"/>
      <c r="J2313" s="17" t="str">
        <f t="shared" si="499"/>
        <v/>
      </c>
      <c r="K2313" s="13"/>
      <c r="L2313" s="21" t="str">
        <f t="shared" si="488"/>
        <v/>
      </c>
      <c r="M2313" s="22" t="str">
        <f t="shared" si="489"/>
        <v/>
      </c>
      <c r="N2313" s="13"/>
      <c r="Q2313" s="73" t="str">
        <f>IF(NOT($H2313=""), $H2313, IF($C2313="", "", IF(IFERROR(INDEX('Intro &amp; Setup'!$AO$17:$AO$66, MATCH($C2313, 'Intro &amp; Setup'!$AF$17:$AF$66, 0)), "")="", $Q$4, IFERROR(INDEX('Intro &amp; Setup'!$AO$17:$AO$66, MATCH($C2313, 'Intro &amp; Setup'!$AF$17:$AF$66, 0)), ""))))</f>
        <v/>
      </c>
      <c r="U2313" s="41" t="str">
        <f t="shared" si="500"/>
        <v/>
      </c>
      <c r="W2313" s="28" t="str">
        <f t="shared" si="490"/>
        <v/>
      </c>
      <c r="X2313" s="36" t="str">
        <f t="shared" si="491"/>
        <v/>
      </c>
      <c r="Y2313" s="36"/>
      <c r="Z2313" s="36"/>
      <c r="AA2313" s="36" t="str">
        <f t="shared" si="492"/>
        <v/>
      </c>
      <c r="AB2313" s="36" t="str">
        <f t="shared" si="493"/>
        <v/>
      </c>
      <c r="AC2313" s="29" t="str">
        <f t="shared" si="494"/>
        <v/>
      </c>
      <c r="AE2313" s="28" t="str">
        <f t="shared" si="495"/>
        <v/>
      </c>
      <c r="AF2313" s="36" t="str">
        <f t="shared" si="496"/>
        <v/>
      </c>
      <c r="AG2313" s="36"/>
      <c r="AH2313" s="36"/>
      <c r="AI2313" s="36" t="str">
        <f t="shared" si="497"/>
        <v/>
      </c>
      <c r="AJ2313" s="36" t="str">
        <f t="shared" si="498"/>
        <v/>
      </c>
      <c r="AK2313" s="29"/>
      <c r="AM2313" s="41" t="str">
        <f t="shared" si="501"/>
        <v/>
      </c>
    </row>
    <row r="2314" spans="1:39" ht="14.45" customHeight="1" x14ac:dyDescent="0.25">
      <c r="A2314" s="13"/>
      <c r="B2314" s="84"/>
      <c r="C2314" s="85"/>
      <c r="D2314" s="86"/>
      <c r="E2314" s="86"/>
      <c r="F2314" s="87"/>
      <c r="G2314" s="87"/>
      <c r="H2314" s="88"/>
      <c r="I2314" s="13"/>
      <c r="J2314" s="17" t="str">
        <f t="shared" si="499"/>
        <v/>
      </c>
      <c r="K2314" s="13"/>
      <c r="L2314" s="21" t="str">
        <f t="shared" si="488"/>
        <v/>
      </c>
      <c r="M2314" s="22" t="str">
        <f t="shared" si="489"/>
        <v/>
      </c>
      <c r="N2314" s="13"/>
      <c r="Q2314" s="73" t="str">
        <f>IF(NOT($H2314=""), $H2314, IF($C2314="", "", IF(IFERROR(INDEX('Intro &amp; Setup'!$AO$17:$AO$66, MATCH($C2314, 'Intro &amp; Setup'!$AF$17:$AF$66, 0)), "")="", $Q$4, IFERROR(INDEX('Intro &amp; Setup'!$AO$17:$AO$66, MATCH($C2314, 'Intro &amp; Setup'!$AF$17:$AF$66, 0)), ""))))</f>
        <v/>
      </c>
      <c r="U2314" s="41" t="str">
        <f t="shared" si="500"/>
        <v/>
      </c>
      <c r="W2314" s="28" t="str">
        <f t="shared" si="490"/>
        <v/>
      </c>
      <c r="X2314" s="36" t="str">
        <f t="shared" si="491"/>
        <v/>
      </c>
      <c r="Y2314" s="36"/>
      <c r="Z2314" s="36"/>
      <c r="AA2314" s="36" t="str">
        <f t="shared" si="492"/>
        <v/>
      </c>
      <c r="AB2314" s="36" t="str">
        <f t="shared" si="493"/>
        <v/>
      </c>
      <c r="AC2314" s="29" t="str">
        <f t="shared" si="494"/>
        <v/>
      </c>
      <c r="AE2314" s="28" t="str">
        <f t="shared" si="495"/>
        <v/>
      </c>
      <c r="AF2314" s="36" t="str">
        <f t="shared" si="496"/>
        <v/>
      </c>
      <c r="AG2314" s="36"/>
      <c r="AH2314" s="36"/>
      <c r="AI2314" s="36" t="str">
        <f t="shared" si="497"/>
        <v/>
      </c>
      <c r="AJ2314" s="36" t="str">
        <f t="shared" si="498"/>
        <v/>
      </c>
      <c r="AK2314" s="29"/>
      <c r="AM2314" s="41" t="str">
        <f t="shared" si="501"/>
        <v/>
      </c>
    </row>
    <row r="2315" spans="1:39" ht="14.45" customHeight="1" x14ac:dyDescent="0.25">
      <c r="A2315" s="13"/>
      <c r="B2315" s="84"/>
      <c r="C2315" s="85"/>
      <c r="D2315" s="86"/>
      <c r="E2315" s="86"/>
      <c r="F2315" s="87"/>
      <c r="G2315" s="87"/>
      <c r="H2315" s="88"/>
      <c r="I2315" s="13"/>
      <c r="J2315" s="17" t="str">
        <f t="shared" si="499"/>
        <v/>
      </c>
      <c r="K2315" s="13"/>
      <c r="L2315" s="21" t="str">
        <f t="shared" ref="L2315:L2378" si="502">IF($U2315="", "", IF($Q2315=$Q$5, "", F2315))</f>
        <v/>
      </c>
      <c r="M2315" s="22" t="str">
        <f t="shared" ref="M2315:M2378" si="503">IF($U2315="", "", IF($Q2315=$Q$5, "", G2315))</f>
        <v/>
      </c>
      <c r="N2315" s="13"/>
      <c r="Q2315" s="73" t="str">
        <f>IF(NOT($H2315=""), $H2315, IF($C2315="", "", IF(IFERROR(INDEX('Intro &amp; Setup'!$AO$17:$AO$66, MATCH($C2315, 'Intro &amp; Setup'!$AF$17:$AF$66, 0)), "")="", $Q$4, IFERROR(INDEX('Intro &amp; Setup'!$AO$17:$AO$66, MATCH($C2315, 'Intro &amp; Setup'!$AF$17:$AF$66, 0)), ""))))</f>
        <v/>
      </c>
      <c r="U2315" s="41" t="str">
        <f t="shared" si="500"/>
        <v/>
      </c>
      <c r="W2315" s="28" t="str">
        <f t="shared" ref="W2315:W2378" si="504">IF(OR($U2315="", B2315=""), "", IF(OR(B2315&lt;$S$3, B2315&gt;$S$4, ISNUMBER(B2315)=FALSE), "X", ""))</f>
        <v/>
      </c>
      <c r="X2315" s="36" t="str">
        <f t="shared" ref="X2315:X2378" si="505">IF(OR($U2315="", C2315=""), "", IF(COUNTIF($S$11:$S$60, C2315)=0, "X", ""))</f>
        <v/>
      </c>
      <c r="Y2315" s="36"/>
      <c r="Z2315" s="36"/>
      <c r="AA2315" s="36" t="str">
        <f t="shared" ref="AA2315:AA2378" si="506">IF(OR($U2315="", F2315=""), "", IF(ISNUMBER(F2315)=FALSE, "X", ""))</f>
        <v/>
      </c>
      <c r="AB2315" s="36" t="str">
        <f t="shared" ref="AB2315:AB2378" si="507">IF(OR($U2315="", G2315=""), "", IF(ISNUMBER(G2315)=FALSE, "X", ""))</f>
        <v/>
      </c>
      <c r="AC2315" s="29" t="str">
        <f t="shared" ref="AC2315:AC2378" si="508">IF(OR($U2315="", H2315=""), "", IF(COUNTIF($Q$4:$Q$5, H2315)=0, "X", ""))</f>
        <v/>
      </c>
      <c r="AE2315" s="28" t="str">
        <f t="shared" ref="AE2315:AE2378" si="509">IF($U2315="", "", IF(B2315="", "X", ""))</f>
        <v/>
      </c>
      <c r="AF2315" s="36" t="str">
        <f t="shared" ref="AF2315:AF2378" si="510">IF($U2315="", "", IF(C2315="", "X", ""))</f>
        <v/>
      </c>
      <c r="AG2315" s="36"/>
      <c r="AH2315" s="36"/>
      <c r="AI2315" s="36" t="str">
        <f t="shared" ref="AI2315:AI2378" si="511">IF(OR($U2315="", NOT($G2315="")), "", IF(F2315="", "X", ""))</f>
        <v/>
      </c>
      <c r="AJ2315" s="36" t="str">
        <f t="shared" ref="AJ2315:AJ2378" si="512">IF(OR($U2315="", NOT($F2315="")), "", IF(G2315="", "X", ""))</f>
        <v/>
      </c>
      <c r="AK2315" s="29"/>
      <c r="AM2315" s="41" t="str">
        <f t="shared" si="501"/>
        <v/>
      </c>
    </row>
    <row r="2316" spans="1:39" ht="14.45" customHeight="1" x14ac:dyDescent="0.25">
      <c r="A2316" s="13"/>
      <c r="B2316" s="84"/>
      <c r="C2316" s="85"/>
      <c r="D2316" s="86"/>
      <c r="E2316" s="86"/>
      <c r="F2316" s="87"/>
      <c r="G2316" s="87"/>
      <c r="H2316" s="88"/>
      <c r="I2316" s="13"/>
      <c r="J2316" s="17" t="str">
        <f t="shared" ref="J2316:J2379" si="513">IF(AND($F2316="", $G2316=""), "", IF($Q2316=$Q$5, "", IFERROR((($M2316-$L2316)*$J$7), "")))</f>
        <v/>
      </c>
      <c r="K2316" s="13"/>
      <c r="L2316" s="21" t="str">
        <f t="shared" si="502"/>
        <v/>
      </c>
      <c r="M2316" s="22" t="str">
        <f t="shared" si="503"/>
        <v/>
      </c>
      <c r="N2316" s="13"/>
      <c r="Q2316" s="73" t="str">
        <f>IF(NOT($H2316=""), $H2316, IF($C2316="", "", IF(IFERROR(INDEX('Intro &amp; Setup'!$AO$17:$AO$66, MATCH($C2316, 'Intro &amp; Setup'!$AF$17:$AF$66, 0)), "")="", $Q$4, IFERROR(INDEX('Intro &amp; Setup'!$AO$17:$AO$66, MATCH($C2316, 'Intro &amp; Setup'!$AF$17:$AF$66, 0)), ""))))</f>
        <v/>
      </c>
      <c r="U2316" s="41" t="str">
        <f t="shared" ref="U2316:U2379" si="514">IF(COUNTIF($B2316:$H2316, "")=7, "", "X")</f>
        <v/>
      </c>
      <c r="W2316" s="28" t="str">
        <f t="shared" si="504"/>
        <v/>
      </c>
      <c r="X2316" s="36" t="str">
        <f t="shared" si="505"/>
        <v/>
      </c>
      <c r="Y2316" s="36"/>
      <c r="Z2316" s="36"/>
      <c r="AA2316" s="36" t="str">
        <f t="shared" si="506"/>
        <v/>
      </c>
      <c r="AB2316" s="36" t="str">
        <f t="shared" si="507"/>
        <v/>
      </c>
      <c r="AC2316" s="29" t="str">
        <f t="shared" si="508"/>
        <v/>
      </c>
      <c r="AE2316" s="28" t="str">
        <f t="shared" si="509"/>
        <v/>
      </c>
      <c r="AF2316" s="36" t="str">
        <f t="shared" si="510"/>
        <v/>
      </c>
      <c r="AG2316" s="36"/>
      <c r="AH2316" s="36"/>
      <c r="AI2316" s="36" t="str">
        <f t="shared" si="511"/>
        <v/>
      </c>
      <c r="AJ2316" s="36" t="str">
        <f t="shared" si="512"/>
        <v/>
      </c>
      <c r="AK2316" s="29"/>
      <c r="AM2316" s="41" t="str">
        <f t="shared" ref="AM2316:AM2379" si="515">IF($B2316="", "", TEXT($B2316, "mmm yyyy"))</f>
        <v/>
      </c>
    </row>
    <row r="2317" spans="1:39" ht="14.45" customHeight="1" x14ac:dyDescent="0.25">
      <c r="A2317" s="13"/>
      <c r="B2317" s="84"/>
      <c r="C2317" s="85"/>
      <c r="D2317" s="86"/>
      <c r="E2317" s="86"/>
      <c r="F2317" s="87"/>
      <c r="G2317" s="87"/>
      <c r="H2317" s="88"/>
      <c r="I2317" s="13"/>
      <c r="J2317" s="17" t="str">
        <f t="shared" si="513"/>
        <v/>
      </c>
      <c r="K2317" s="13"/>
      <c r="L2317" s="21" t="str">
        <f t="shared" si="502"/>
        <v/>
      </c>
      <c r="M2317" s="22" t="str">
        <f t="shared" si="503"/>
        <v/>
      </c>
      <c r="N2317" s="13"/>
      <c r="Q2317" s="73" t="str">
        <f>IF(NOT($H2317=""), $H2317, IF($C2317="", "", IF(IFERROR(INDEX('Intro &amp; Setup'!$AO$17:$AO$66, MATCH($C2317, 'Intro &amp; Setup'!$AF$17:$AF$66, 0)), "")="", $Q$4, IFERROR(INDEX('Intro &amp; Setup'!$AO$17:$AO$66, MATCH($C2317, 'Intro &amp; Setup'!$AF$17:$AF$66, 0)), ""))))</f>
        <v/>
      </c>
      <c r="U2317" s="41" t="str">
        <f t="shared" si="514"/>
        <v/>
      </c>
      <c r="W2317" s="28" t="str">
        <f t="shared" si="504"/>
        <v/>
      </c>
      <c r="X2317" s="36" t="str">
        <f t="shared" si="505"/>
        <v/>
      </c>
      <c r="Y2317" s="36"/>
      <c r="Z2317" s="36"/>
      <c r="AA2317" s="36" t="str">
        <f t="shared" si="506"/>
        <v/>
      </c>
      <c r="AB2317" s="36" t="str">
        <f t="shared" si="507"/>
        <v/>
      </c>
      <c r="AC2317" s="29" t="str">
        <f t="shared" si="508"/>
        <v/>
      </c>
      <c r="AE2317" s="28" t="str">
        <f t="shared" si="509"/>
        <v/>
      </c>
      <c r="AF2317" s="36" t="str">
        <f t="shared" si="510"/>
        <v/>
      </c>
      <c r="AG2317" s="36"/>
      <c r="AH2317" s="36"/>
      <c r="AI2317" s="36" t="str">
        <f t="shared" si="511"/>
        <v/>
      </c>
      <c r="AJ2317" s="36" t="str">
        <f t="shared" si="512"/>
        <v/>
      </c>
      <c r="AK2317" s="29"/>
      <c r="AM2317" s="41" t="str">
        <f t="shared" si="515"/>
        <v/>
      </c>
    </row>
    <row r="2318" spans="1:39" ht="14.45" customHeight="1" x14ac:dyDescent="0.25">
      <c r="A2318" s="13"/>
      <c r="B2318" s="84"/>
      <c r="C2318" s="85"/>
      <c r="D2318" s="86"/>
      <c r="E2318" s="86"/>
      <c r="F2318" s="87"/>
      <c r="G2318" s="87"/>
      <c r="H2318" s="88"/>
      <c r="I2318" s="13"/>
      <c r="J2318" s="17" t="str">
        <f t="shared" si="513"/>
        <v/>
      </c>
      <c r="K2318" s="13"/>
      <c r="L2318" s="21" t="str">
        <f t="shared" si="502"/>
        <v/>
      </c>
      <c r="M2318" s="22" t="str">
        <f t="shared" si="503"/>
        <v/>
      </c>
      <c r="N2318" s="13"/>
      <c r="Q2318" s="73" t="str">
        <f>IF(NOT($H2318=""), $H2318, IF($C2318="", "", IF(IFERROR(INDEX('Intro &amp; Setup'!$AO$17:$AO$66, MATCH($C2318, 'Intro &amp; Setup'!$AF$17:$AF$66, 0)), "")="", $Q$4, IFERROR(INDEX('Intro &amp; Setup'!$AO$17:$AO$66, MATCH($C2318, 'Intro &amp; Setup'!$AF$17:$AF$66, 0)), ""))))</f>
        <v/>
      </c>
      <c r="U2318" s="41" t="str">
        <f t="shared" si="514"/>
        <v/>
      </c>
      <c r="W2318" s="28" t="str">
        <f t="shared" si="504"/>
        <v/>
      </c>
      <c r="X2318" s="36" t="str">
        <f t="shared" si="505"/>
        <v/>
      </c>
      <c r="Y2318" s="36"/>
      <c r="Z2318" s="36"/>
      <c r="AA2318" s="36" t="str">
        <f t="shared" si="506"/>
        <v/>
      </c>
      <c r="AB2318" s="36" t="str">
        <f t="shared" si="507"/>
        <v/>
      </c>
      <c r="AC2318" s="29" t="str">
        <f t="shared" si="508"/>
        <v/>
      </c>
      <c r="AE2318" s="28" t="str">
        <f t="shared" si="509"/>
        <v/>
      </c>
      <c r="AF2318" s="36" t="str">
        <f t="shared" si="510"/>
        <v/>
      </c>
      <c r="AG2318" s="36"/>
      <c r="AH2318" s="36"/>
      <c r="AI2318" s="36" t="str">
        <f t="shared" si="511"/>
        <v/>
      </c>
      <c r="AJ2318" s="36" t="str">
        <f t="shared" si="512"/>
        <v/>
      </c>
      <c r="AK2318" s="29"/>
      <c r="AM2318" s="41" t="str">
        <f t="shared" si="515"/>
        <v/>
      </c>
    </row>
    <row r="2319" spans="1:39" ht="14.45" customHeight="1" x14ac:dyDescent="0.25">
      <c r="A2319" s="13"/>
      <c r="B2319" s="84"/>
      <c r="C2319" s="85"/>
      <c r="D2319" s="86"/>
      <c r="E2319" s="86"/>
      <c r="F2319" s="87"/>
      <c r="G2319" s="87"/>
      <c r="H2319" s="88"/>
      <c r="I2319" s="13"/>
      <c r="J2319" s="17" t="str">
        <f t="shared" si="513"/>
        <v/>
      </c>
      <c r="K2319" s="13"/>
      <c r="L2319" s="21" t="str">
        <f t="shared" si="502"/>
        <v/>
      </c>
      <c r="M2319" s="22" t="str">
        <f t="shared" si="503"/>
        <v/>
      </c>
      <c r="N2319" s="13"/>
      <c r="Q2319" s="73" t="str">
        <f>IF(NOT($H2319=""), $H2319, IF($C2319="", "", IF(IFERROR(INDEX('Intro &amp; Setup'!$AO$17:$AO$66, MATCH($C2319, 'Intro &amp; Setup'!$AF$17:$AF$66, 0)), "")="", $Q$4, IFERROR(INDEX('Intro &amp; Setup'!$AO$17:$AO$66, MATCH($C2319, 'Intro &amp; Setup'!$AF$17:$AF$66, 0)), ""))))</f>
        <v/>
      </c>
      <c r="U2319" s="41" t="str">
        <f t="shared" si="514"/>
        <v/>
      </c>
      <c r="W2319" s="28" t="str">
        <f t="shared" si="504"/>
        <v/>
      </c>
      <c r="X2319" s="36" t="str">
        <f t="shared" si="505"/>
        <v/>
      </c>
      <c r="Y2319" s="36"/>
      <c r="Z2319" s="36"/>
      <c r="AA2319" s="36" t="str">
        <f t="shared" si="506"/>
        <v/>
      </c>
      <c r="AB2319" s="36" t="str">
        <f t="shared" si="507"/>
        <v/>
      </c>
      <c r="AC2319" s="29" t="str">
        <f t="shared" si="508"/>
        <v/>
      </c>
      <c r="AE2319" s="28" t="str">
        <f t="shared" si="509"/>
        <v/>
      </c>
      <c r="AF2319" s="36" t="str">
        <f t="shared" si="510"/>
        <v/>
      </c>
      <c r="AG2319" s="36"/>
      <c r="AH2319" s="36"/>
      <c r="AI2319" s="36" t="str">
        <f t="shared" si="511"/>
        <v/>
      </c>
      <c r="AJ2319" s="36" t="str">
        <f t="shared" si="512"/>
        <v/>
      </c>
      <c r="AK2319" s="29"/>
      <c r="AM2319" s="41" t="str">
        <f t="shared" si="515"/>
        <v/>
      </c>
    </row>
    <row r="2320" spans="1:39" ht="14.45" customHeight="1" x14ac:dyDescent="0.25">
      <c r="A2320" s="13"/>
      <c r="B2320" s="84"/>
      <c r="C2320" s="85"/>
      <c r="D2320" s="86"/>
      <c r="E2320" s="86"/>
      <c r="F2320" s="87"/>
      <c r="G2320" s="87"/>
      <c r="H2320" s="88"/>
      <c r="I2320" s="13"/>
      <c r="J2320" s="17" t="str">
        <f t="shared" si="513"/>
        <v/>
      </c>
      <c r="K2320" s="13"/>
      <c r="L2320" s="21" t="str">
        <f t="shared" si="502"/>
        <v/>
      </c>
      <c r="M2320" s="22" t="str">
        <f t="shared" si="503"/>
        <v/>
      </c>
      <c r="N2320" s="13"/>
      <c r="Q2320" s="73" t="str">
        <f>IF(NOT($H2320=""), $H2320, IF($C2320="", "", IF(IFERROR(INDEX('Intro &amp; Setup'!$AO$17:$AO$66, MATCH($C2320, 'Intro &amp; Setup'!$AF$17:$AF$66, 0)), "")="", $Q$4, IFERROR(INDEX('Intro &amp; Setup'!$AO$17:$AO$66, MATCH($C2320, 'Intro &amp; Setup'!$AF$17:$AF$66, 0)), ""))))</f>
        <v/>
      </c>
      <c r="U2320" s="41" t="str">
        <f t="shared" si="514"/>
        <v/>
      </c>
      <c r="W2320" s="28" t="str">
        <f t="shared" si="504"/>
        <v/>
      </c>
      <c r="X2320" s="36" t="str">
        <f t="shared" si="505"/>
        <v/>
      </c>
      <c r="Y2320" s="36"/>
      <c r="Z2320" s="36"/>
      <c r="AA2320" s="36" t="str">
        <f t="shared" si="506"/>
        <v/>
      </c>
      <c r="AB2320" s="36" t="str">
        <f t="shared" si="507"/>
        <v/>
      </c>
      <c r="AC2320" s="29" t="str">
        <f t="shared" si="508"/>
        <v/>
      </c>
      <c r="AE2320" s="28" t="str">
        <f t="shared" si="509"/>
        <v/>
      </c>
      <c r="AF2320" s="36" t="str">
        <f t="shared" si="510"/>
        <v/>
      </c>
      <c r="AG2320" s="36"/>
      <c r="AH2320" s="36"/>
      <c r="AI2320" s="36" t="str">
        <f t="shared" si="511"/>
        <v/>
      </c>
      <c r="AJ2320" s="36" t="str">
        <f t="shared" si="512"/>
        <v/>
      </c>
      <c r="AK2320" s="29"/>
      <c r="AM2320" s="41" t="str">
        <f t="shared" si="515"/>
        <v/>
      </c>
    </row>
    <row r="2321" spans="1:39" ht="14.45" customHeight="1" x14ac:dyDescent="0.25">
      <c r="A2321" s="13"/>
      <c r="B2321" s="84"/>
      <c r="C2321" s="85"/>
      <c r="D2321" s="86"/>
      <c r="E2321" s="86"/>
      <c r="F2321" s="87"/>
      <c r="G2321" s="87"/>
      <c r="H2321" s="88"/>
      <c r="I2321" s="13"/>
      <c r="J2321" s="17" t="str">
        <f t="shared" si="513"/>
        <v/>
      </c>
      <c r="K2321" s="13"/>
      <c r="L2321" s="21" t="str">
        <f t="shared" si="502"/>
        <v/>
      </c>
      <c r="M2321" s="22" t="str">
        <f t="shared" si="503"/>
        <v/>
      </c>
      <c r="N2321" s="13"/>
      <c r="Q2321" s="73" t="str">
        <f>IF(NOT($H2321=""), $H2321, IF($C2321="", "", IF(IFERROR(INDEX('Intro &amp; Setup'!$AO$17:$AO$66, MATCH($C2321, 'Intro &amp; Setup'!$AF$17:$AF$66, 0)), "")="", $Q$4, IFERROR(INDEX('Intro &amp; Setup'!$AO$17:$AO$66, MATCH($C2321, 'Intro &amp; Setup'!$AF$17:$AF$66, 0)), ""))))</f>
        <v/>
      </c>
      <c r="U2321" s="41" t="str">
        <f t="shared" si="514"/>
        <v/>
      </c>
      <c r="W2321" s="28" t="str">
        <f t="shared" si="504"/>
        <v/>
      </c>
      <c r="X2321" s="36" t="str">
        <f t="shared" si="505"/>
        <v/>
      </c>
      <c r="Y2321" s="36"/>
      <c r="Z2321" s="36"/>
      <c r="AA2321" s="36" t="str">
        <f t="shared" si="506"/>
        <v/>
      </c>
      <c r="AB2321" s="36" t="str">
        <f t="shared" si="507"/>
        <v/>
      </c>
      <c r="AC2321" s="29" t="str">
        <f t="shared" si="508"/>
        <v/>
      </c>
      <c r="AE2321" s="28" t="str">
        <f t="shared" si="509"/>
        <v/>
      </c>
      <c r="AF2321" s="36" t="str">
        <f t="shared" si="510"/>
        <v/>
      </c>
      <c r="AG2321" s="36"/>
      <c r="AH2321" s="36"/>
      <c r="AI2321" s="36" t="str">
        <f t="shared" si="511"/>
        <v/>
      </c>
      <c r="AJ2321" s="36" t="str">
        <f t="shared" si="512"/>
        <v/>
      </c>
      <c r="AK2321" s="29"/>
      <c r="AM2321" s="41" t="str">
        <f t="shared" si="515"/>
        <v/>
      </c>
    </row>
    <row r="2322" spans="1:39" ht="14.45" customHeight="1" x14ac:dyDescent="0.25">
      <c r="A2322" s="13"/>
      <c r="B2322" s="84"/>
      <c r="C2322" s="85"/>
      <c r="D2322" s="86"/>
      <c r="E2322" s="86"/>
      <c r="F2322" s="87"/>
      <c r="G2322" s="87"/>
      <c r="H2322" s="88"/>
      <c r="I2322" s="13"/>
      <c r="J2322" s="17" t="str">
        <f t="shared" si="513"/>
        <v/>
      </c>
      <c r="K2322" s="13"/>
      <c r="L2322" s="21" t="str">
        <f t="shared" si="502"/>
        <v/>
      </c>
      <c r="M2322" s="22" t="str">
        <f t="shared" si="503"/>
        <v/>
      </c>
      <c r="N2322" s="13"/>
      <c r="Q2322" s="73" t="str">
        <f>IF(NOT($H2322=""), $H2322, IF($C2322="", "", IF(IFERROR(INDEX('Intro &amp; Setup'!$AO$17:$AO$66, MATCH($C2322, 'Intro &amp; Setup'!$AF$17:$AF$66, 0)), "")="", $Q$4, IFERROR(INDEX('Intro &amp; Setup'!$AO$17:$AO$66, MATCH($C2322, 'Intro &amp; Setup'!$AF$17:$AF$66, 0)), ""))))</f>
        <v/>
      </c>
      <c r="U2322" s="41" t="str">
        <f t="shared" si="514"/>
        <v/>
      </c>
      <c r="W2322" s="28" t="str">
        <f t="shared" si="504"/>
        <v/>
      </c>
      <c r="X2322" s="36" t="str">
        <f t="shared" si="505"/>
        <v/>
      </c>
      <c r="Y2322" s="36"/>
      <c r="Z2322" s="36"/>
      <c r="AA2322" s="36" t="str">
        <f t="shared" si="506"/>
        <v/>
      </c>
      <c r="AB2322" s="36" t="str">
        <f t="shared" si="507"/>
        <v/>
      </c>
      <c r="AC2322" s="29" t="str">
        <f t="shared" si="508"/>
        <v/>
      </c>
      <c r="AE2322" s="28" t="str">
        <f t="shared" si="509"/>
        <v/>
      </c>
      <c r="AF2322" s="36" t="str">
        <f t="shared" si="510"/>
        <v/>
      </c>
      <c r="AG2322" s="36"/>
      <c r="AH2322" s="36"/>
      <c r="AI2322" s="36" t="str">
        <f t="shared" si="511"/>
        <v/>
      </c>
      <c r="AJ2322" s="36" t="str">
        <f t="shared" si="512"/>
        <v/>
      </c>
      <c r="AK2322" s="29"/>
      <c r="AM2322" s="41" t="str">
        <f t="shared" si="515"/>
        <v/>
      </c>
    </row>
    <row r="2323" spans="1:39" ht="14.45" customHeight="1" x14ac:dyDescent="0.25">
      <c r="A2323" s="13"/>
      <c r="B2323" s="84"/>
      <c r="C2323" s="85"/>
      <c r="D2323" s="86"/>
      <c r="E2323" s="86"/>
      <c r="F2323" s="87"/>
      <c r="G2323" s="87"/>
      <c r="H2323" s="88"/>
      <c r="I2323" s="13"/>
      <c r="J2323" s="17" t="str">
        <f t="shared" si="513"/>
        <v/>
      </c>
      <c r="K2323" s="13"/>
      <c r="L2323" s="21" t="str">
        <f t="shared" si="502"/>
        <v/>
      </c>
      <c r="M2323" s="22" t="str">
        <f t="shared" si="503"/>
        <v/>
      </c>
      <c r="N2323" s="13"/>
      <c r="Q2323" s="73" t="str">
        <f>IF(NOT($H2323=""), $H2323, IF($C2323="", "", IF(IFERROR(INDEX('Intro &amp; Setup'!$AO$17:$AO$66, MATCH($C2323, 'Intro &amp; Setup'!$AF$17:$AF$66, 0)), "")="", $Q$4, IFERROR(INDEX('Intro &amp; Setup'!$AO$17:$AO$66, MATCH($C2323, 'Intro &amp; Setup'!$AF$17:$AF$66, 0)), ""))))</f>
        <v/>
      </c>
      <c r="U2323" s="41" t="str">
        <f t="shared" si="514"/>
        <v/>
      </c>
      <c r="W2323" s="28" t="str">
        <f t="shared" si="504"/>
        <v/>
      </c>
      <c r="X2323" s="36" t="str">
        <f t="shared" si="505"/>
        <v/>
      </c>
      <c r="Y2323" s="36"/>
      <c r="Z2323" s="36"/>
      <c r="AA2323" s="36" t="str">
        <f t="shared" si="506"/>
        <v/>
      </c>
      <c r="AB2323" s="36" t="str">
        <f t="shared" si="507"/>
        <v/>
      </c>
      <c r="AC2323" s="29" t="str">
        <f t="shared" si="508"/>
        <v/>
      </c>
      <c r="AE2323" s="28" t="str">
        <f t="shared" si="509"/>
        <v/>
      </c>
      <c r="AF2323" s="36" t="str">
        <f t="shared" si="510"/>
        <v/>
      </c>
      <c r="AG2323" s="36"/>
      <c r="AH2323" s="36"/>
      <c r="AI2323" s="36" t="str">
        <f t="shared" si="511"/>
        <v/>
      </c>
      <c r="AJ2323" s="36" t="str">
        <f t="shared" si="512"/>
        <v/>
      </c>
      <c r="AK2323" s="29"/>
      <c r="AM2323" s="41" t="str">
        <f t="shared" si="515"/>
        <v/>
      </c>
    </row>
    <row r="2324" spans="1:39" ht="14.45" customHeight="1" x14ac:dyDescent="0.25">
      <c r="A2324" s="13"/>
      <c r="B2324" s="84"/>
      <c r="C2324" s="85"/>
      <c r="D2324" s="86"/>
      <c r="E2324" s="86"/>
      <c r="F2324" s="87"/>
      <c r="G2324" s="87"/>
      <c r="H2324" s="88"/>
      <c r="I2324" s="13"/>
      <c r="J2324" s="17" t="str">
        <f t="shared" si="513"/>
        <v/>
      </c>
      <c r="K2324" s="13"/>
      <c r="L2324" s="21" t="str">
        <f t="shared" si="502"/>
        <v/>
      </c>
      <c r="M2324" s="22" t="str">
        <f t="shared" si="503"/>
        <v/>
      </c>
      <c r="N2324" s="13"/>
      <c r="Q2324" s="73" t="str">
        <f>IF(NOT($H2324=""), $H2324, IF($C2324="", "", IF(IFERROR(INDEX('Intro &amp; Setup'!$AO$17:$AO$66, MATCH($C2324, 'Intro &amp; Setup'!$AF$17:$AF$66, 0)), "")="", $Q$4, IFERROR(INDEX('Intro &amp; Setup'!$AO$17:$AO$66, MATCH($C2324, 'Intro &amp; Setup'!$AF$17:$AF$66, 0)), ""))))</f>
        <v/>
      </c>
      <c r="U2324" s="41" t="str">
        <f t="shared" si="514"/>
        <v/>
      </c>
      <c r="W2324" s="28" t="str">
        <f t="shared" si="504"/>
        <v/>
      </c>
      <c r="X2324" s="36" t="str">
        <f t="shared" si="505"/>
        <v/>
      </c>
      <c r="Y2324" s="36"/>
      <c r="Z2324" s="36"/>
      <c r="AA2324" s="36" t="str">
        <f t="shared" si="506"/>
        <v/>
      </c>
      <c r="AB2324" s="36" t="str">
        <f t="shared" si="507"/>
        <v/>
      </c>
      <c r="AC2324" s="29" t="str">
        <f t="shared" si="508"/>
        <v/>
      </c>
      <c r="AE2324" s="28" t="str">
        <f t="shared" si="509"/>
        <v/>
      </c>
      <c r="AF2324" s="36" t="str">
        <f t="shared" si="510"/>
        <v/>
      </c>
      <c r="AG2324" s="36"/>
      <c r="AH2324" s="36"/>
      <c r="AI2324" s="36" t="str">
        <f t="shared" si="511"/>
        <v/>
      </c>
      <c r="AJ2324" s="36" t="str">
        <f t="shared" si="512"/>
        <v/>
      </c>
      <c r="AK2324" s="29"/>
      <c r="AM2324" s="41" t="str">
        <f t="shared" si="515"/>
        <v/>
      </c>
    </row>
    <row r="2325" spans="1:39" ht="14.45" customHeight="1" x14ac:dyDescent="0.25">
      <c r="A2325" s="13"/>
      <c r="B2325" s="84"/>
      <c r="C2325" s="85"/>
      <c r="D2325" s="86"/>
      <c r="E2325" s="86"/>
      <c r="F2325" s="87"/>
      <c r="G2325" s="87"/>
      <c r="H2325" s="88"/>
      <c r="I2325" s="13"/>
      <c r="J2325" s="17" t="str">
        <f t="shared" si="513"/>
        <v/>
      </c>
      <c r="K2325" s="13"/>
      <c r="L2325" s="21" t="str">
        <f t="shared" si="502"/>
        <v/>
      </c>
      <c r="M2325" s="22" t="str">
        <f t="shared" si="503"/>
        <v/>
      </c>
      <c r="N2325" s="13"/>
      <c r="Q2325" s="73" t="str">
        <f>IF(NOT($H2325=""), $H2325, IF($C2325="", "", IF(IFERROR(INDEX('Intro &amp; Setup'!$AO$17:$AO$66, MATCH($C2325, 'Intro &amp; Setup'!$AF$17:$AF$66, 0)), "")="", $Q$4, IFERROR(INDEX('Intro &amp; Setup'!$AO$17:$AO$66, MATCH($C2325, 'Intro &amp; Setup'!$AF$17:$AF$66, 0)), ""))))</f>
        <v/>
      </c>
      <c r="U2325" s="41" t="str">
        <f t="shared" si="514"/>
        <v/>
      </c>
      <c r="W2325" s="28" t="str">
        <f t="shared" si="504"/>
        <v/>
      </c>
      <c r="X2325" s="36" t="str">
        <f t="shared" si="505"/>
        <v/>
      </c>
      <c r="Y2325" s="36"/>
      <c r="Z2325" s="36"/>
      <c r="AA2325" s="36" t="str">
        <f t="shared" si="506"/>
        <v/>
      </c>
      <c r="AB2325" s="36" t="str">
        <f t="shared" si="507"/>
        <v/>
      </c>
      <c r="AC2325" s="29" t="str">
        <f t="shared" si="508"/>
        <v/>
      </c>
      <c r="AE2325" s="28" t="str">
        <f t="shared" si="509"/>
        <v/>
      </c>
      <c r="AF2325" s="36" t="str">
        <f t="shared" si="510"/>
        <v/>
      </c>
      <c r="AG2325" s="36"/>
      <c r="AH2325" s="36"/>
      <c r="AI2325" s="36" t="str">
        <f t="shared" si="511"/>
        <v/>
      </c>
      <c r="AJ2325" s="36" t="str">
        <f t="shared" si="512"/>
        <v/>
      </c>
      <c r="AK2325" s="29"/>
      <c r="AM2325" s="41" t="str">
        <f t="shared" si="515"/>
        <v/>
      </c>
    </row>
    <row r="2326" spans="1:39" ht="14.45" customHeight="1" x14ac:dyDescent="0.25">
      <c r="A2326" s="13"/>
      <c r="B2326" s="84"/>
      <c r="C2326" s="85"/>
      <c r="D2326" s="86"/>
      <c r="E2326" s="86"/>
      <c r="F2326" s="87"/>
      <c r="G2326" s="87"/>
      <c r="H2326" s="88"/>
      <c r="I2326" s="13"/>
      <c r="J2326" s="17" t="str">
        <f t="shared" si="513"/>
        <v/>
      </c>
      <c r="K2326" s="13"/>
      <c r="L2326" s="21" t="str">
        <f t="shared" si="502"/>
        <v/>
      </c>
      <c r="M2326" s="22" t="str">
        <f t="shared" si="503"/>
        <v/>
      </c>
      <c r="N2326" s="13"/>
      <c r="Q2326" s="73" t="str">
        <f>IF(NOT($H2326=""), $H2326, IF($C2326="", "", IF(IFERROR(INDEX('Intro &amp; Setup'!$AO$17:$AO$66, MATCH($C2326, 'Intro &amp; Setup'!$AF$17:$AF$66, 0)), "")="", $Q$4, IFERROR(INDEX('Intro &amp; Setup'!$AO$17:$AO$66, MATCH($C2326, 'Intro &amp; Setup'!$AF$17:$AF$66, 0)), ""))))</f>
        <v/>
      </c>
      <c r="U2326" s="41" t="str">
        <f t="shared" si="514"/>
        <v/>
      </c>
      <c r="W2326" s="28" t="str">
        <f t="shared" si="504"/>
        <v/>
      </c>
      <c r="X2326" s="36" t="str">
        <f t="shared" si="505"/>
        <v/>
      </c>
      <c r="Y2326" s="36"/>
      <c r="Z2326" s="36"/>
      <c r="AA2326" s="36" t="str">
        <f t="shared" si="506"/>
        <v/>
      </c>
      <c r="AB2326" s="36" t="str">
        <f t="shared" si="507"/>
        <v/>
      </c>
      <c r="AC2326" s="29" t="str">
        <f t="shared" si="508"/>
        <v/>
      </c>
      <c r="AE2326" s="28" t="str">
        <f t="shared" si="509"/>
        <v/>
      </c>
      <c r="AF2326" s="36" t="str">
        <f t="shared" si="510"/>
        <v/>
      </c>
      <c r="AG2326" s="36"/>
      <c r="AH2326" s="36"/>
      <c r="AI2326" s="36" t="str">
        <f t="shared" si="511"/>
        <v/>
      </c>
      <c r="AJ2326" s="36" t="str">
        <f t="shared" si="512"/>
        <v/>
      </c>
      <c r="AK2326" s="29"/>
      <c r="AM2326" s="41" t="str">
        <f t="shared" si="515"/>
        <v/>
      </c>
    </row>
    <row r="2327" spans="1:39" ht="14.45" customHeight="1" x14ac:dyDescent="0.25">
      <c r="A2327" s="13"/>
      <c r="B2327" s="84"/>
      <c r="C2327" s="85"/>
      <c r="D2327" s="86"/>
      <c r="E2327" s="86"/>
      <c r="F2327" s="87"/>
      <c r="G2327" s="87"/>
      <c r="H2327" s="88"/>
      <c r="I2327" s="13"/>
      <c r="J2327" s="17" t="str">
        <f t="shared" si="513"/>
        <v/>
      </c>
      <c r="K2327" s="13"/>
      <c r="L2327" s="21" t="str">
        <f t="shared" si="502"/>
        <v/>
      </c>
      <c r="M2327" s="22" t="str">
        <f t="shared" si="503"/>
        <v/>
      </c>
      <c r="N2327" s="13"/>
      <c r="Q2327" s="73" t="str">
        <f>IF(NOT($H2327=""), $H2327, IF($C2327="", "", IF(IFERROR(INDEX('Intro &amp; Setup'!$AO$17:$AO$66, MATCH($C2327, 'Intro &amp; Setup'!$AF$17:$AF$66, 0)), "")="", $Q$4, IFERROR(INDEX('Intro &amp; Setup'!$AO$17:$AO$66, MATCH($C2327, 'Intro &amp; Setup'!$AF$17:$AF$66, 0)), ""))))</f>
        <v/>
      </c>
      <c r="U2327" s="41" t="str">
        <f t="shared" si="514"/>
        <v/>
      </c>
      <c r="W2327" s="28" t="str">
        <f t="shared" si="504"/>
        <v/>
      </c>
      <c r="X2327" s="36" t="str">
        <f t="shared" si="505"/>
        <v/>
      </c>
      <c r="Y2327" s="36"/>
      <c r="Z2327" s="36"/>
      <c r="AA2327" s="36" t="str">
        <f t="shared" si="506"/>
        <v/>
      </c>
      <c r="AB2327" s="36" t="str">
        <f t="shared" si="507"/>
        <v/>
      </c>
      <c r="AC2327" s="29" t="str">
        <f t="shared" si="508"/>
        <v/>
      </c>
      <c r="AE2327" s="28" t="str">
        <f t="shared" si="509"/>
        <v/>
      </c>
      <c r="AF2327" s="36" t="str">
        <f t="shared" si="510"/>
        <v/>
      </c>
      <c r="AG2327" s="36"/>
      <c r="AH2327" s="36"/>
      <c r="AI2327" s="36" t="str">
        <f t="shared" si="511"/>
        <v/>
      </c>
      <c r="AJ2327" s="36" t="str">
        <f t="shared" si="512"/>
        <v/>
      </c>
      <c r="AK2327" s="29"/>
      <c r="AM2327" s="41" t="str">
        <f t="shared" si="515"/>
        <v/>
      </c>
    </row>
    <row r="2328" spans="1:39" ht="14.45" customHeight="1" x14ac:dyDescent="0.25">
      <c r="A2328" s="13"/>
      <c r="B2328" s="84"/>
      <c r="C2328" s="85"/>
      <c r="D2328" s="86"/>
      <c r="E2328" s="86"/>
      <c r="F2328" s="87"/>
      <c r="G2328" s="87"/>
      <c r="H2328" s="88"/>
      <c r="I2328" s="13"/>
      <c r="J2328" s="17" t="str">
        <f t="shared" si="513"/>
        <v/>
      </c>
      <c r="K2328" s="13"/>
      <c r="L2328" s="21" t="str">
        <f t="shared" si="502"/>
        <v/>
      </c>
      <c r="M2328" s="22" t="str">
        <f t="shared" si="503"/>
        <v/>
      </c>
      <c r="N2328" s="13"/>
      <c r="Q2328" s="73" t="str">
        <f>IF(NOT($H2328=""), $H2328, IF($C2328="", "", IF(IFERROR(INDEX('Intro &amp; Setup'!$AO$17:$AO$66, MATCH($C2328, 'Intro &amp; Setup'!$AF$17:$AF$66, 0)), "")="", $Q$4, IFERROR(INDEX('Intro &amp; Setup'!$AO$17:$AO$66, MATCH($C2328, 'Intro &amp; Setup'!$AF$17:$AF$66, 0)), ""))))</f>
        <v/>
      </c>
      <c r="U2328" s="41" t="str">
        <f t="shared" si="514"/>
        <v/>
      </c>
      <c r="W2328" s="28" t="str">
        <f t="shared" si="504"/>
        <v/>
      </c>
      <c r="X2328" s="36" t="str">
        <f t="shared" si="505"/>
        <v/>
      </c>
      <c r="Y2328" s="36"/>
      <c r="Z2328" s="36"/>
      <c r="AA2328" s="36" t="str">
        <f t="shared" si="506"/>
        <v/>
      </c>
      <c r="AB2328" s="36" t="str">
        <f t="shared" si="507"/>
        <v/>
      </c>
      <c r="AC2328" s="29" t="str">
        <f t="shared" si="508"/>
        <v/>
      </c>
      <c r="AE2328" s="28" t="str">
        <f t="shared" si="509"/>
        <v/>
      </c>
      <c r="AF2328" s="36" t="str">
        <f t="shared" si="510"/>
        <v/>
      </c>
      <c r="AG2328" s="36"/>
      <c r="AH2328" s="36"/>
      <c r="AI2328" s="36" t="str">
        <f t="shared" si="511"/>
        <v/>
      </c>
      <c r="AJ2328" s="36" t="str">
        <f t="shared" si="512"/>
        <v/>
      </c>
      <c r="AK2328" s="29"/>
      <c r="AM2328" s="41" t="str">
        <f t="shared" si="515"/>
        <v/>
      </c>
    </row>
    <row r="2329" spans="1:39" ht="14.45" customHeight="1" x14ac:dyDescent="0.25">
      <c r="A2329" s="13"/>
      <c r="B2329" s="84"/>
      <c r="C2329" s="85"/>
      <c r="D2329" s="86"/>
      <c r="E2329" s="86"/>
      <c r="F2329" s="87"/>
      <c r="G2329" s="87"/>
      <c r="H2329" s="88"/>
      <c r="I2329" s="13"/>
      <c r="J2329" s="17" t="str">
        <f t="shared" si="513"/>
        <v/>
      </c>
      <c r="K2329" s="13"/>
      <c r="L2329" s="21" t="str">
        <f t="shared" si="502"/>
        <v/>
      </c>
      <c r="M2329" s="22" t="str">
        <f t="shared" si="503"/>
        <v/>
      </c>
      <c r="N2329" s="13"/>
      <c r="Q2329" s="73" t="str">
        <f>IF(NOT($H2329=""), $H2329, IF($C2329="", "", IF(IFERROR(INDEX('Intro &amp; Setup'!$AO$17:$AO$66, MATCH($C2329, 'Intro &amp; Setup'!$AF$17:$AF$66, 0)), "")="", $Q$4, IFERROR(INDEX('Intro &amp; Setup'!$AO$17:$AO$66, MATCH($C2329, 'Intro &amp; Setup'!$AF$17:$AF$66, 0)), ""))))</f>
        <v/>
      </c>
      <c r="U2329" s="41" t="str">
        <f t="shared" si="514"/>
        <v/>
      </c>
      <c r="W2329" s="28" t="str">
        <f t="shared" si="504"/>
        <v/>
      </c>
      <c r="X2329" s="36" t="str">
        <f t="shared" si="505"/>
        <v/>
      </c>
      <c r="Y2329" s="36"/>
      <c r="Z2329" s="36"/>
      <c r="AA2329" s="36" t="str">
        <f t="shared" si="506"/>
        <v/>
      </c>
      <c r="AB2329" s="36" t="str">
        <f t="shared" si="507"/>
        <v/>
      </c>
      <c r="AC2329" s="29" t="str">
        <f t="shared" si="508"/>
        <v/>
      </c>
      <c r="AE2329" s="28" t="str">
        <f t="shared" si="509"/>
        <v/>
      </c>
      <c r="AF2329" s="36" t="str">
        <f t="shared" si="510"/>
        <v/>
      </c>
      <c r="AG2329" s="36"/>
      <c r="AH2329" s="36"/>
      <c r="AI2329" s="36" t="str">
        <f t="shared" si="511"/>
        <v/>
      </c>
      <c r="AJ2329" s="36" t="str">
        <f t="shared" si="512"/>
        <v/>
      </c>
      <c r="AK2329" s="29"/>
      <c r="AM2329" s="41" t="str">
        <f t="shared" si="515"/>
        <v/>
      </c>
    </row>
    <row r="2330" spans="1:39" ht="14.45" customHeight="1" x14ac:dyDescent="0.25">
      <c r="A2330" s="13"/>
      <c r="B2330" s="84"/>
      <c r="C2330" s="85"/>
      <c r="D2330" s="86"/>
      <c r="E2330" s="86"/>
      <c r="F2330" s="87"/>
      <c r="G2330" s="87"/>
      <c r="H2330" s="88"/>
      <c r="I2330" s="13"/>
      <c r="J2330" s="17" t="str">
        <f t="shared" si="513"/>
        <v/>
      </c>
      <c r="K2330" s="13"/>
      <c r="L2330" s="21" t="str">
        <f t="shared" si="502"/>
        <v/>
      </c>
      <c r="M2330" s="22" t="str">
        <f t="shared" si="503"/>
        <v/>
      </c>
      <c r="N2330" s="13"/>
      <c r="Q2330" s="73" t="str">
        <f>IF(NOT($H2330=""), $H2330, IF($C2330="", "", IF(IFERROR(INDEX('Intro &amp; Setup'!$AO$17:$AO$66, MATCH($C2330, 'Intro &amp; Setup'!$AF$17:$AF$66, 0)), "")="", $Q$4, IFERROR(INDEX('Intro &amp; Setup'!$AO$17:$AO$66, MATCH($C2330, 'Intro &amp; Setup'!$AF$17:$AF$66, 0)), ""))))</f>
        <v/>
      </c>
      <c r="U2330" s="41" t="str">
        <f t="shared" si="514"/>
        <v/>
      </c>
      <c r="W2330" s="28" t="str">
        <f t="shared" si="504"/>
        <v/>
      </c>
      <c r="X2330" s="36" t="str">
        <f t="shared" si="505"/>
        <v/>
      </c>
      <c r="Y2330" s="36"/>
      <c r="Z2330" s="36"/>
      <c r="AA2330" s="36" t="str">
        <f t="shared" si="506"/>
        <v/>
      </c>
      <c r="AB2330" s="36" t="str">
        <f t="shared" si="507"/>
        <v/>
      </c>
      <c r="AC2330" s="29" t="str">
        <f t="shared" si="508"/>
        <v/>
      </c>
      <c r="AE2330" s="28" t="str">
        <f t="shared" si="509"/>
        <v/>
      </c>
      <c r="AF2330" s="36" t="str">
        <f t="shared" si="510"/>
        <v/>
      </c>
      <c r="AG2330" s="36"/>
      <c r="AH2330" s="36"/>
      <c r="AI2330" s="36" t="str">
        <f t="shared" si="511"/>
        <v/>
      </c>
      <c r="AJ2330" s="36" t="str">
        <f t="shared" si="512"/>
        <v/>
      </c>
      <c r="AK2330" s="29"/>
      <c r="AM2330" s="41" t="str">
        <f t="shared" si="515"/>
        <v/>
      </c>
    </row>
    <row r="2331" spans="1:39" ht="14.45" customHeight="1" x14ac:dyDescent="0.25">
      <c r="A2331" s="13"/>
      <c r="B2331" s="84"/>
      <c r="C2331" s="85"/>
      <c r="D2331" s="86"/>
      <c r="E2331" s="86"/>
      <c r="F2331" s="87"/>
      <c r="G2331" s="87"/>
      <c r="H2331" s="88"/>
      <c r="I2331" s="13"/>
      <c r="J2331" s="17" t="str">
        <f t="shared" si="513"/>
        <v/>
      </c>
      <c r="K2331" s="13"/>
      <c r="L2331" s="21" t="str">
        <f t="shared" si="502"/>
        <v/>
      </c>
      <c r="M2331" s="22" t="str">
        <f t="shared" si="503"/>
        <v/>
      </c>
      <c r="N2331" s="13"/>
      <c r="Q2331" s="73" t="str">
        <f>IF(NOT($H2331=""), $H2331, IF($C2331="", "", IF(IFERROR(INDEX('Intro &amp; Setup'!$AO$17:$AO$66, MATCH($C2331, 'Intro &amp; Setup'!$AF$17:$AF$66, 0)), "")="", $Q$4, IFERROR(INDEX('Intro &amp; Setup'!$AO$17:$AO$66, MATCH($C2331, 'Intro &amp; Setup'!$AF$17:$AF$66, 0)), ""))))</f>
        <v/>
      </c>
      <c r="U2331" s="41" t="str">
        <f t="shared" si="514"/>
        <v/>
      </c>
      <c r="W2331" s="28" t="str">
        <f t="shared" si="504"/>
        <v/>
      </c>
      <c r="X2331" s="36" t="str">
        <f t="shared" si="505"/>
        <v/>
      </c>
      <c r="Y2331" s="36"/>
      <c r="Z2331" s="36"/>
      <c r="AA2331" s="36" t="str">
        <f t="shared" si="506"/>
        <v/>
      </c>
      <c r="AB2331" s="36" t="str">
        <f t="shared" si="507"/>
        <v/>
      </c>
      <c r="AC2331" s="29" t="str">
        <f t="shared" si="508"/>
        <v/>
      </c>
      <c r="AE2331" s="28" t="str">
        <f t="shared" si="509"/>
        <v/>
      </c>
      <c r="AF2331" s="36" t="str">
        <f t="shared" si="510"/>
        <v/>
      </c>
      <c r="AG2331" s="36"/>
      <c r="AH2331" s="36"/>
      <c r="AI2331" s="36" t="str">
        <f t="shared" si="511"/>
        <v/>
      </c>
      <c r="AJ2331" s="36" t="str">
        <f t="shared" si="512"/>
        <v/>
      </c>
      <c r="AK2331" s="29"/>
      <c r="AM2331" s="41" t="str">
        <f t="shared" si="515"/>
        <v/>
      </c>
    </row>
    <row r="2332" spans="1:39" ht="14.45" customHeight="1" x14ac:dyDescent="0.25">
      <c r="A2332" s="13"/>
      <c r="B2332" s="84"/>
      <c r="C2332" s="85"/>
      <c r="D2332" s="86"/>
      <c r="E2332" s="86"/>
      <c r="F2332" s="87"/>
      <c r="G2332" s="87"/>
      <c r="H2332" s="88"/>
      <c r="I2332" s="13"/>
      <c r="J2332" s="17" t="str">
        <f t="shared" si="513"/>
        <v/>
      </c>
      <c r="K2332" s="13"/>
      <c r="L2332" s="21" t="str">
        <f t="shared" si="502"/>
        <v/>
      </c>
      <c r="M2332" s="22" t="str">
        <f t="shared" si="503"/>
        <v/>
      </c>
      <c r="N2332" s="13"/>
      <c r="Q2332" s="73" t="str">
        <f>IF(NOT($H2332=""), $H2332, IF($C2332="", "", IF(IFERROR(INDEX('Intro &amp; Setup'!$AO$17:$AO$66, MATCH($C2332, 'Intro &amp; Setup'!$AF$17:$AF$66, 0)), "")="", $Q$4, IFERROR(INDEX('Intro &amp; Setup'!$AO$17:$AO$66, MATCH($C2332, 'Intro &amp; Setup'!$AF$17:$AF$66, 0)), ""))))</f>
        <v/>
      </c>
      <c r="U2332" s="41" t="str">
        <f t="shared" si="514"/>
        <v/>
      </c>
      <c r="W2332" s="28" t="str">
        <f t="shared" si="504"/>
        <v/>
      </c>
      <c r="X2332" s="36" t="str">
        <f t="shared" si="505"/>
        <v/>
      </c>
      <c r="Y2332" s="36"/>
      <c r="Z2332" s="36"/>
      <c r="AA2332" s="36" t="str">
        <f t="shared" si="506"/>
        <v/>
      </c>
      <c r="AB2332" s="36" t="str">
        <f t="shared" si="507"/>
        <v/>
      </c>
      <c r="AC2332" s="29" t="str">
        <f t="shared" si="508"/>
        <v/>
      </c>
      <c r="AE2332" s="28" t="str">
        <f t="shared" si="509"/>
        <v/>
      </c>
      <c r="AF2332" s="36" t="str">
        <f t="shared" si="510"/>
        <v/>
      </c>
      <c r="AG2332" s="36"/>
      <c r="AH2332" s="36"/>
      <c r="AI2332" s="36" t="str">
        <f t="shared" si="511"/>
        <v/>
      </c>
      <c r="AJ2332" s="36" t="str">
        <f t="shared" si="512"/>
        <v/>
      </c>
      <c r="AK2332" s="29"/>
      <c r="AM2332" s="41" t="str">
        <f t="shared" si="515"/>
        <v/>
      </c>
    </row>
    <row r="2333" spans="1:39" ht="14.45" customHeight="1" x14ac:dyDescent="0.25">
      <c r="A2333" s="13"/>
      <c r="B2333" s="84"/>
      <c r="C2333" s="85"/>
      <c r="D2333" s="86"/>
      <c r="E2333" s="86"/>
      <c r="F2333" s="87"/>
      <c r="G2333" s="87"/>
      <c r="H2333" s="88"/>
      <c r="I2333" s="13"/>
      <c r="J2333" s="17" t="str">
        <f t="shared" si="513"/>
        <v/>
      </c>
      <c r="K2333" s="13"/>
      <c r="L2333" s="21" t="str">
        <f t="shared" si="502"/>
        <v/>
      </c>
      <c r="M2333" s="22" t="str">
        <f t="shared" si="503"/>
        <v/>
      </c>
      <c r="N2333" s="13"/>
      <c r="Q2333" s="73" t="str">
        <f>IF(NOT($H2333=""), $H2333, IF($C2333="", "", IF(IFERROR(INDEX('Intro &amp; Setup'!$AO$17:$AO$66, MATCH($C2333, 'Intro &amp; Setup'!$AF$17:$AF$66, 0)), "")="", $Q$4, IFERROR(INDEX('Intro &amp; Setup'!$AO$17:$AO$66, MATCH($C2333, 'Intro &amp; Setup'!$AF$17:$AF$66, 0)), ""))))</f>
        <v/>
      </c>
      <c r="U2333" s="41" t="str">
        <f t="shared" si="514"/>
        <v/>
      </c>
      <c r="W2333" s="28" t="str">
        <f t="shared" si="504"/>
        <v/>
      </c>
      <c r="X2333" s="36" t="str">
        <f t="shared" si="505"/>
        <v/>
      </c>
      <c r="Y2333" s="36"/>
      <c r="Z2333" s="36"/>
      <c r="AA2333" s="36" t="str">
        <f t="shared" si="506"/>
        <v/>
      </c>
      <c r="AB2333" s="36" t="str">
        <f t="shared" si="507"/>
        <v/>
      </c>
      <c r="AC2333" s="29" t="str">
        <f t="shared" si="508"/>
        <v/>
      </c>
      <c r="AE2333" s="28" t="str">
        <f t="shared" si="509"/>
        <v/>
      </c>
      <c r="AF2333" s="36" t="str">
        <f t="shared" si="510"/>
        <v/>
      </c>
      <c r="AG2333" s="36"/>
      <c r="AH2333" s="36"/>
      <c r="AI2333" s="36" t="str">
        <f t="shared" si="511"/>
        <v/>
      </c>
      <c r="AJ2333" s="36" t="str">
        <f t="shared" si="512"/>
        <v/>
      </c>
      <c r="AK2333" s="29"/>
      <c r="AM2333" s="41" t="str">
        <f t="shared" si="515"/>
        <v/>
      </c>
    </row>
    <row r="2334" spans="1:39" ht="14.45" customHeight="1" x14ac:dyDescent="0.25">
      <c r="A2334" s="13"/>
      <c r="B2334" s="84"/>
      <c r="C2334" s="85"/>
      <c r="D2334" s="86"/>
      <c r="E2334" s="86"/>
      <c r="F2334" s="87"/>
      <c r="G2334" s="87"/>
      <c r="H2334" s="88"/>
      <c r="I2334" s="13"/>
      <c r="J2334" s="17" t="str">
        <f t="shared" si="513"/>
        <v/>
      </c>
      <c r="K2334" s="13"/>
      <c r="L2334" s="21" t="str">
        <f t="shared" si="502"/>
        <v/>
      </c>
      <c r="M2334" s="22" t="str">
        <f t="shared" si="503"/>
        <v/>
      </c>
      <c r="N2334" s="13"/>
      <c r="Q2334" s="73" t="str">
        <f>IF(NOT($H2334=""), $H2334, IF($C2334="", "", IF(IFERROR(INDEX('Intro &amp; Setup'!$AO$17:$AO$66, MATCH($C2334, 'Intro &amp; Setup'!$AF$17:$AF$66, 0)), "")="", $Q$4, IFERROR(INDEX('Intro &amp; Setup'!$AO$17:$AO$66, MATCH($C2334, 'Intro &amp; Setup'!$AF$17:$AF$66, 0)), ""))))</f>
        <v/>
      </c>
      <c r="U2334" s="41" t="str">
        <f t="shared" si="514"/>
        <v/>
      </c>
      <c r="W2334" s="28" t="str">
        <f t="shared" si="504"/>
        <v/>
      </c>
      <c r="X2334" s="36" t="str">
        <f t="shared" si="505"/>
        <v/>
      </c>
      <c r="Y2334" s="36"/>
      <c r="Z2334" s="36"/>
      <c r="AA2334" s="36" t="str">
        <f t="shared" si="506"/>
        <v/>
      </c>
      <c r="AB2334" s="36" t="str">
        <f t="shared" si="507"/>
        <v/>
      </c>
      <c r="AC2334" s="29" t="str">
        <f t="shared" si="508"/>
        <v/>
      </c>
      <c r="AE2334" s="28" t="str">
        <f t="shared" si="509"/>
        <v/>
      </c>
      <c r="AF2334" s="36" t="str">
        <f t="shared" si="510"/>
        <v/>
      </c>
      <c r="AG2334" s="36"/>
      <c r="AH2334" s="36"/>
      <c r="AI2334" s="36" t="str">
        <f t="shared" si="511"/>
        <v/>
      </c>
      <c r="AJ2334" s="36" t="str">
        <f t="shared" si="512"/>
        <v/>
      </c>
      <c r="AK2334" s="29"/>
      <c r="AM2334" s="41" t="str">
        <f t="shared" si="515"/>
        <v/>
      </c>
    </row>
    <row r="2335" spans="1:39" ht="14.45" customHeight="1" x14ac:dyDescent="0.25">
      <c r="A2335" s="13"/>
      <c r="B2335" s="84"/>
      <c r="C2335" s="85"/>
      <c r="D2335" s="86"/>
      <c r="E2335" s="86"/>
      <c r="F2335" s="87"/>
      <c r="G2335" s="87"/>
      <c r="H2335" s="88"/>
      <c r="I2335" s="13"/>
      <c r="J2335" s="17" t="str">
        <f t="shared" si="513"/>
        <v/>
      </c>
      <c r="K2335" s="13"/>
      <c r="L2335" s="21" t="str">
        <f t="shared" si="502"/>
        <v/>
      </c>
      <c r="M2335" s="22" t="str">
        <f t="shared" si="503"/>
        <v/>
      </c>
      <c r="N2335" s="13"/>
      <c r="Q2335" s="73" t="str">
        <f>IF(NOT($H2335=""), $H2335, IF($C2335="", "", IF(IFERROR(INDEX('Intro &amp; Setup'!$AO$17:$AO$66, MATCH($C2335, 'Intro &amp; Setup'!$AF$17:$AF$66, 0)), "")="", $Q$4, IFERROR(INDEX('Intro &amp; Setup'!$AO$17:$AO$66, MATCH($C2335, 'Intro &amp; Setup'!$AF$17:$AF$66, 0)), ""))))</f>
        <v/>
      </c>
      <c r="U2335" s="41" t="str">
        <f t="shared" si="514"/>
        <v/>
      </c>
      <c r="W2335" s="28" t="str">
        <f t="shared" si="504"/>
        <v/>
      </c>
      <c r="X2335" s="36" t="str">
        <f t="shared" si="505"/>
        <v/>
      </c>
      <c r="Y2335" s="36"/>
      <c r="Z2335" s="36"/>
      <c r="AA2335" s="36" t="str">
        <f t="shared" si="506"/>
        <v/>
      </c>
      <c r="AB2335" s="36" t="str">
        <f t="shared" si="507"/>
        <v/>
      </c>
      <c r="AC2335" s="29" t="str">
        <f t="shared" si="508"/>
        <v/>
      </c>
      <c r="AE2335" s="28" t="str">
        <f t="shared" si="509"/>
        <v/>
      </c>
      <c r="AF2335" s="36" t="str">
        <f t="shared" si="510"/>
        <v/>
      </c>
      <c r="AG2335" s="36"/>
      <c r="AH2335" s="36"/>
      <c r="AI2335" s="36" t="str">
        <f t="shared" si="511"/>
        <v/>
      </c>
      <c r="AJ2335" s="36" t="str">
        <f t="shared" si="512"/>
        <v/>
      </c>
      <c r="AK2335" s="29"/>
      <c r="AM2335" s="41" t="str">
        <f t="shared" si="515"/>
        <v/>
      </c>
    </row>
    <row r="2336" spans="1:39" ht="14.45" customHeight="1" x14ac:dyDescent="0.25">
      <c r="A2336" s="13"/>
      <c r="B2336" s="84"/>
      <c r="C2336" s="85"/>
      <c r="D2336" s="86"/>
      <c r="E2336" s="86"/>
      <c r="F2336" s="87"/>
      <c r="G2336" s="87"/>
      <c r="H2336" s="88"/>
      <c r="I2336" s="13"/>
      <c r="J2336" s="17" t="str">
        <f t="shared" si="513"/>
        <v/>
      </c>
      <c r="K2336" s="13"/>
      <c r="L2336" s="21" t="str">
        <f t="shared" si="502"/>
        <v/>
      </c>
      <c r="M2336" s="22" t="str">
        <f t="shared" si="503"/>
        <v/>
      </c>
      <c r="N2336" s="13"/>
      <c r="Q2336" s="73" t="str">
        <f>IF(NOT($H2336=""), $H2336, IF($C2336="", "", IF(IFERROR(INDEX('Intro &amp; Setup'!$AO$17:$AO$66, MATCH($C2336, 'Intro &amp; Setup'!$AF$17:$AF$66, 0)), "")="", $Q$4, IFERROR(INDEX('Intro &amp; Setup'!$AO$17:$AO$66, MATCH($C2336, 'Intro &amp; Setup'!$AF$17:$AF$66, 0)), ""))))</f>
        <v/>
      </c>
      <c r="U2336" s="41" t="str">
        <f t="shared" si="514"/>
        <v/>
      </c>
      <c r="W2336" s="28" t="str">
        <f t="shared" si="504"/>
        <v/>
      </c>
      <c r="X2336" s="36" t="str">
        <f t="shared" si="505"/>
        <v/>
      </c>
      <c r="Y2336" s="36"/>
      <c r="Z2336" s="36"/>
      <c r="AA2336" s="36" t="str">
        <f t="shared" si="506"/>
        <v/>
      </c>
      <c r="AB2336" s="36" t="str">
        <f t="shared" si="507"/>
        <v/>
      </c>
      <c r="AC2336" s="29" t="str">
        <f t="shared" si="508"/>
        <v/>
      </c>
      <c r="AE2336" s="28" t="str">
        <f t="shared" si="509"/>
        <v/>
      </c>
      <c r="AF2336" s="36" t="str">
        <f t="shared" si="510"/>
        <v/>
      </c>
      <c r="AG2336" s="36"/>
      <c r="AH2336" s="36"/>
      <c r="AI2336" s="36" t="str">
        <f t="shared" si="511"/>
        <v/>
      </c>
      <c r="AJ2336" s="36" t="str">
        <f t="shared" si="512"/>
        <v/>
      </c>
      <c r="AK2336" s="29"/>
      <c r="AM2336" s="41" t="str">
        <f t="shared" si="515"/>
        <v/>
      </c>
    </row>
    <row r="2337" spans="1:39" ht="14.45" customHeight="1" x14ac:dyDescent="0.25">
      <c r="A2337" s="13"/>
      <c r="B2337" s="84"/>
      <c r="C2337" s="85"/>
      <c r="D2337" s="86"/>
      <c r="E2337" s="86"/>
      <c r="F2337" s="87"/>
      <c r="G2337" s="87"/>
      <c r="H2337" s="88"/>
      <c r="I2337" s="13"/>
      <c r="J2337" s="17" t="str">
        <f t="shared" si="513"/>
        <v/>
      </c>
      <c r="K2337" s="13"/>
      <c r="L2337" s="21" t="str">
        <f t="shared" si="502"/>
        <v/>
      </c>
      <c r="M2337" s="22" t="str">
        <f t="shared" si="503"/>
        <v/>
      </c>
      <c r="N2337" s="13"/>
      <c r="Q2337" s="73" t="str">
        <f>IF(NOT($H2337=""), $H2337, IF($C2337="", "", IF(IFERROR(INDEX('Intro &amp; Setup'!$AO$17:$AO$66, MATCH($C2337, 'Intro &amp; Setup'!$AF$17:$AF$66, 0)), "")="", $Q$4, IFERROR(INDEX('Intro &amp; Setup'!$AO$17:$AO$66, MATCH($C2337, 'Intro &amp; Setup'!$AF$17:$AF$66, 0)), ""))))</f>
        <v/>
      </c>
      <c r="U2337" s="41" t="str">
        <f t="shared" si="514"/>
        <v/>
      </c>
      <c r="W2337" s="28" t="str">
        <f t="shared" si="504"/>
        <v/>
      </c>
      <c r="X2337" s="36" t="str">
        <f t="shared" si="505"/>
        <v/>
      </c>
      <c r="Y2337" s="36"/>
      <c r="Z2337" s="36"/>
      <c r="AA2337" s="36" t="str">
        <f t="shared" si="506"/>
        <v/>
      </c>
      <c r="AB2337" s="36" t="str">
        <f t="shared" si="507"/>
        <v/>
      </c>
      <c r="AC2337" s="29" t="str">
        <f t="shared" si="508"/>
        <v/>
      </c>
      <c r="AE2337" s="28" t="str">
        <f t="shared" si="509"/>
        <v/>
      </c>
      <c r="AF2337" s="36" t="str">
        <f t="shared" si="510"/>
        <v/>
      </c>
      <c r="AG2337" s="36"/>
      <c r="AH2337" s="36"/>
      <c r="AI2337" s="36" t="str">
        <f t="shared" si="511"/>
        <v/>
      </c>
      <c r="AJ2337" s="36" t="str">
        <f t="shared" si="512"/>
        <v/>
      </c>
      <c r="AK2337" s="29"/>
      <c r="AM2337" s="41" t="str">
        <f t="shared" si="515"/>
        <v/>
      </c>
    </row>
    <row r="2338" spans="1:39" ht="14.45" customHeight="1" x14ac:dyDescent="0.25">
      <c r="A2338" s="13"/>
      <c r="B2338" s="84"/>
      <c r="C2338" s="85"/>
      <c r="D2338" s="86"/>
      <c r="E2338" s="86"/>
      <c r="F2338" s="87"/>
      <c r="G2338" s="87"/>
      <c r="H2338" s="88"/>
      <c r="I2338" s="13"/>
      <c r="J2338" s="17" t="str">
        <f t="shared" si="513"/>
        <v/>
      </c>
      <c r="K2338" s="13"/>
      <c r="L2338" s="21" t="str">
        <f t="shared" si="502"/>
        <v/>
      </c>
      <c r="M2338" s="22" t="str">
        <f t="shared" si="503"/>
        <v/>
      </c>
      <c r="N2338" s="13"/>
      <c r="Q2338" s="73" t="str">
        <f>IF(NOT($H2338=""), $H2338, IF($C2338="", "", IF(IFERROR(INDEX('Intro &amp; Setup'!$AO$17:$AO$66, MATCH($C2338, 'Intro &amp; Setup'!$AF$17:$AF$66, 0)), "")="", $Q$4, IFERROR(INDEX('Intro &amp; Setup'!$AO$17:$AO$66, MATCH($C2338, 'Intro &amp; Setup'!$AF$17:$AF$66, 0)), ""))))</f>
        <v/>
      </c>
      <c r="U2338" s="41" t="str">
        <f t="shared" si="514"/>
        <v/>
      </c>
      <c r="W2338" s="28" t="str">
        <f t="shared" si="504"/>
        <v/>
      </c>
      <c r="X2338" s="36" t="str">
        <f t="shared" si="505"/>
        <v/>
      </c>
      <c r="Y2338" s="36"/>
      <c r="Z2338" s="36"/>
      <c r="AA2338" s="36" t="str">
        <f t="shared" si="506"/>
        <v/>
      </c>
      <c r="AB2338" s="36" t="str">
        <f t="shared" si="507"/>
        <v/>
      </c>
      <c r="AC2338" s="29" t="str">
        <f t="shared" si="508"/>
        <v/>
      </c>
      <c r="AE2338" s="28" t="str">
        <f t="shared" si="509"/>
        <v/>
      </c>
      <c r="AF2338" s="36" t="str">
        <f t="shared" si="510"/>
        <v/>
      </c>
      <c r="AG2338" s="36"/>
      <c r="AH2338" s="36"/>
      <c r="AI2338" s="36" t="str">
        <f t="shared" si="511"/>
        <v/>
      </c>
      <c r="AJ2338" s="36" t="str">
        <f t="shared" si="512"/>
        <v/>
      </c>
      <c r="AK2338" s="29"/>
      <c r="AM2338" s="41" t="str">
        <f t="shared" si="515"/>
        <v/>
      </c>
    </row>
    <row r="2339" spans="1:39" ht="14.45" customHeight="1" x14ac:dyDescent="0.25">
      <c r="A2339" s="13"/>
      <c r="B2339" s="84"/>
      <c r="C2339" s="85"/>
      <c r="D2339" s="86"/>
      <c r="E2339" s="86"/>
      <c r="F2339" s="87"/>
      <c r="G2339" s="87"/>
      <c r="H2339" s="88"/>
      <c r="I2339" s="13"/>
      <c r="J2339" s="17" t="str">
        <f t="shared" si="513"/>
        <v/>
      </c>
      <c r="K2339" s="13"/>
      <c r="L2339" s="21" t="str">
        <f t="shared" si="502"/>
        <v/>
      </c>
      <c r="M2339" s="22" t="str">
        <f t="shared" si="503"/>
        <v/>
      </c>
      <c r="N2339" s="13"/>
      <c r="Q2339" s="73" t="str">
        <f>IF(NOT($H2339=""), $H2339, IF($C2339="", "", IF(IFERROR(INDEX('Intro &amp; Setup'!$AO$17:$AO$66, MATCH($C2339, 'Intro &amp; Setup'!$AF$17:$AF$66, 0)), "")="", $Q$4, IFERROR(INDEX('Intro &amp; Setup'!$AO$17:$AO$66, MATCH($C2339, 'Intro &amp; Setup'!$AF$17:$AF$66, 0)), ""))))</f>
        <v/>
      </c>
      <c r="U2339" s="41" t="str">
        <f t="shared" si="514"/>
        <v/>
      </c>
      <c r="W2339" s="28" t="str">
        <f t="shared" si="504"/>
        <v/>
      </c>
      <c r="X2339" s="36" t="str">
        <f t="shared" si="505"/>
        <v/>
      </c>
      <c r="Y2339" s="36"/>
      <c r="Z2339" s="36"/>
      <c r="AA2339" s="36" t="str">
        <f t="shared" si="506"/>
        <v/>
      </c>
      <c r="AB2339" s="36" t="str">
        <f t="shared" si="507"/>
        <v/>
      </c>
      <c r="AC2339" s="29" t="str">
        <f t="shared" si="508"/>
        <v/>
      </c>
      <c r="AE2339" s="28" t="str">
        <f t="shared" si="509"/>
        <v/>
      </c>
      <c r="AF2339" s="36" t="str">
        <f t="shared" si="510"/>
        <v/>
      </c>
      <c r="AG2339" s="36"/>
      <c r="AH2339" s="36"/>
      <c r="AI2339" s="36" t="str">
        <f t="shared" si="511"/>
        <v/>
      </c>
      <c r="AJ2339" s="36" t="str">
        <f t="shared" si="512"/>
        <v/>
      </c>
      <c r="AK2339" s="29"/>
      <c r="AM2339" s="41" t="str">
        <f t="shared" si="515"/>
        <v/>
      </c>
    </row>
    <row r="2340" spans="1:39" ht="14.45" customHeight="1" x14ac:dyDescent="0.25">
      <c r="A2340" s="13"/>
      <c r="B2340" s="84"/>
      <c r="C2340" s="85"/>
      <c r="D2340" s="86"/>
      <c r="E2340" s="86"/>
      <c r="F2340" s="87"/>
      <c r="G2340" s="87"/>
      <c r="H2340" s="88"/>
      <c r="I2340" s="13"/>
      <c r="J2340" s="17" t="str">
        <f t="shared" si="513"/>
        <v/>
      </c>
      <c r="K2340" s="13"/>
      <c r="L2340" s="21" t="str">
        <f t="shared" si="502"/>
        <v/>
      </c>
      <c r="M2340" s="22" t="str">
        <f t="shared" si="503"/>
        <v/>
      </c>
      <c r="N2340" s="13"/>
      <c r="Q2340" s="73" t="str">
        <f>IF(NOT($H2340=""), $H2340, IF($C2340="", "", IF(IFERROR(INDEX('Intro &amp; Setup'!$AO$17:$AO$66, MATCH($C2340, 'Intro &amp; Setup'!$AF$17:$AF$66, 0)), "")="", $Q$4, IFERROR(INDEX('Intro &amp; Setup'!$AO$17:$AO$66, MATCH($C2340, 'Intro &amp; Setup'!$AF$17:$AF$66, 0)), ""))))</f>
        <v/>
      </c>
      <c r="U2340" s="41" t="str">
        <f t="shared" si="514"/>
        <v/>
      </c>
      <c r="W2340" s="28" t="str">
        <f t="shared" si="504"/>
        <v/>
      </c>
      <c r="X2340" s="36" t="str">
        <f t="shared" si="505"/>
        <v/>
      </c>
      <c r="Y2340" s="36"/>
      <c r="Z2340" s="36"/>
      <c r="AA2340" s="36" t="str">
        <f t="shared" si="506"/>
        <v/>
      </c>
      <c r="AB2340" s="36" t="str">
        <f t="shared" si="507"/>
        <v/>
      </c>
      <c r="AC2340" s="29" t="str">
        <f t="shared" si="508"/>
        <v/>
      </c>
      <c r="AE2340" s="28" t="str">
        <f t="shared" si="509"/>
        <v/>
      </c>
      <c r="AF2340" s="36" t="str">
        <f t="shared" si="510"/>
        <v/>
      </c>
      <c r="AG2340" s="36"/>
      <c r="AH2340" s="36"/>
      <c r="AI2340" s="36" t="str">
        <f t="shared" si="511"/>
        <v/>
      </c>
      <c r="AJ2340" s="36" t="str">
        <f t="shared" si="512"/>
        <v/>
      </c>
      <c r="AK2340" s="29"/>
      <c r="AM2340" s="41" t="str">
        <f t="shared" si="515"/>
        <v/>
      </c>
    </row>
    <row r="2341" spans="1:39" ht="14.45" customHeight="1" x14ac:dyDescent="0.25">
      <c r="A2341" s="13"/>
      <c r="B2341" s="84"/>
      <c r="C2341" s="85"/>
      <c r="D2341" s="86"/>
      <c r="E2341" s="86"/>
      <c r="F2341" s="87"/>
      <c r="G2341" s="87"/>
      <c r="H2341" s="88"/>
      <c r="I2341" s="13"/>
      <c r="J2341" s="17" t="str">
        <f t="shared" si="513"/>
        <v/>
      </c>
      <c r="K2341" s="13"/>
      <c r="L2341" s="21" t="str">
        <f t="shared" si="502"/>
        <v/>
      </c>
      <c r="M2341" s="22" t="str">
        <f t="shared" si="503"/>
        <v/>
      </c>
      <c r="N2341" s="13"/>
      <c r="Q2341" s="73" t="str">
        <f>IF(NOT($H2341=""), $H2341, IF($C2341="", "", IF(IFERROR(INDEX('Intro &amp; Setup'!$AO$17:$AO$66, MATCH($C2341, 'Intro &amp; Setup'!$AF$17:$AF$66, 0)), "")="", $Q$4, IFERROR(INDEX('Intro &amp; Setup'!$AO$17:$AO$66, MATCH($C2341, 'Intro &amp; Setup'!$AF$17:$AF$66, 0)), ""))))</f>
        <v/>
      </c>
      <c r="U2341" s="41" t="str">
        <f t="shared" si="514"/>
        <v/>
      </c>
      <c r="W2341" s="28" t="str">
        <f t="shared" si="504"/>
        <v/>
      </c>
      <c r="X2341" s="36" t="str">
        <f t="shared" si="505"/>
        <v/>
      </c>
      <c r="Y2341" s="36"/>
      <c r="Z2341" s="36"/>
      <c r="AA2341" s="36" t="str">
        <f t="shared" si="506"/>
        <v/>
      </c>
      <c r="AB2341" s="36" t="str">
        <f t="shared" si="507"/>
        <v/>
      </c>
      <c r="AC2341" s="29" t="str">
        <f t="shared" si="508"/>
        <v/>
      </c>
      <c r="AE2341" s="28" t="str">
        <f t="shared" si="509"/>
        <v/>
      </c>
      <c r="AF2341" s="36" t="str">
        <f t="shared" si="510"/>
        <v/>
      </c>
      <c r="AG2341" s="36"/>
      <c r="AH2341" s="36"/>
      <c r="AI2341" s="36" t="str">
        <f t="shared" si="511"/>
        <v/>
      </c>
      <c r="AJ2341" s="36" t="str">
        <f t="shared" si="512"/>
        <v/>
      </c>
      <c r="AK2341" s="29"/>
      <c r="AM2341" s="41" t="str">
        <f t="shared" si="515"/>
        <v/>
      </c>
    </row>
    <row r="2342" spans="1:39" ht="14.45" customHeight="1" x14ac:dyDescent="0.25">
      <c r="A2342" s="13"/>
      <c r="B2342" s="84"/>
      <c r="C2342" s="85"/>
      <c r="D2342" s="86"/>
      <c r="E2342" s="86"/>
      <c r="F2342" s="87"/>
      <c r="G2342" s="87"/>
      <c r="H2342" s="88"/>
      <c r="I2342" s="13"/>
      <c r="J2342" s="17" t="str">
        <f t="shared" si="513"/>
        <v/>
      </c>
      <c r="K2342" s="13"/>
      <c r="L2342" s="21" t="str">
        <f t="shared" si="502"/>
        <v/>
      </c>
      <c r="M2342" s="22" t="str">
        <f t="shared" si="503"/>
        <v/>
      </c>
      <c r="N2342" s="13"/>
      <c r="Q2342" s="73" t="str">
        <f>IF(NOT($H2342=""), $H2342, IF($C2342="", "", IF(IFERROR(INDEX('Intro &amp; Setup'!$AO$17:$AO$66, MATCH($C2342, 'Intro &amp; Setup'!$AF$17:$AF$66, 0)), "")="", $Q$4, IFERROR(INDEX('Intro &amp; Setup'!$AO$17:$AO$66, MATCH($C2342, 'Intro &amp; Setup'!$AF$17:$AF$66, 0)), ""))))</f>
        <v/>
      </c>
      <c r="U2342" s="41" t="str">
        <f t="shared" si="514"/>
        <v/>
      </c>
      <c r="W2342" s="28" t="str">
        <f t="shared" si="504"/>
        <v/>
      </c>
      <c r="X2342" s="36" t="str">
        <f t="shared" si="505"/>
        <v/>
      </c>
      <c r="Y2342" s="36"/>
      <c r="Z2342" s="36"/>
      <c r="AA2342" s="36" t="str">
        <f t="shared" si="506"/>
        <v/>
      </c>
      <c r="AB2342" s="36" t="str">
        <f t="shared" si="507"/>
        <v/>
      </c>
      <c r="AC2342" s="29" t="str">
        <f t="shared" si="508"/>
        <v/>
      </c>
      <c r="AE2342" s="28" t="str">
        <f t="shared" si="509"/>
        <v/>
      </c>
      <c r="AF2342" s="36" t="str">
        <f t="shared" si="510"/>
        <v/>
      </c>
      <c r="AG2342" s="36"/>
      <c r="AH2342" s="36"/>
      <c r="AI2342" s="36" t="str">
        <f t="shared" si="511"/>
        <v/>
      </c>
      <c r="AJ2342" s="36" t="str">
        <f t="shared" si="512"/>
        <v/>
      </c>
      <c r="AK2342" s="29"/>
      <c r="AM2342" s="41" t="str">
        <f t="shared" si="515"/>
        <v/>
      </c>
    </row>
    <row r="2343" spans="1:39" ht="14.45" customHeight="1" x14ac:dyDescent="0.25">
      <c r="A2343" s="13"/>
      <c r="B2343" s="84"/>
      <c r="C2343" s="85"/>
      <c r="D2343" s="86"/>
      <c r="E2343" s="86"/>
      <c r="F2343" s="87"/>
      <c r="G2343" s="87"/>
      <c r="H2343" s="88"/>
      <c r="I2343" s="13"/>
      <c r="J2343" s="17" t="str">
        <f t="shared" si="513"/>
        <v/>
      </c>
      <c r="K2343" s="13"/>
      <c r="L2343" s="21" t="str">
        <f t="shared" si="502"/>
        <v/>
      </c>
      <c r="M2343" s="22" t="str">
        <f t="shared" si="503"/>
        <v/>
      </c>
      <c r="N2343" s="13"/>
      <c r="Q2343" s="73" t="str">
        <f>IF(NOT($H2343=""), $H2343, IF($C2343="", "", IF(IFERROR(INDEX('Intro &amp; Setup'!$AO$17:$AO$66, MATCH($C2343, 'Intro &amp; Setup'!$AF$17:$AF$66, 0)), "")="", $Q$4, IFERROR(INDEX('Intro &amp; Setup'!$AO$17:$AO$66, MATCH($C2343, 'Intro &amp; Setup'!$AF$17:$AF$66, 0)), ""))))</f>
        <v/>
      </c>
      <c r="U2343" s="41" t="str">
        <f t="shared" si="514"/>
        <v/>
      </c>
      <c r="W2343" s="28" t="str">
        <f t="shared" si="504"/>
        <v/>
      </c>
      <c r="X2343" s="36" t="str">
        <f t="shared" si="505"/>
        <v/>
      </c>
      <c r="Y2343" s="36"/>
      <c r="Z2343" s="36"/>
      <c r="AA2343" s="36" t="str">
        <f t="shared" si="506"/>
        <v/>
      </c>
      <c r="AB2343" s="36" t="str">
        <f t="shared" si="507"/>
        <v/>
      </c>
      <c r="AC2343" s="29" t="str">
        <f t="shared" si="508"/>
        <v/>
      </c>
      <c r="AE2343" s="28" t="str">
        <f t="shared" si="509"/>
        <v/>
      </c>
      <c r="AF2343" s="36" t="str">
        <f t="shared" si="510"/>
        <v/>
      </c>
      <c r="AG2343" s="36"/>
      <c r="AH2343" s="36"/>
      <c r="AI2343" s="36" t="str">
        <f t="shared" si="511"/>
        <v/>
      </c>
      <c r="AJ2343" s="36" t="str">
        <f t="shared" si="512"/>
        <v/>
      </c>
      <c r="AK2343" s="29"/>
      <c r="AM2343" s="41" t="str">
        <f t="shared" si="515"/>
        <v/>
      </c>
    </row>
    <row r="2344" spans="1:39" ht="14.45" customHeight="1" x14ac:dyDescent="0.25">
      <c r="A2344" s="13"/>
      <c r="B2344" s="84"/>
      <c r="C2344" s="85"/>
      <c r="D2344" s="86"/>
      <c r="E2344" s="86"/>
      <c r="F2344" s="87"/>
      <c r="G2344" s="87"/>
      <c r="H2344" s="88"/>
      <c r="I2344" s="13"/>
      <c r="J2344" s="17" t="str">
        <f t="shared" si="513"/>
        <v/>
      </c>
      <c r="K2344" s="13"/>
      <c r="L2344" s="21" t="str">
        <f t="shared" si="502"/>
        <v/>
      </c>
      <c r="M2344" s="22" t="str">
        <f t="shared" si="503"/>
        <v/>
      </c>
      <c r="N2344" s="13"/>
      <c r="Q2344" s="73" t="str">
        <f>IF(NOT($H2344=""), $H2344, IF($C2344="", "", IF(IFERROR(INDEX('Intro &amp; Setup'!$AO$17:$AO$66, MATCH($C2344, 'Intro &amp; Setup'!$AF$17:$AF$66, 0)), "")="", $Q$4, IFERROR(INDEX('Intro &amp; Setup'!$AO$17:$AO$66, MATCH($C2344, 'Intro &amp; Setup'!$AF$17:$AF$66, 0)), ""))))</f>
        <v/>
      </c>
      <c r="U2344" s="41" t="str">
        <f t="shared" si="514"/>
        <v/>
      </c>
      <c r="W2344" s="28" t="str">
        <f t="shared" si="504"/>
        <v/>
      </c>
      <c r="X2344" s="36" t="str">
        <f t="shared" si="505"/>
        <v/>
      </c>
      <c r="Y2344" s="36"/>
      <c r="Z2344" s="36"/>
      <c r="AA2344" s="36" t="str">
        <f t="shared" si="506"/>
        <v/>
      </c>
      <c r="AB2344" s="36" t="str">
        <f t="shared" si="507"/>
        <v/>
      </c>
      <c r="AC2344" s="29" t="str">
        <f t="shared" si="508"/>
        <v/>
      </c>
      <c r="AE2344" s="28" t="str">
        <f t="shared" si="509"/>
        <v/>
      </c>
      <c r="AF2344" s="36" t="str">
        <f t="shared" si="510"/>
        <v/>
      </c>
      <c r="AG2344" s="36"/>
      <c r="AH2344" s="36"/>
      <c r="AI2344" s="36" t="str">
        <f t="shared" si="511"/>
        <v/>
      </c>
      <c r="AJ2344" s="36" t="str">
        <f t="shared" si="512"/>
        <v/>
      </c>
      <c r="AK2344" s="29"/>
      <c r="AM2344" s="41" t="str">
        <f t="shared" si="515"/>
        <v/>
      </c>
    </row>
    <row r="2345" spans="1:39" ht="14.45" customHeight="1" x14ac:dyDescent="0.25">
      <c r="A2345" s="13"/>
      <c r="B2345" s="84"/>
      <c r="C2345" s="85"/>
      <c r="D2345" s="86"/>
      <c r="E2345" s="86"/>
      <c r="F2345" s="87"/>
      <c r="G2345" s="87"/>
      <c r="H2345" s="88"/>
      <c r="I2345" s="13"/>
      <c r="J2345" s="17" t="str">
        <f t="shared" si="513"/>
        <v/>
      </c>
      <c r="K2345" s="13"/>
      <c r="L2345" s="21" t="str">
        <f t="shared" si="502"/>
        <v/>
      </c>
      <c r="M2345" s="22" t="str">
        <f t="shared" si="503"/>
        <v/>
      </c>
      <c r="N2345" s="13"/>
      <c r="Q2345" s="73" t="str">
        <f>IF(NOT($H2345=""), $H2345, IF($C2345="", "", IF(IFERROR(INDEX('Intro &amp; Setup'!$AO$17:$AO$66, MATCH($C2345, 'Intro &amp; Setup'!$AF$17:$AF$66, 0)), "")="", $Q$4, IFERROR(INDEX('Intro &amp; Setup'!$AO$17:$AO$66, MATCH($C2345, 'Intro &amp; Setup'!$AF$17:$AF$66, 0)), ""))))</f>
        <v/>
      </c>
      <c r="U2345" s="41" t="str">
        <f t="shared" si="514"/>
        <v/>
      </c>
      <c r="W2345" s="28" t="str">
        <f t="shared" si="504"/>
        <v/>
      </c>
      <c r="X2345" s="36" t="str">
        <f t="shared" si="505"/>
        <v/>
      </c>
      <c r="Y2345" s="36"/>
      <c r="Z2345" s="36"/>
      <c r="AA2345" s="36" t="str">
        <f t="shared" si="506"/>
        <v/>
      </c>
      <c r="AB2345" s="36" t="str">
        <f t="shared" si="507"/>
        <v/>
      </c>
      <c r="AC2345" s="29" t="str">
        <f t="shared" si="508"/>
        <v/>
      </c>
      <c r="AE2345" s="28" t="str">
        <f t="shared" si="509"/>
        <v/>
      </c>
      <c r="AF2345" s="36" t="str">
        <f t="shared" si="510"/>
        <v/>
      </c>
      <c r="AG2345" s="36"/>
      <c r="AH2345" s="36"/>
      <c r="AI2345" s="36" t="str">
        <f t="shared" si="511"/>
        <v/>
      </c>
      <c r="AJ2345" s="36" t="str">
        <f t="shared" si="512"/>
        <v/>
      </c>
      <c r="AK2345" s="29"/>
      <c r="AM2345" s="41" t="str">
        <f t="shared" si="515"/>
        <v/>
      </c>
    </row>
    <row r="2346" spans="1:39" ht="14.45" customHeight="1" x14ac:dyDescent="0.25">
      <c r="A2346" s="13"/>
      <c r="B2346" s="84"/>
      <c r="C2346" s="85"/>
      <c r="D2346" s="86"/>
      <c r="E2346" s="86"/>
      <c r="F2346" s="87"/>
      <c r="G2346" s="87"/>
      <c r="H2346" s="88"/>
      <c r="I2346" s="13"/>
      <c r="J2346" s="17" t="str">
        <f t="shared" si="513"/>
        <v/>
      </c>
      <c r="K2346" s="13"/>
      <c r="L2346" s="21" t="str">
        <f t="shared" si="502"/>
        <v/>
      </c>
      <c r="M2346" s="22" t="str">
        <f t="shared" si="503"/>
        <v/>
      </c>
      <c r="N2346" s="13"/>
      <c r="Q2346" s="73" t="str">
        <f>IF(NOT($H2346=""), $H2346, IF($C2346="", "", IF(IFERROR(INDEX('Intro &amp; Setup'!$AO$17:$AO$66, MATCH($C2346, 'Intro &amp; Setup'!$AF$17:$AF$66, 0)), "")="", $Q$4, IFERROR(INDEX('Intro &amp; Setup'!$AO$17:$AO$66, MATCH($C2346, 'Intro &amp; Setup'!$AF$17:$AF$66, 0)), ""))))</f>
        <v/>
      </c>
      <c r="U2346" s="41" t="str">
        <f t="shared" si="514"/>
        <v/>
      </c>
      <c r="W2346" s="28" t="str">
        <f t="shared" si="504"/>
        <v/>
      </c>
      <c r="X2346" s="36" t="str">
        <f t="shared" si="505"/>
        <v/>
      </c>
      <c r="Y2346" s="36"/>
      <c r="Z2346" s="36"/>
      <c r="AA2346" s="36" t="str">
        <f t="shared" si="506"/>
        <v/>
      </c>
      <c r="AB2346" s="36" t="str">
        <f t="shared" si="507"/>
        <v/>
      </c>
      <c r="AC2346" s="29" t="str">
        <f t="shared" si="508"/>
        <v/>
      </c>
      <c r="AE2346" s="28" t="str">
        <f t="shared" si="509"/>
        <v/>
      </c>
      <c r="AF2346" s="36" t="str">
        <f t="shared" si="510"/>
        <v/>
      </c>
      <c r="AG2346" s="36"/>
      <c r="AH2346" s="36"/>
      <c r="AI2346" s="36" t="str">
        <f t="shared" si="511"/>
        <v/>
      </c>
      <c r="AJ2346" s="36" t="str">
        <f t="shared" si="512"/>
        <v/>
      </c>
      <c r="AK2346" s="29"/>
      <c r="AM2346" s="41" t="str">
        <f t="shared" si="515"/>
        <v/>
      </c>
    </row>
    <row r="2347" spans="1:39" ht="14.45" customHeight="1" x14ac:dyDescent="0.25">
      <c r="A2347" s="13"/>
      <c r="B2347" s="84"/>
      <c r="C2347" s="85"/>
      <c r="D2347" s="86"/>
      <c r="E2347" s="86"/>
      <c r="F2347" s="87"/>
      <c r="G2347" s="87"/>
      <c r="H2347" s="88"/>
      <c r="I2347" s="13"/>
      <c r="J2347" s="17" t="str">
        <f t="shared" si="513"/>
        <v/>
      </c>
      <c r="K2347" s="13"/>
      <c r="L2347" s="21" t="str">
        <f t="shared" si="502"/>
        <v/>
      </c>
      <c r="M2347" s="22" t="str">
        <f t="shared" si="503"/>
        <v/>
      </c>
      <c r="N2347" s="13"/>
      <c r="Q2347" s="73" t="str">
        <f>IF(NOT($H2347=""), $H2347, IF($C2347="", "", IF(IFERROR(INDEX('Intro &amp; Setup'!$AO$17:$AO$66, MATCH($C2347, 'Intro &amp; Setup'!$AF$17:$AF$66, 0)), "")="", $Q$4, IFERROR(INDEX('Intro &amp; Setup'!$AO$17:$AO$66, MATCH($C2347, 'Intro &amp; Setup'!$AF$17:$AF$66, 0)), ""))))</f>
        <v/>
      </c>
      <c r="U2347" s="41" t="str">
        <f t="shared" si="514"/>
        <v/>
      </c>
      <c r="W2347" s="28" t="str">
        <f t="shared" si="504"/>
        <v/>
      </c>
      <c r="X2347" s="36" t="str">
        <f t="shared" si="505"/>
        <v/>
      </c>
      <c r="Y2347" s="36"/>
      <c r="Z2347" s="36"/>
      <c r="AA2347" s="36" t="str">
        <f t="shared" si="506"/>
        <v/>
      </c>
      <c r="AB2347" s="36" t="str">
        <f t="shared" si="507"/>
        <v/>
      </c>
      <c r="AC2347" s="29" t="str">
        <f t="shared" si="508"/>
        <v/>
      </c>
      <c r="AE2347" s="28" t="str">
        <f t="shared" si="509"/>
        <v/>
      </c>
      <c r="AF2347" s="36" t="str">
        <f t="shared" si="510"/>
        <v/>
      </c>
      <c r="AG2347" s="36"/>
      <c r="AH2347" s="36"/>
      <c r="AI2347" s="36" t="str">
        <f t="shared" si="511"/>
        <v/>
      </c>
      <c r="AJ2347" s="36" t="str">
        <f t="shared" si="512"/>
        <v/>
      </c>
      <c r="AK2347" s="29"/>
      <c r="AM2347" s="41" t="str">
        <f t="shared" si="515"/>
        <v/>
      </c>
    </row>
    <row r="2348" spans="1:39" ht="14.45" customHeight="1" x14ac:dyDescent="0.25">
      <c r="A2348" s="13"/>
      <c r="B2348" s="84"/>
      <c r="C2348" s="85"/>
      <c r="D2348" s="86"/>
      <c r="E2348" s="86"/>
      <c r="F2348" s="87"/>
      <c r="G2348" s="87"/>
      <c r="H2348" s="88"/>
      <c r="I2348" s="13"/>
      <c r="J2348" s="17" t="str">
        <f t="shared" si="513"/>
        <v/>
      </c>
      <c r="K2348" s="13"/>
      <c r="L2348" s="21" t="str">
        <f t="shared" si="502"/>
        <v/>
      </c>
      <c r="M2348" s="22" t="str">
        <f t="shared" si="503"/>
        <v/>
      </c>
      <c r="N2348" s="13"/>
      <c r="Q2348" s="73" t="str">
        <f>IF(NOT($H2348=""), $H2348, IF($C2348="", "", IF(IFERROR(INDEX('Intro &amp; Setup'!$AO$17:$AO$66, MATCH($C2348, 'Intro &amp; Setup'!$AF$17:$AF$66, 0)), "")="", $Q$4, IFERROR(INDEX('Intro &amp; Setup'!$AO$17:$AO$66, MATCH($C2348, 'Intro &amp; Setup'!$AF$17:$AF$66, 0)), ""))))</f>
        <v/>
      </c>
      <c r="U2348" s="41" t="str">
        <f t="shared" si="514"/>
        <v/>
      </c>
      <c r="W2348" s="28" t="str">
        <f t="shared" si="504"/>
        <v/>
      </c>
      <c r="X2348" s="36" t="str">
        <f t="shared" si="505"/>
        <v/>
      </c>
      <c r="Y2348" s="36"/>
      <c r="Z2348" s="36"/>
      <c r="AA2348" s="36" t="str">
        <f t="shared" si="506"/>
        <v/>
      </c>
      <c r="AB2348" s="36" t="str">
        <f t="shared" si="507"/>
        <v/>
      </c>
      <c r="AC2348" s="29" t="str">
        <f t="shared" si="508"/>
        <v/>
      </c>
      <c r="AE2348" s="28" t="str">
        <f t="shared" si="509"/>
        <v/>
      </c>
      <c r="AF2348" s="36" t="str">
        <f t="shared" si="510"/>
        <v/>
      </c>
      <c r="AG2348" s="36"/>
      <c r="AH2348" s="36"/>
      <c r="AI2348" s="36" t="str">
        <f t="shared" si="511"/>
        <v/>
      </c>
      <c r="AJ2348" s="36" t="str">
        <f t="shared" si="512"/>
        <v/>
      </c>
      <c r="AK2348" s="29"/>
      <c r="AM2348" s="41" t="str">
        <f t="shared" si="515"/>
        <v/>
      </c>
    </row>
    <row r="2349" spans="1:39" ht="14.45" customHeight="1" x14ac:dyDescent="0.25">
      <c r="A2349" s="13"/>
      <c r="B2349" s="84"/>
      <c r="C2349" s="85"/>
      <c r="D2349" s="86"/>
      <c r="E2349" s="86"/>
      <c r="F2349" s="87"/>
      <c r="G2349" s="87"/>
      <c r="H2349" s="88"/>
      <c r="I2349" s="13"/>
      <c r="J2349" s="17" t="str">
        <f t="shared" si="513"/>
        <v/>
      </c>
      <c r="K2349" s="13"/>
      <c r="L2349" s="21" t="str">
        <f t="shared" si="502"/>
        <v/>
      </c>
      <c r="M2349" s="22" t="str">
        <f t="shared" si="503"/>
        <v/>
      </c>
      <c r="N2349" s="13"/>
      <c r="Q2349" s="73" t="str">
        <f>IF(NOT($H2349=""), $H2349, IF($C2349="", "", IF(IFERROR(INDEX('Intro &amp; Setup'!$AO$17:$AO$66, MATCH($C2349, 'Intro &amp; Setup'!$AF$17:$AF$66, 0)), "")="", $Q$4, IFERROR(INDEX('Intro &amp; Setup'!$AO$17:$AO$66, MATCH($C2349, 'Intro &amp; Setup'!$AF$17:$AF$66, 0)), ""))))</f>
        <v/>
      </c>
      <c r="U2349" s="41" t="str">
        <f t="shared" si="514"/>
        <v/>
      </c>
      <c r="W2349" s="28" t="str">
        <f t="shared" si="504"/>
        <v/>
      </c>
      <c r="X2349" s="36" t="str">
        <f t="shared" si="505"/>
        <v/>
      </c>
      <c r="Y2349" s="36"/>
      <c r="Z2349" s="36"/>
      <c r="AA2349" s="36" t="str">
        <f t="shared" si="506"/>
        <v/>
      </c>
      <c r="AB2349" s="36" t="str">
        <f t="shared" si="507"/>
        <v/>
      </c>
      <c r="AC2349" s="29" t="str">
        <f t="shared" si="508"/>
        <v/>
      </c>
      <c r="AE2349" s="28" t="str">
        <f t="shared" si="509"/>
        <v/>
      </c>
      <c r="AF2349" s="36" t="str">
        <f t="shared" si="510"/>
        <v/>
      </c>
      <c r="AG2349" s="36"/>
      <c r="AH2349" s="36"/>
      <c r="AI2349" s="36" t="str">
        <f t="shared" si="511"/>
        <v/>
      </c>
      <c r="AJ2349" s="36" t="str">
        <f t="shared" si="512"/>
        <v/>
      </c>
      <c r="AK2349" s="29"/>
      <c r="AM2349" s="41" t="str">
        <f t="shared" si="515"/>
        <v/>
      </c>
    </row>
    <row r="2350" spans="1:39" ht="14.45" customHeight="1" x14ac:dyDescent="0.25">
      <c r="A2350" s="13"/>
      <c r="B2350" s="84"/>
      <c r="C2350" s="85"/>
      <c r="D2350" s="86"/>
      <c r="E2350" s="86"/>
      <c r="F2350" s="87"/>
      <c r="G2350" s="87"/>
      <c r="H2350" s="88"/>
      <c r="I2350" s="13"/>
      <c r="J2350" s="17" t="str">
        <f t="shared" si="513"/>
        <v/>
      </c>
      <c r="K2350" s="13"/>
      <c r="L2350" s="21" t="str">
        <f t="shared" si="502"/>
        <v/>
      </c>
      <c r="M2350" s="22" t="str">
        <f t="shared" si="503"/>
        <v/>
      </c>
      <c r="N2350" s="13"/>
      <c r="Q2350" s="73" t="str">
        <f>IF(NOT($H2350=""), $H2350, IF($C2350="", "", IF(IFERROR(INDEX('Intro &amp; Setup'!$AO$17:$AO$66, MATCH($C2350, 'Intro &amp; Setup'!$AF$17:$AF$66, 0)), "")="", $Q$4, IFERROR(INDEX('Intro &amp; Setup'!$AO$17:$AO$66, MATCH($C2350, 'Intro &amp; Setup'!$AF$17:$AF$66, 0)), ""))))</f>
        <v/>
      </c>
      <c r="U2350" s="41" t="str">
        <f t="shared" si="514"/>
        <v/>
      </c>
      <c r="W2350" s="28" t="str">
        <f t="shared" si="504"/>
        <v/>
      </c>
      <c r="X2350" s="36" t="str">
        <f t="shared" si="505"/>
        <v/>
      </c>
      <c r="Y2350" s="36"/>
      <c r="Z2350" s="36"/>
      <c r="AA2350" s="36" t="str">
        <f t="shared" si="506"/>
        <v/>
      </c>
      <c r="AB2350" s="36" t="str">
        <f t="shared" si="507"/>
        <v/>
      </c>
      <c r="AC2350" s="29" t="str">
        <f t="shared" si="508"/>
        <v/>
      </c>
      <c r="AE2350" s="28" t="str">
        <f t="shared" si="509"/>
        <v/>
      </c>
      <c r="AF2350" s="36" t="str">
        <f t="shared" si="510"/>
        <v/>
      </c>
      <c r="AG2350" s="36"/>
      <c r="AH2350" s="36"/>
      <c r="AI2350" s="36" t="str">
        <f t="shared" si="511"/>
        <v/>
      </c>
      <c r="AJ2350" s="36" t="str">
        <f t="shared" si="512"/>
        <v/>
      </c>
      <c r="AK2350" s="29"/>
      <c r="AM2350" s="41" t="str">
        <f t="shared" si="515"/>
        <v/>
      </c>
    </row>
    <row r="2351" spans="1:39" ht="14.45" customHeight="1" x14ac:dyDescent="0.25">
      <c r="A2351" s="13"/>
      <c r="B2351" s="84"/>
      <c r="C2351" s="85"/>
      <c r="D2351" s="86"/>
      <c r="E2351" s="86"/>
      <c r="F2351" s="87"/>
      <c r="G2351" s="87"/>
      <c r="H2351" s="88"/>
      <c r="I2351" s="13"/>
      <c r="J2351" s="17" t="str">
        <f t="shared" si="513"/>
        <v/>
      </c>
      <c r="K2351" s="13"/>
      <c r="L2351" s="21" t="str">
        <f t="shared" si="502"/>
        <v/>
      </c>
      <c r="M2351" s="22" t="str">
        <f t="shared" si="503"/>
        <v/>
      </c>
      <c r="N2351" s="13"/>
      <c r="Q2351" s="73" t="str">
        <f>IF(NOT($H2351=""), $H2351, IF($C2351="", "", IF(IFERROR(INDEX('Intro &amp; Setup'!$AO$17:$AO$66, MATCH($C2351, 'Intro &amp; Setup'!$AF$17:$AF$66, 0)), "")="", $Q$4, IFERROR(INDEX('Intro &amp; Setup'!$AO$17:$AO$66, MATCH($C2351, 'Intro &amp; Setup'!$AF$17:$AF$66, 0)), ""))))</f>
        <v/>
      </c>
      <c r="U2351" s="41" t="str">
        <f t="shared" si="514"/>
        <v/>
      </c>
      <c r="W2351" s="28" t="str">
        <f t="shared" si="504"/>
        <v/>
      </c>
      <c r="X2351" s="36" t="str">
        <f t="shared" si="505"/>
        <v/>
      </c>
      <c r="Y2351" s="36"/>
      <c r="Z2351" s="36"/>
      <c r="AA2351" s="36" t="str">
        <f t="shared" si="506"/>
        <v/>
      </c>
      <c r="AB2351" s="36" t="str">
        <f t="shared" si="507"/>
        <v/>
      </c>
      <c r="AC2351" s="29" t="str">
        <f t="shared" si="508"/>
        <v/>
      </c>
      <c r="AE2351" s="28" t="str">
        <f t="shared" si="509"/>
        <v/>
      </c>
      <c r="AF2351" s="36" t="str">
        <f t="shared" si="510"/>
        <v/>
      </c>
      <c r="AG2351" s="36"/>
      <c r="AH2351" s="36"/>
      <c r="AI2351" s="36" t="str">
        <f t="shared" si="511"/>
        <v/>
      </c>
      <c r="AJ2351" s="36" t="str">
        <f t="shared" si="512"/>
        <v/>
      </c>
      <c r="AK2351" s="29"/>
      <c r="AM2351" s="41" t="str">
        <f t="shared" si="515"/>
        <v/>
      </c>
    </row>
    <row r="2352" spans="1:39" ht="14.45" customHeight="1" x14ac:dyDescent="0.25">
      <c r="A2352" s="13"/>
      <c r="B2352" s="84"/>
      <c r="C2352" s="85"/>
      <c r="D2352" s="86"/>
      <c r="E2352" s="86"/>
      <c r="F2352" s="87"/>
      <c r="G2352" s="87"/>
      <c r="H2352" s="88"/>
      <c r="I2352" s="13"/>
      <c r="J2352" s="17" t="str">
        <f t="shared" si="513"/>
        <v/>
      </c>
      <c r="K2352" s="13"/>
      <c r="L2352" s="21" t="str">
        <f t="shared" si="502"/>
        <v/>
      </c>
      <c r="M2352" s="22" t="str">
        <f t="shared" si="503"/>
        <v/>
      </c>
      <c r="N2352" s="13"/>
      <c r="Q2352" s="73" t="str">
        <f>IF(NOT($H2352=""), $H2352, IF($C2352="", "", IF(IFERROR(INDEX('Intro &amp; Setup'!$AO$17:$AO$66, MATCH($C2352, 'Intro &amp; Setup'!$AF$17:$AF$66, 0)), "")="", $Q$4, IFERROR(INDEX('Intro &amp; Setup'!$AO$17:$AO$66, MATCH($C2352, 'Intro &amp; Setup'!$AF$17:$AF$66, 0)), ""))))</f>
        <v/>
      </c>
      <c r="U2352" s="41" t="str">
        <f t="shared" si="514"/>
        <v/>
      </c>
      <c r="W2352" s="28" t="str">
        <f t="shared" si="504"/>
        <v/>
      </c>
      <c r="X2352" s="36" t="str">
        <f t="shared" si="505"/>
        <v/>
      </c>
      <c r="Y2352" s="36"/>
      <c r="Z2352" s="36"/>
      <c r="AA2352" s="36" t="str">
        <f t="shared" si="506"/>
        <v/>
      </c>
      <c r="AB2352" s="36" t="str">
        <f t="shared" si="507"/>
        <v/>
      </c>
      <c r="AC2352" s="29" t="str">
        <f t="shared" si="508"/>
        <v/>
      </c>
      <c r="AE2352" s="28" t="str">
        <f t="shared" si="509"/>
        <v/>
      </c>
      <c r="AF2352" s="36" t="str">
        <f t="shared" si="510"/>
        <v/>
      </c>
      <c r="AG2352" s="36"/>
      <c r="AH2352" s="36"/>
      <c r="AI2352" s="36" t="str">
        <f t="shared" si="511"/>
        <v/>
      </c>
      <c r="AJ2352" s="36" t="str">
        <f t="shared" si="512"/>
        <v/>
      </c>
      <c r="AK2352" s="29"/>
      <c r="AM2352" s="41" t="str">
        <f t="shared" si="515"/>
        <v/>
      </c>
    </row>
    <row r="2353" spans="1:39" ht="14.45" customHeight="1" x14ac:dyDescent="0.25">
      <c r="A2353" s="13"/>
      <c r="B2353" s="84"/>
      <c r="C2353" s="85"/>
      <c r="D2353" s="86"/>
      <c r="E2353" s="86"/>
      <c r="F2353" s="87"/>
      <c r="G2353" s="87"/>
      <c r="H2353" s="88"/>
      <c r="I2353" s="13"/>
      <c r="J2353" s="17" t="str">
        <f t="shared" si="513"/>
        <v/>
      </c>
      <c r="K2353" s="13"/>
      <c r="L2353" s="21" t="str">
        <f t="shared" si="502"/>
        <v/>
      </c>
      <c r="M2353" s="22" t="str">
        <f t="shared" si="503"/>
        <v/>
      </c>
      <c r="N2353" s="13"/>
      <c r="Q2353" s="73" t="str">
        <f>IF(NOT($H2353=""), $H2353, IF($C2353="", "", IF(IFERROR(INDEX('Intro &amp; Setup'!$AO$17:$AO$66, MATCH($C2353, 'Intro &amp; Setup'!$AF$17:$AF$66, 0)), "")="", $Q$4, IFERROR(INDEX('Intro &amp; Setup'!$AO$17:$AO$66, MATCH($C2353, 'Intro &amp; Setup'!$AF$17:$AF$66, 0)), ""))))</f>
        <v/>
      </c>
      <c r="U2353" s="41" t="str">
        <f t="shared" si="514"/>
        <v/>
      </c>
      <c r="W2353" s="28" t="str">
        <f t="shared" si="504"/>
        <v/>
      </c>
      <c r="X2353" s="36" t="str">
        <f t="shared" si="505"/>
        <v/>
      </c>
      <c r="Y2353" s="36"/>
      <c r="Z2353" s="36"/>
      <c r="AA2353" s="36" t="str">
        <f t="shared" si="506"/>
        <v/>
      </c>
      <c r="AB2353" s="36" t="str">
        <f t="shared" si="507"/>
        <v/>
      </c>
      <c r="AC2353" s="29" t="str">
        <f t="shared" si="508"/>
        <v/>
      </c>
      <c r="AE2353" s="28" t="str">
        <f t="shared" si="509"/>
        <v/>
      </c>
      <c r="AF2353" s="36" t="str">
        <f t="shared" si="510"/>
        <v/>
      </c>
      <c r="AG2353" s="36"/>
      <c r="AH2353" s="36"/>
      <c r="AI2353" s="36" t="str">
        <f t="shared" si="511"/>
        <v/>
      </c>
      <c r="AJ2353" s="36" t="str">
        <f t="shared" si="512"/>
        <v/>
      </c>
      <c r="AK2353" s="29"/>
      <c r="AM2353" s="41" t="str">
        <f t="shared" si="515"/>
        <v/>
      </c>
    </row>
    <row r="2354" spans="1:39" ht="14.45" customHeight="1" x14ac:dyDescent="0.25">
      <c r="A2354" s="13"/>
      <c r="B2354" s="84"/>
      <c r="C2354" s="85"/>
      <c r="D2354" s="86"/>
      <c r="E2354" s="86"/>
      <c r="F2354" s="87"/>
      <c r="G2354" s="87"/>
      <c r="H2354" s="88"/>
      <c r="I2354" s="13"/>
      <c r="J2354" s="17" t="str">
        <f t="shared" si="513"/>
        <v/>
      </c>
      <c r="K2354" s="13"/>
      <c r="L2354" s="21" t="str">
        <f t="shared" si="502"/>
        <v/>
      </c>
      <c r="M2354" s="22" t="str">
        <f t="shared" si="503"/>
        <v/>
      </c>
      <c r="N2354" s="13"/>
      <c r="Q2354" s="73" t="str">
        <f>IF(NOT($H2354=""), $H2354, IF($C2354="", "", IF(IFERROR(INDEX('Intro &amp; Setup'!$AO$17:$AO$66, MATCH($C2354, 'Intro &amp; Setup'!$AF$17:$AF$66, 0)), "")="", $Q$4, IFERROR(INDEX('Intro &amp; Setup'!$AO$17:$AO$66, MATCH($C2354, 'Intro &amp; Setup'!$AF$17:$AF$66, 0)), ""))))</f>
        <v/>
      </c>
      <c r="U2354" s="41" t="str">
        <f t="shared" si="514"/>
        <v/>
      </c>
      <c r="W2354" s="28" t="str">
        <f t="shared" si="504"/>
        <v/>
      </c>
      <c r="X2354" s="36" t="str">
        <f t="shared" si="505"/>
        <v/>
      </c>
      <c r="Y2354" s="36"/>
      <c r="Z2354" s="36"/>
      <c r="AA2354" s="36" t="str">
        <f t="shared" si="506"/>
        <v/>
      </c>
      <c r="AB2354" s="36" t="str">
        <f t="shared" si="507"/>
        <v/>
      </c>
      <c r="AC2354" s="29" t="str">
        <f t="shared" si="508"/>
        <v/>
      </c>
      <c r="AE2354" s="28" t="str">
        <f t="shared" si="509"/>
        <v/>
      </c>
      <c r="AF2354" s="36" t="str">
        <f t="shared" si="510"/>
        <v/>
      </c>
      <c r="AG2354" s="36"/>
      <c r="AH2354" s="36"/>
      <c r="AI2354" s="36" t="str">
        <f t="shared" si="511"/>
        <v/>
      </c>
      <c r="AJ2354" s="36" t="str">
        <f t="shared" si="512"/>
        <v/>
      </c>
      <c r="AK2354" s="29"/>
      <c r="AM2354" s="41" t="str">
        <f t="shared" si="515"/>
        <v/>
      </c>
    </row>
    <row r="2355" spans="1:39" ht="14.45" customHeight="1" x14ac:dyDescent="0.25">
      <c r="A2355" s="13"/>
      <c r="B2355" s="84"/>
      <c r="C2355" s="85"/>
      <c r="D2355" s="86"/>
      <c r="E2355" s="86"/>
      <c r="F2355" s="87"/>
      <c r="G2355" s="87"/>
      <c r="H2355" s="88"/>
      <c r="I2355" s="13"/>
      <c r="J2355" s="17" t="str">
        <f t="shared" si="513"/>
        <v/>
      </c>
      <c r="K2355" s="13"/>
      <c r="L2355" s="21" t="str">
        <f t="shared" si="502"/>
        <v/>
      </c>
      <c r="M2355" s="22" t="str">
        <f t="shared" si="503"/>
        <v/>
      </c>
      <c r="N2355" s="13"/>
      <c r="Q2355" s="73" t="str">
        <f>IF(NOT($H2355=""), $H2355, IF($C2355="", "", IF(IFERROR(INDEX('Intro &amp; Setup'!$AO$17:$AO$66, MATCH($C2355, 'Intro &amp; Setup'!$AF$17:$AF$66, 0)), "")="", $Q$4, IFERROR(INDEX('Intro &amp; Setup'!$AO$17:$AO$66, MATCH($C2355, 'Intro &amp; Setup'!$AF$17:$AF$66, 0)), ""))))</f>
        <v/>
      </c>
      <c r="U2355" s="41" t="str">
        <f t="shared" si="514"/>
        <v/>
      </c>
      <c r="W2355" s="28" t="str">
        <f t="shared" si="504"/>
        <v/>
      </c>
      <c r="X2355" s="36" t="str">
        <f t="shared" si="505"/>
        <v/>
      </c>
      <c r="Y2355" s="36"/>
      <c r="Z2355" s="36"/>
      <c r="AA2355" s="36" t="str">
        <f t="shared" si="506"/>
        <v/>
      </c>
      <c r="AB2355" s="36" t="str">
        <f t="shared" si="507"/>
        <v/>
      </c>
      <c r="AC2355" s="29" t="str">
        <f t="shared" si="508"/>
        <v/>
      </c>
      <c r="AE2355" s="28" t="str">
        <f t="shared" si="509"/>
        <v/>
      </c>
      <c r="AF2355" s="36" t="str">
        <f t="shared" si="510"/>
        <v/>
      </c>
      <c r="AG2355" s="36"/>
      <c r="AH2355" s="36"/>
      <c r="AI2355" s="36" t="str">
        <f t="shared" si="511"/>
        <v/>
      </c>
      <c r="AJ2355" s="36" t="str">
        <f t="shared" si="512"/>
        <v/>
      </c>
      <c r="AK2355" s="29"/>
      <c r="AM2355" s="41" t="str">
        <f t="shared" si="515"/>
        <v/>
      </c>
    </row>
    <row r="2356" spans="1:39" ht="14.45" customHeight="1" x14ac:dyDescent="0.25">
      <c r="A2356" s="13"/>
      <c r="B2356" s="84"/>
      <c r="C2356" s="85"/>
      <c r="D2356" s="86"/>
      <c r="E2356" s="86"/>
      <c r="F2356" s="87"/>
      <c r="G2356" s="87"/>
      <c r="H2356" s="88"/>
      <c r="I2356" s="13"/>
      <c r="J2356" s="17" t="str">
        <f t="shared" si="513"/>
        <v/>
      </c>
      <c r="K2356" s="13"/>
      <c r="L2356" s="21" t="str">
        <f t="shared" si="502"/>
        <v/>
      </c>
      <c r="M2356" s="22" t="str">
        <f t="shared" si="503"/>
        <v/>
      </c>
      <c r="N2356" s="13"/>
      <c r="Q2356" s="73" t="str">
        <f>IF(NOT($H2356=""), $H2356, IF($C2356="", "", IF(IFERROR(INDEX('Intro &amp; Setup'!$AO$17:$AO$66, MATCH($C2356, 'Intro &amp; Setup'!$AF$17:$AF$66, 0)), "")="", $Q$4, IFERROR(INDEX('Intro &amp; Setup'!$AO$17:$AO$66, MATCH($C2356, 'Intro &amp; Setup'!$AF$17:$AF$66, 0)), ""))))</f>
        <v/>
      </c>
      <c r="U2356" s="41" t="str">
        <f t="shared" si="514"/>
        <v/>
      </c>
      <c r="W2356" s="28" t="str">
        <f t="shared" si="504"/>
        <v/>
      </c>
      <c r="X2356" s="36" t="str">
        <f t="shared" si="505"/>
        <v/>
      </c>
      <c r="Y2356" s="36"/>
      <c r="Z2356" s="36"/>
      <c r="AA2356" s="36" t="str">
        <f t="shared" si="506"/>
        <v/>
      </c>
      <c r="AB2356" s="36" t="str">
        <f t="shared" si="507"/>
        <v/>
      </c>
      <c r="AC2356" s="29" t="str">
        <f t="shared" si="508"/>
        <v/>
      </c>
      <c r="AE2356" s="28" t="str">
        <f t="shared" si="509"/>
        <v/>
      </c>
      <c r="AF2356" s="36" t="str">
        <f t="shared" si="510"/>
        <v/>
      </c>
      <c r="AG2356" s="36"/>
      <c r="AH2356" s="36"/>
      <c r="AI2356" s="36" t="str">
        <f t="shared" si="511"/>
        <v/>
      </c>
      <c r="AJ2356" s="36" t="str">
        <f t="shared" si="512"/>
        <v/>
      </c>
      <c r="AK2356" s="29"/>
      <c r="AM2356" s="41" t="str">
        <f t="shared" si="515"/>
        <v/>
      </c>
    </row>
    <row r="2357" spans="1:39" ht="14.45" customHeight="1" x14ac:dyDescent="0.25">
      <c r="A2357" s="13"/>
      <c r="B2357" s="84"/>
      <c r="C2357" s="85"/>
      <c r="D2357" s="86"/>
      <c r="E2357" s="86"/>
      <c r="F2357" s="87"/>
      <c r="G2357" s="87"/>
      <c r="H2357" s="88"/>
      <c r="I2357" s="13"/>
      <c r="J2357" s="17" t="str">
        <f t="shared" si="513"/>
        <v/>
      </c>
      <c r="K2357" s="13"/>
      <c r="L2357" s="21" t="str">
        <f t="shared" si="502"/>
        <v/>
      </c>
      <c r="M2357" s="22" t="str">
        <f t="shared" si="503"/>
        <v/>
      </c>
      <c r="N2357" s="13"/>
      <c r="Q2357" s="73" t="str">
        <f>IF(NOT($H2357=""), $H2357, IF($C2357="", "", IF(IFERROR(INDEX('Intro &amp; Setup'!$AO$17:$AO$66, MATCH($C2357, 'Intro &amp; Setup'!$AF$17:$AF$66, 0)), "")="", $Q$4, IFERROR(INDEX('Intro &amp; Setup'!$AO$17:$AO$66, MATCH($C2357, 'Intro &amp; Setup'!$AF$17:$AF$66, 0)), ""))))</f>
        <v/>
      </c>
      <c r="U2357" s="41" t="str">
        <f t="shared" si="514"/>
        <v/>
      </c>
      <c r="W2357" s="28" t="str">
        <f t="shared" si="504"/>
        <v/>
      </c>
      <c r="X2357" s="36" t="str">
        <f t="shared" si="505"/>
        <v/>
      </c>
      <c r="Y2357" s="36"/>
      <c r="Z2357" s="36"/>
      <c r="AA2357" s="36" t="str">
        <f t="shared" si="506"/>
        <v/>
      </c>
      <c r="AB2357" s="36" t="str">
        <f t="shared" si="507"/>
        <v/>
      </c>
      <c r="AC2357" s="29" t="str">
        <f t="shared" si="508"/>
        <v/>
      </c>
      <c r="AE2357" s="28" t="str">
        <f t="shared" si="509"/>
        <v/>
      </c>
      <c r="AF2357" s="36" t="str">
        <f t="shared" si="510"/>
        <v/>
      </c>
      <c r="AG2357" s="36"/>
      <c r="AH2357" s="36"/>
      <c r="AI2357" s="36" t="str">
        <f t="shared" si="511"/>
        <v/>
      </c>
      <c r="AJ2357" s="36" t="str">
        <f t="shared" si="512"/>
        <v/>
      </c>
      <c r="AK2357" s="29"/>
      <c r="AM2357" s="41" t="str">
        <f t="shared" si="515"/>
        <v/>
      </c>
    </row>
    <row r="2358" spans="1:39" ht="14.45" customHeight="1" x14ac:dyDescent="0.25">
      <c r="A2358" s="13"/>
      <c r="B2358" s="84"/>
      <c r="C2358" s="85"/>
      <c r="D2358" s="86"/>
      <c r="E2358" s="86"/>
      <c r="F2358" s="87"/>
      <c r="G2358" s="87"/>
      <c r="H2358" s="88"/>
      <c r="I2358" s="13"/>
      <c r="J2358" s="17" t="str">
        <f t="shared" si="513"/>
        <v/>
      </c>
      <c r="K2358" s="13"/>
      <c r="L2358" s="21" t="str">
        <f t="shared" si="502"/>
        <v/>
      </c>
      <c r="M2358" s="22" t="str">
        <f t="shared" si="503"/>
        <v/>
      </c>
      <c r="N2358" s="13"/>
      <c r="Q2358" s="73" t="str">
        <f>IF(NOT($H2358=""), $H2358, IF($C2358="", "", IF(IFERROR(INDEX('Intro &amp; Setup'!$AO$17:$AO$66, MATCH($C2358, 'Intro &amp; Setup'!$AF$17:$AF$66, 0)), "")="", $Q$4, IFERROR(INDEX('Intro &amp; Setup'!$AO$17:$AO$66, MATCH($C2358, 'Intro &amp; Setup'!$AF$17:$AF$66, 0)), ""))))</f>
        <v/>
      </c>
      <c r="U2358" s="41" t="str">
        <f t="shared" si="514"/>
        <v/>
      </c>
      <c r="W2358" s="28" t="str">
        <f t="shared" si="504"/>
        <v/>
      </c>
      <c r="X2358" s="36" t="str">
        <f t="shared" si="505"/>
        <v/>
      </c>
      <c r="Y2358" s="36"/>
      <c r="Z2358" s="36"/>
      <c r="AA2358" s="36" t="str">
        <f t="shared" si="506"/>
        <v/>
      </c>
      <c r="AB2358" s="36" t="str">
        <f t="shared" si="507"/>
        <v/>
      </c>
      <c r="AC2358" s="29" t="str">
        <f t="shared" si="508"/>
        <v/>
      </c>
      <c r="AE2358" s="28" t="str">
        <f t="shared" si="509"/>
        <v/>
      </c>
      <c r="AF2358" s="36" t="str">
        <f t="shared" si="510"/>
        <v/>
      </c>
      <c r="AG2358" s="36"/>
      <c r="AH2358" s="36"/>
      <c r="AI2358" s="36" t="str">
        <f t="shared" si="511"/>
        <v/>
      </c>
      <c r="AJ2358" s="36" t="str">
        <f t="shared" si="512"/>
        <v/>
      </c>
      <c r="AK2358" s="29"/>
      <c r="AM2358" s="41" t="str">
        <f t="shared" si="515"/>
        <v/>
      </c>
    </row>
    <row r="2359" spans="1:39" ht="14.45" customHeight="1" x14ac:dyDescent="0.25">
      <c r="A2359" s="13"/>
      <c r="B2359" s="84"/>
      <c r="C2359" s="85"/>
      <c r="D2359" s="86"/>
      <c r="E2359" s="86"/>
      <c r="F2359" s="87"/>
      <c r="G2359" s="87"/>
      <c r="H2359" s="88"/>
      <c r="I2359" s="13"/>
      <c r="J2359" s="17" t="str">
        <f t="shared" si="513"/>
        <v/>
      </c>
      <c r="K2359" s="13"/>
      <c r="L2359" s="21" t="str">
        <f t="shared" si="502"/>
        <v/>
      </c>
      <c r="M2359" s="22" t="str">
        <f t="shared" si="503"/>
        <v/>
      </c>
      <c r="N2359" s="13"/>
      <c r="Q2359" s="73" t="str">
        <f>IF(NOT($H2359=""), $H2359, IF($C2359="", "", IF(IFERROR(INDEX('Intro &amp; Setup'!$AO$17:$AO$66, MATCH($C2359, 'Intro &amp; Setup'!$AF$17:$AF$66, 0)), "")="", $Q$4, IFERROR(INDEX('Intro &amp; Setup'!$AO$17:$AO$66, MATCH($C2359, 'Intro &amp; Setup'!$AF$17:$AF$66, 0)), ""))))</f>
        <v/>
      </c>
      <c r="U2359" s="41" t="str">
        <f t="shared" si="514"/>
        <v/>
      </c>
      <c r="W2359" s="28" t="str">
        <f t="shared" si="504"/>
        <v/>
      </c>
      <c r="X2359" s="36" t="str">
        <f t="shared" si="505"/>
        <v/>
      </c>
      <c r="Y2359" s="36"/>
      <c r="Z2359" s="36"/>
      <c r="AA2359" s="36" t="str">
        <f t="shared" si="506"/>
        <v/>
      </c>
      <c r="AB2359" s="36" t="str">
        <f t="shared" si="507"/>
        <v/>
      </c>
      <c r="AC2359" s="29" t="str">
        <f t="shared" si="508"/>
        <v/>
      </c>
      <c r="AE2359" s="28" t="str">
        <f t="shared" si="509"/>
        <v/>
      </c>
      <c r="AF2359" s="36" t="str">
        <f t="shared" si="510"/>
        <v/>
      </c>
      <c r="AG2359" s="36"/>
      <c r="AH2359" s="36"/>
      <c r="AI2359" s="36" t="str">
        <f t="shared" si="511"/>
        <v/>
      </c>
      <c r="AJ2359" s="36" t="str">
        <f t="shared" si="512"/>
        <v/>
      </c>
      <c r="AK2359" s="29"/>
      <c r="AM2359" s="41" t="str">
        <f t="shared" si="515"/>
        <v/>
      </c>
    </row>
    <row r="2360" spans="1:39" ht="14.45" customHeight="1" x14ac:dyDescent="0.25">
      <c r="A2360" s="13"/>
      <c r="B2360" s="84"/>
      <c r="C2360" s="85"/>
      <c r="D2360" s="86"/>
      <c r="E2360" s="86"/>
      <c r="F2360" s="87"/>
      <c r="G2360" s="87"/>
      <c r="H2360" s="88"/>
      <c r="I2360" s="13"/>
      <c r="J2360" s="17" t="str">
        <f t="shared" si="513"/>
        <v/>
      </c>
      <c r="K2360" s="13"/>
      <c r="L2360" s="21" t="str">
        <f t="shared" si="502"/>
        <v/>
      </c>
      <c r="M2360" s="22" t="str">
        <f t="shared" si="503"/>
        <v/>
      </c>
      <c r="N2360" s="13"/>
      <c r="Q2360" s="73" t="str">
        <f>IF(NOT($H2360=""), $H2360, IF($C2360="", "", IF(IFERROR(INDEX('Intro &amp; Setup'!$AO$17:$AO$66, MATCH($C2360, 'Intro &amp; Setup'!$AF$17:$AF$66, 0)), "")="", $Q$4, IFERROR(INDEX('Intro &amp; Setup'!$AO$17:$AO$66, MATCH($C2360, 'Intro &amp; Setup'!$AF$17:$AF$66, 0)), ""))))</f>
        <v/>
      </c>
      <c r="U2360" s="41" t="str">
        <f t="shared" si="514"/>
        <v/>
      </c>
      <c r="W2360" s="28" t="str">
        <f t="shared" si="504"/>
        <v/>
      </c>
      <c r="X2360" s="36" t="str">
        <f t="shared" si="505"/>
        <v/>
      </c>
      <c r="Y2360" s="36"/>
      <c r="Z2360" s="36"/>
      <c r="AA2360" s="36" t="str">
        <f t="shared" si="506"/>
        <v/>
      </c>
      <c r="AB2360" s="36" t="str">
        <f t="shared" si="507"/>
        <v/>
      </c>
      <c r="AC2360" s="29" t="str">
        <f t="shared" si="508"/>
        <v/>
      </c>
      <c r="AE2360" s="28" t="str">
        <f t="shared" si="509"/>
        <v/>
      </c>
      <c r="AF2360" s="36" t="str">
        <f t="shared" si="510"/>
        <v/>
      </c>
      <c r="AG2360" s="36"/>
      <c r="AH2360" s="36"/>
      <c r="AI2360" s="36" t="str">
        <f t="shared" si="511"/>
        <v/>
      </c>
      <c r="AJ2360" s="36" t="str">
        <f t="shared" si="512"/>
        <v/>
      </c>
      <c r="AK2360" s="29"/>
      <c r="AM2360" s="41" t="str">
        <f t="shared" si="515"/>
        <v/>
      </c>
    </row>
    <row r="2361" spans="1:39" ht="14.45" customHeight="1" x14ac:dyDescent="0.25">
      <c r="A2361" s="13"/>
      <c r="B2361" s="84"/>
      <c r="C2361" s="85"/>
      <c r="D2361" s="86"/>
      <c r="E2361" s="86"/>
      <c r="F2361" s="87"/>
      <c r="G2361" s="87"/>
      <c r="H2361" s="88"/>
      <c r="I2361" s="13"/>
      <c r="J2361" s="17" t="str">
        <f t="shared" si="513"/>
        <v/>
      </c>
      <c r="K2361" s="13"/>
      <c r="L2361" s="21" t="str">
        <f t="shared" si="502"/>
        <v/>
      </c>
      <c r="M2361" s="22" t="str">
        <f t="shared" si="503"/>
        <v/>
      </c>
      <c r="N2361" s="13"/>
      <c r="Q2361" s="73" t="str">
        <f>IF(NOT($H2361=""), $H2361, IF($C2361="", "", IF(IFERROR(INDEX('Intro &amp; Setup'!$AO$17:$AO$66, MATCH($C2361, 'Intro &amp; Setup'!$AF$17:$AF$66, 0)), "")="", $Q$4, IFERROR(INDEX('Intro &amp; Setup'!$AO$17:$AO$66, MATCH($C2361, 'Intro &amp; Setup'!$AF$17:$AF$66, 0)), ""))))</f>
        <v/>
      </c>
      <c r="U2361" s="41" t="str">
        <f t="shared" si="514"/>
        <v/>
      </c>
      <c r="W2361" s="28" t="str">
        <f t="shared" si="504"/>
        <v/>
      </c>
      <c r="X2361" s="36" t="str">
        <f t="shared" si="505"/>
        <v/>
      </c>
      <c r="Y2361" s="36"/>
      <c r="Z2361" s="36"/>
      <c r="AA2361" s="36" t="str">
        <f t="shared" si="506"/>
        <v/>
      </c>
      <c r="AB2361" s="36" t="str">
        <f t="shared" si="507"/>
        <v/>
      </c>
      <c r="AC2361" s="29" t="str">
        <f t="shared" si="508"/>
        <v/>
      </c>
      <c r="AE2361" s="28" t="str">
        <f t="shared" si="509"/>
        <v/>
      </c>
      <c r="AF2361" s="36" t="str">
        <f t="shared" si="510"/>
        <v/>
      </c>
      <c r="AG2361" s="36"/>
      <c r="AH2361" s="36"/>
      <c r="AI2361" s="36" t="str">
        <f t="shared" si="511"/>
        <v/>
      </c>
      <c r="AJ2361" s="36" t="str">
        <f t="shared" si="512"/>
        <v/>
      </c>
      <c r="AK2361" s="29"/>
      <c r="AM2361" s="41" t="str">
        <f t="shared" si="515"/>
        <v/>
      </c>
    </row>
    <row r="2362" spans="1:39" ht="14.45" customHeight="1" x14ac:dyDescent="0.25">
      <c r="A2362" s="13"/>
      <c r="B2362" s="84"/>
      <c r="C2362" s="85"/>
      <c r="D2362" s="86"/>
      <c r="E2362" s="86"/>
      <c r="F2362" s="87"/>
      <c r="G2362" s="87"/>
      <c r="H2362" s="88"/>
      <c r="I2362" s="13"/>
      <c r="J2362" s="17" t="str">
        <f t="shared" si="513"/>
        <v/>
      </c>
      <c r="K2362" s="13"/>
      <c r="L2362" s="21" t="str">
        <f t="shared" si="502"/>
        <v/>
      </c>
      <c r="M2362" s="22" t="str">
        <f t="shared" si="503"/>
        <v/>
      </c>
      <c r="N2362" s="13"/>
      <c r="Q2362" s="73" t="str">
        <f>IF(NOT($H2362=""), $H2362, IF($C2362="", "", IF(IFERROR(INDEX('Intro &amp; Setup'!$AO$17:$AO$66, MATCH($C2362, 'Intro &amp; Setup'!$AF$17:$AF$66, 0)), "")="", $Q$4, IFERROR(INDEX('Intro &amp; Setup'!$AO$17:$AO$66, MATCH($C2362, 'Intro &amp; Setup'!$AF$17:$AF$66, 0)), ""))))</f>
        <v/>
      </c>
      <c r="U2362" s="41" t="str">
        <f t="shared" si="514"/>
        <v/>
      </c>
      <c r="W2362" s="28" t="str">
        <f t="shared" si="504"/>
        <v/>
      </c>
      <c r="X2362" s="36" t="str">
        <f t="shared" si="505"/>
        <v/>
      </c>
      <c r="Y2362" s="36"/>
      <c r="Z2362" s="36"/>
      <c r="AA2362" s="36" t="str">
        <f t="shared" si="506"/>
        <v/>
      </c>
      <c r="AB2362" s="36" t="str">
        <f t="shared" si="507"/>
        <v/>
      </c>
      <c r="AC2362" s="29" t="str">
        <f t="shared" si="508"/>
        <v/>
      </c>
      <c r="AE2362" s="28" t="str">
        <f t="shared" si="509"/>
        <v/>
      </c>
      <c r="AF2362" s="36" t="str">
        <f t="shared" si="510"/>
        <v/>
      </c>
      <c r="AG2362" s="36"/>
      <c r="AH2362" s="36"/>
      <c r="AI2362" s="36" t="str">
        <f t="shared" si="511"/>
        <v/>
      </c>
      <c r="AJ2362" s="36" t="str">
        <f t="shared" si="512"/>
        <v/>
      </c>
      <c r="AK2362" s="29"/>
      <c r="AM2362" s="41" t="str">
        <f t="shared" si="515"/>
        <v/>
      </c>
    </row>
    <row r="2363" spans="1:39" ht="14.45" customHeight="1" x14ac:dyDescent="0.25">
      <c r="A2363" s="13"/>
      <c r="B2363" s="84"/>
      <c r="C2363" s="85"/>
      <c r="D2363" s="86"/>
      <c r="E2363" s="86"/>
      <c r="F2363" s="87"/>
      <c r="G2363" s="87"/>
      <c r="H2363" s="88"/>
      <c r="I2363" s="13"/>
      <c r="J2363" s="17" t="str">
        <f t="shared" si="513"/>
        <v/>
      </c>
      <c r="K2363" s="13"/>
      <c r="L2363" s="21" t="str">
        <f t="shared" si="502"/>
        <v/>
      </c>
      <c r="M2363" s="22" t="str">
        <f t="shared" si="503"/>
        <v/>
      </c>
      <c r="N2363" s="13"/>
      <c r="Q2363" s="73" t="str">
        <f>IF(NOT($H2363=""), $H2363, IF($C2363="", "", IF(IFERROR(INDEX('Intro &amp; Setup'!$AO$17:$AO$66, MATCH($C2363, 'Intro &amp; Setup'!$AF$17:$AF$66, 0)), "")="", $Q$4, IFERROR(INDEX('Intro &amp; Setup'!$AO$17:$AO$66, MATCH($C2363, 'Intro &amp; Setup'!$AF$17:$AF$66, 0)), ""))))</f>
        <v/>
      </c>
      <c r="U2363" s="41" t="str">
        <f t="shared" si="514"/>
        <v/>
      </c>
      <c r="W2363" s="28" t="str">
        <f t="shared" si="504"/>
        <v/>
      </c>
      <c r="X2363" s="36" t="str">
        <f t="shared" si="505"/>
        <v/>
      </c>
      <c r="Y2363" s="36"/>
      <c r="Z2363" s="36"/>
      <c r="AA2363" s="36" t="str">
        <f t="shared" si="506"/>
        <v/>
      </c>
      <c r="AB2363" s="36" t="str">
        <f t="shared" si="507"/>
        <v/>
      </c>
      <c r="AC2363" s="29" t="str">
        <f t="shared" si="508"/>
        <v/>
      </c>
      <c r="AE2363" s="28" t="str">
        <f t="shared" si="509"/>
        <v/>
      </c>
      <c r="AF2363" s="36" t="str">
        <f t="shared" si="510"/>
        <v/>
      </c>
      <c r="AG2363" s="36"/>
      <c r="AH2363" s="36"/>
      <c r="AI2363" s="36" t="str">
        <f t="shared" si="511"/>
        <v/>
      </c>
      <c r="AJ2363" s="36" t="str">
        <f t="shared" si="512"/>
        <v/>
      </c>
      <c r="AK2363" s="29"/>
      <c r="AM2363" s="41" t="str">
        <f t="shared" si="515"/>
        <v/>
      </c>
    </row>
    <row r="2364" spans="1:39" ht="14.45" customHeight="1" x14ac:dyDescent="0.25">
      <c r="A2364" s="13"/>
      <c r="B2364" s="84"/>
      <c r="C2364" s="85"/>
      <c r="D2364" s="86"/>
      <c r="E2364" s="86"/>
      <c r="F2364" s="87"/>
      <c r="G2364" s="87"/>
      <c r="H2364" s="88"/>
      <c r="I2364" s="13"/>
      <c r="J2364" s="17" t="str">
        <f t="shared" si="513"/>
        <v/>
      </c>
      <c r="K2364" s="13"/>
      <c r="L2364" s="21" t="str">
        <f t="shared" si="502"/>
        <v/>
      </c>
      <c r="M2364" s="22" t="str">
        <f t="shared" si="503"/>
        <v/>
      </c>
      <c r="N2364" s="13"/>
      <c r="Q2364" s="73" t="str">
        <f>IF(NOT($H2364=""), $H2364, IF($C2364="", "", IF(IFERROR(INDEX('Intro &amp; Setup'!$AO$17:$AO$66, MATCH($C2364, 'Intro &amp; Setup'!$AF$17:$AF$66, 0)), "")="", $Q$4, IFERROR(INDEX('Intro &amp; Setup'!$AO$17:$AO$66, MATCH($C2364, 'Intro &amp; Setup'!$AF$17:$AF$66, 0)), ""))))</f>
        <v/>
      </c>
      <c r="U2364" s="41" t="str">
        <f t="shared" si="514"/>
        <v/>
      </c>
      <c r="W2364" s="28" t="str">
        <f t="shared" si="504"/>
        <v/>
      </c>
      <c r="X2364" s="36" t="str">
        <f t="shared" si="505"/>
        <v/>
      </c>
      <c r="Y2364" s="36"/>
      <c r="Z2364" s="36"/>
      <c r="AA2364" s="36" t="str">
        <f t="shared" si="506"/>
        <v/>
      </c>
      <c r="AB2364" s="36" t="str">
        <f t="shared" si="507"/>
        <v/>
      </c>
      <c r="AC2364" s="29" t="str">
        <f t="shared" si="508"/>
        <v/>
      </c>
      <c r="AE2364" s="28" t="str">
        <f t="shared" si="509"/>
        <v/>
      </c>
      <c r="AF2364" s="36" t="str">
        <f t="shared" si="510"/>
        <v/>
      </c>
      <c r="AG2364" s="36"/>
      <c r="AH2364" s="36"/>
      <c r="AI2364" s="36" t="str">
        <f t="shared" si="511"/>
        <v/>
      </c>
      <c r="AJ2364" s="36" t="str">
        <f t="shared" si="512"/>
        <v/>
      </c>
      <c r="AK2364" s="29"/>
      <c r="AM2364" s="41" t="str">
        <f t="shared" si="515"/>
        <v/>
      </c>
    </row>
    <row r="2365" spans="1:39" ht="14.45" customHeight="1" x14ac:dyDescent="0.25">
      <c r="A2365" s="13"/>
      <c r="B2365" s="84"/>
      <c r="C2365" s="85"/>
      <c r="D2365" s="86"/>
      <c r="E2365" s="86"/>
      <c r="F2365" s="87"/>
      <c r="G2365" s="87"/>
      <c r="H2365" s="88"/>
      <c r="I2365" s="13"/>
      <c r="J2365" s="17" t="str">
        <f t="shared" si="513"/>
        <v/>
      </c>
      <c r="K2365" s="13"/>
      <c r="L2365" s="21" t="str">
        <f t="shared" si="502"/>
        <v/>
      </c>
      <c r="M2365" s="22" t="str">
        <f t="shared" si="503"/>
        <v/>
      </c>
      <c r="N2365" s="13"/>
      <c r="Q2365" s="73" t="str">
        <f>IF(NOT($H2365=""), $H2365, IF($C2365="", "", IF(IFERROR(INDEX('Intro &amp; Setup'!$AO$17:$AO$66, MATCH($C2365, 'Intro &amp; Setup'!$AF$17:$AF$66, 0)), "")="", $Q$4, IFERROR(INDEX('Intro &amp; Setup'!$AO$17:$AO$66, MATCH($C2365, 'Intro &amp; Setup'!$AF$17:$AF$66, 0)), ""))))</f>
        <v/>
      </c>
      <c r="U2365" s="41" t="str">
        <f t="shared" si="514"/>
        <v/>
      </c>
      <c r="W2365" s="28" t="str">
        <f t="shared" si="504"/>
        <v/>
      </c>
      <c r="X2365" s="36" t="str">
        <f t="shared" si="505"/>
        <v/>
      </c>
      <c r="Y2365" s="36"/>
      <c r="Z2365" s="36"/>
      <c r="AA2365" s="36" t="str">
        <f t="shared" si="506"/>
        <v/>
      </c>
      <c r="AB2365" s="36" t="str">
        <f t="shared" si="507"/>
        <v/>
      </c>
      <c r="AC2365" s="29" t="str">
        <f t="shared" si="508"/>
        <v/>
      </c>
      <c r="AE2365" s="28" t="str">
        <f t="shared" si="509"/>
        <v/>
      </c>
      <c r="AF2365" s="36" t="str">
        <f t="shared" si="510"/>
        <v/>
      </c>
      <c r="AG2365" s="36"/>
      <c r="AH2365" s="36"/>
      <c r="AI2365" s="36" t="str">
        <f t="shared" si="511"/>
        <v/>
      </c>
      <c r="AJ2365" s="36" t="str">
        <f t="shared" si="512"/>
        <v/>
      </c>
      <c r="AK2365" s="29"/>
      <c r="AM2365" s="41" t="str">
        <f t="shared" si="515"/>
        <v/>
      </c>
    </row>
    <row r="2366" spans="1:39" ht="14.45" customHeight="1" x14ac:dyDescent="0.25">
      <c r="A2366" s="13"/>
      <c r="B2366" s="84"/>
      <c r="C2366" s="85"/>
      <c r="D2366" s="86"/>
      <c r="E2366" s="86"/>
      <c r="F2366" s="87"/>
      <c r="G2366" s="87"/>
      <c r="H2366" s="88"/>
      <c r="I2366" s="13"/>
      <c r="J2366" s="17" t="str">
        <f t="shared" si="513"/>
        <v/>
      </c>
      <c r="K2366" s="13"/>
      <c r="L2366" s="21" t="str">
        <f t="shared" si="502"/>
        <v/>
      </c>
      <c r="M2366" s="22" t="str">
        <f t="shared" si="503"/>
        <v/>
      </c>
      <c r="N2366" s="13"/>
      <c r="Q2366" s="73" t="str">
        <f>IF(NOT($H2366=""), $H2366, IF($C2366="", "", IF(IFERROR(INDEX('Intro &amp; Setup'!$AO$17:$AO$66, MATCH($C2366, 'Intro &amp; Setup'!$AF$17:$AF$66, 0)), "")="", $Q$4, IFERROR(INDEX('Intro &amp; Setup'!$AO$17:$AO$66, MATCH($C2366, 'Intro &amp; Setup'!$AF$17:$AF$66, 0)), ""))))</f>
        <v/>
      </c>
      <c r="U2366" s="41" t="str">
        <f t="shared" si="514"/>
        <v/>
      </c>
      <c r="W2366" s="28" t="str">
        <f t="shared" si="504"/>
        <v/>
      </c>
      <c r="X2366" s="36" t="str">
        <f t="shared" si="505"/>
        <v/>
      </c>
      <c r="Y2366" s="36"/>
      <c r="Z2366" s="36"/>
      <c r="AA2366" s="36" t="str">
        <f t="shared" si="506"/>
        <v/>
      </c>
      <c r="AB2366" s="36" t="str">
        <f t="shared" si="507"/>
        <v/>
      </c>
      <c r="AC2366" s="29" t="str">
        <f t="shared" si="508"/>
        <v/>
      </c>
      <c r="AE2366" s="28" t="str">
        <f t="shared" si="509"/>
        <v/>
      </c>
      <c r="AF2366" s="36" t="str">
        <f t="shared" si="510"/>
        <v/>
      </c>
      <c r="AG2366" s="36"/>
      <c r="AH2366" s="36"/>
      <c r="AI2366" s="36" t="str">
        <f t="shared" si="511"/>
        <v/>
      </c>
      <c r="AJ2366" s="36" t="str">
        <f t="shared" si="512"/>
        <v/>
      </c>
      <c r="AK2366" s="29"/>
      <c r="AM2366" s="41" t="str">
        <f t="shared" si="515"/>
        <v/>
      </c>
    </row>
    <row r="2367" spans="1:39" ht="14.45" customHeight="1" x14ac:dyDescent="0.25">
      <c r="A2367" s="13"/>
      <c r="B2367" s="84"/>
      <c r="C2367" s="85"/>
      <c r="D2367" s="86"/>
      <c r="E2367" s="86"/>
      <c r="F2367" s="87"/>
      <c r="G2367" s="87"/>
      <c r="H2367" s="88"/>
      <c r="I2367" s="13"/>
      <c r="J2367" s="17" t="str">
        <f t="shared" si="513"/>
        <v/>
      </c>
      <c r="K2367" s="13"/>
      <c r="L2367" s="21" t="str">
        <f t="shared" si="502"/>
        <v/>
      </c>
      <c r="M2367" s="22" t="str">
        <f t="shared" si="503"/>
        <v/>
      </c>
      <c r="N2367" s="13"/>
      <c r="Q2367" s="73" t="str">
        <f>IF(NOT($H2367=""), $H2367, IF($C2367="", "", IF(IFERROR(INDEX('Intro &amp; Setup'!$AO$17:$AO$66, MATCH($C2367, 'Intro &amp; Setup'!$AF$17:$AF$66, 0)), "")="", $Q$4, IFERROR(INDEX('Intro &amp; Setup'!$AO$17:$AO$66, MATCH($C2367, 'Intro &amp; Setup'!$AF$17:$AF$66, 0)), ""))))</f>
        <v/>
      </c>
      <c r="U2367" s="41" t="str">
        <f t="shared" si="514"/>
        <v/>
      </c>
      <c r="W2367" s="28" t="str">
        <f t="shared" si="504"/>
        <v/>
      </c>
      <c r="X2367" s="36" t="str">
        <f t="shared" si="505"/>
        <v/>
      </c>
      <c r="Y2367" s="36"/>
      <c r="Z2367" s="36"/>
      <c r="AA2367" s="36" t="str">
        <f t="shared" si="506"/>
        <v/>
      </c>
      <c r="AB2367" s="36" t="str">
        <f t="shared" si="507"/>
        <v/>
      </c>
      <c r="AC2367" s="29" t="str">
        <f t="shared" si="508"/>
        <v/>
      </c>
      <c r="AE2367" s="28" t="str">
        <f t="shared" si="509"/>
        <v/>
      </c>
      <c r="AF2367" s="36" t="str">
        <f t="shared" si="510"/>
        <v/>
      </c>
      <c r="AG2367" s="36"/>
      <c r="AH2367" s="36"/>
      <c r="AI2367" s="36" t="str">
        <f t="shared" si="511"/>
        <v/>
      </c>
      <c r="AJ2367" s="36" t="str">
        <f t="shared" si="512"/>
        <v/>
      </c>
      <c r="AK2367" s="29"/>
      <c r="AM2367" s="41" t="str">
        <f t="shared" si="515"/>
        <v/>
      </c>
    </row>
    <row r="2368" spans="1:39" ht="14.45" customHeight="1" x14ac:dyDescent="0.25">
      <c r="A2368" s="13"/>
      <c r="B2368" s="84"/>
      <c r="C2368" s="85"/>
      <c r="D2368" s="86"/>
      <c r="E2368" s="86"/>
      <c r="F2368" s="87"/>
      <c r="G2368" s="87"/>
      <c r="H2368" s="88"/>
      <c r="I2368" s="13"/>
      <c r="J2368" s="17" t="str">
        <f t="shared" si="513"/>
        <v/>
      </c>
      <c r="K2368" s="13"/>
      <c r="L2368" s="21" t="str">
        <f t="shared" si="502"/>
        <v/>
      </c>
      <c r="M2368" s="22" t="str">
        <f t="shared" si="503"/>
        <v/>
      </c>
      <c r="N2368" s="13"/>
      <c r="Q2368" s="73" t="str">
        <f>IF(NOT($H2368=""), $H2368, IF($C2368="", "", IF(IFERROR(INDEX('Intro &amp; Setup'!$AO$17:$AO$66, MATCH($C2368, 'Intro &amp; Setup'!$AF$17:$AF$66, 0)), "")="", $Q$4, IFERROR(INDEX('Intro &amp; Setup'!$AO$17:$AO$66, MATCH($C2368, 'Intro &amp; Setup'!$AF$17:$AF$66, 0)), ""))))</f>
        <v/>
      </c>
      <c r="U2368" s="41" t="str">
        <f t="shared" si="514"/>
        <v/>
      </c>
      <c r="W2368" s="28" t="str">
        <f t="shared" si="504"/>
        <v/>
      </c>
      <c r="X2368" s="36" t="str">
        <f t="shared" si="505"/>
        <v/>
      </c>
      <c r="Y2368" s="36"/>
      <c r="Z2368" s="36"/>
      <c r="AA2368" s="36" t="str">
        <f t="shared" si="506"/>
        <v/>
      </c>
      <c r="AB2368" s="36" t="str">
        <f t="shared" si="507"/>
        <v/>
      </c>
      <c r="AC2368" s="29" t="str">
        <f t="shared" si="508"/>
        <v/>
      </c>
      <c r="AE2368" s="28" t="str">
        <f t="shared" si="509"/>
        <v/>
      </c>
      <c r="AF2368" s="36" t="str">
        <f t="shared" si="510"/>
        <v/>
      </c>
      <c r="AG2368" s="36"/>
      <c r="AH2368" s="36"/>
      <c r="AI2368" s="36" t="str">
        <f t="shared" si="511"/>
        <v/>
      </c>
      <c r="AJ2368" s="36" t="str">
        <f t="shared" si="512"/>
        <v/>
      </c>
      <c r="AK2368" s="29"/>
      <c r="AM2368" s="41" t="str">
        <f t="shared" si="515"/>
        <v/>
      </c>
    </row>
    <row r="2369" spans="1:39" ht="14.45" customHeight="1" x14ac:dyDescent="0.25">
      <c r="A2369" s="13"/>
      <c r="B2369" s="84"/>
      <c r="C2369" s="85"/>
      <c r="D2369" s="86"/>
      <c r="E2369" s="86"/>
      <c r="F2369" s="87"/>
      <c r="G2369" s="87"/>
      <c r="H2369" s="88"/>
      <c r="I2369" s="13"/>
      <c r="J2369" s="17" t="str">
        <f t="shared" si="513"/>
        <v/>
      </c>
      <c r="K2369" s="13"/>
      <c r="L2369" s="21" t="str">
        <f t="shared" si="502"/>
        <v/>
      </c>
      <c r="M2369" s="22" t="str">
        <f t="shared" si="503"/>
        <v/>
      </c>
      <c r="N2369" s="13"/>
      <c r="Q2369" s="73" t="str">
        <f>IF(NOT($H2369=""), $H2369, IF($C2369="", "", IF(IFERROR(INDEX('Intro &amp; Setup'!$AO$17:$AO$66, MATCH($C2369, 'Intro &amp; Setup'!$AF$17:$AF$66, 0)), "")="", $Q$4, IFERROR(INDEX('Intro &amp; Setup'!$AO$17:$AO$66, MATCH($C2369, 'Intro &amp; Setup'!$AF$17:$AF$66, 0)), ""))))</f>
        <v/>
      </c>
      <c r="U2369" s="41" t="str">
        <f t="shared" si="514"/>
        <v/>
      </c>
      <c r="W2369" s="28" t="str">
        <f t="shared" si="504"/>
        <v/>
      </c>
      <c r="X2369" s="36" t="str">
        <f t="shared" si="505"/>
        <v/>
      </c>
      <c r="Y2369" s="36"/>
      <c r="Z2369" s="36"/>
      <c r="AA2369" s="36" t="str">
        <f t="shared" si="506"/>
        <v/>
      </c>
      <c r="AB2369" s="36" t="str">
        <f t="shared" si="507"/>
        <v/>
      </c>
      <c r="AC2369" s="29" t="str">
        <f t="shared" si="508"/>
        <v/>
      </c>
      <c r="AE2369" s="28" t="str">
        <f t="shared" si="509"/>
        <v/>
      </c>
      <c r="AF2369" s="36" t="str">
        <f t="shared" si="510"/>
        <v/>
      </c>
      <c r="AG2369" s="36"/>
      <c r="AH2369" s="36"/>
      <c r="AI2369" s="36" t="str">
        <f t="shared" si="511"/>
        <v/>
      </c>
      <c r="AJ2369" s="36" t="str">
        <f t="shared" si="512"/>
        <v/>
      </c>
      <c r="AK2369" s="29"/>
      <c r="AM2369" s="41" t="str">
        <f t="shared" si="515"/>
        <v/>
      </c>
    </row>
    <row r="2370" spans="1:39" ht="14.45" customHeight="1" x14ac:dyDescent="0.25">
      <c r="A2370" s="13"/>
      <c r="B2370" s="84"/>
      <c r="C2370" s="85"/>
      <c r="D2370" s="86"/>
      <c r="E2370" s="86"/>
      <c r="F2370" s="87"/>
      <c r="G2370" s="87"/>
      <c r="H2370" s="88"/>
      <c r="I2370" s="13"/>
      <c r="J2370" s="17" t="str">
        <f t="shared" si="513"/>
        <v/>
      </c>
      <c r="K2370" s="13"/>
      <c r="L2370" s="21" t="str">
        <f t="shared" si="502"/>
        <v/>
      </c>
      <c r="M2370" s="22" t="str">
        <f t="shared" si="503"/>
        <v/>
      </c>
      <c r="N2370" s="13"/>
      <c r="Q2370" s="73" t="str">
        <f>IF(NOT($H2370=""), $H2370, IF($C2370="", "", IF(IFERROR(INDEX('Intro &amp; Setup'!$AO$17:$AO$66, MATCH($C2370, 'Intro &amp; Setup'!$AF$17:$AF$66, 0)), "")="", $Q$4, IFERROR(INDEX('Intro &amp; Setup'!$AO$17:$AO$66, MATCH($C2370, 'Intro &amp; Setup'!$AF$17:$AF$66, 0)), ""))))</f>
        <v/>
      </c>
      <c r="U2370" s="41" t="str">
        <f t="shared" si="514"/>
        <v/>
      </c>
      <c r="W2370" s="28" t="str">
        <f t="shared" si="504"/>
        <v/>
      </c>
      <c r="X2370" s="36" t="str">
        <f t="shared" si="505"/>
        <v/>
      </c>
      <c r="Y2370" s="36"/>
      <c r="Z2370" s="36"/>
      <c r="AA2370" s="36" t="str">
        <f t="shared" si="506"/>
        <v/>
      </c>
      <c r="AB2370" s="36" t="str">
        <f t="shared" si="507"/>
        <v/>
      </c>
      <c r="AC2370" s="29" t="str">
        <f t="shared" si="508"/>
        <v/>
      </c>
      <c r="AE2370" s="28" t="str">
        <f t="shared" si="509"/>
        <v/>
      </c>
      <c r="AF2370" s="36" t="str">
        <f t="shared" si="510"/>
        <v/>
      </c>
      <c r="AG2370" s="36"/>
      <c r="AH2370" s="36"/>
      <c r="AI2370" s="36" t="str">
        <f t="shared" si="511"/>
        <v/>
      </c>
      <c r="AJ2370" s="36" t="str">
        <f t="shared" si="512"/>
        <v/>
      </c>
      <c r="AK2370" s="29"/>
      <c r="AM2370" s="41" t="str">
        <f t="shared" si="515"/>
        <v/>
      </c>
    </row>
    <row r="2371" spans="1:39" ht="14.45" customHeight="1" x14ac:dyDescent="0.25">
      <c r="A2371" s="13"/>
      <c r="B2371" s="84"/>
      <c r="C2371" s="85"/>
      <c r="D2371" s="86"/>
      <c r="E2371" s="86"/>
      <c r="F2371" s="87"/>
      <c r="G2371" s="87"/>
      <c r="H2371" s="88"/>
      <c r="I2371" s="13"/>
      <c r="J2371" s="17" t="str">
        <f t="shared" si="513"/>
        <v/>
      </c>
      <c r="K2371" s="13"/>
      <c r="L2371" s="21" t="str">
        <f t="shared" si="502"/>
        <v/>
      </c>
      <c r="M2371" s="22" t="str">
        <f t="shared" si="503"/>
        <v/>
      </c>
      <c r="N2371" s="13"/>
      <c r="Q2371" s="73" t="str">
        <f>IF(NOT($H2371=""), $H2371, IF($C2371="", "", IF(IFERROR(INDEX('Intro &amp; Setup'!$AO$17:$AO$66, MATCH($C2371, 'Intro &amp; Setup'!$AF$17:$AF$66, 0)), "")="", $Q$4, IFERROR(INDEX('Intro &amp; Setup'!$AO$17:$AO$66, MATCH($C2371, 'Intro &amp; Setup'!$AF$17:$AF$66, 0)), ""))))</f>
        <v/>
      </c>
      <c r="U2371" s="41" t="str">
        <f t="shared" si="514"/>
        <v/>
      </c>
      <c r="W2371" s="28" t="str">
        <f t="shared" si="504"/>
        <v/>
      </c>
      <c r="X2371" s="36" t="str">
        <f t="shared" si="505"/>
        <v/>
      </c>
      <c r="Y2371" s="36"/>
      <c r="Z2371" s="36"/>
      <c r="AA2371" s="36" t="str">
        <f t="shared" si="506"/>
        <v/>
      </c>
      <c r="AB2371" s="36" t="str">
        <f t="shared" si="507"/>
        <v/>
      </c>
      <c r="AC2371" s="29" t="str">
        <f t="shared" si="508"/>
        <v/>
      </c>
      <c r="AE2371" s="28" t="str">
        <f t="shared" si="509"/>
        <v/>
      </c>
      <c r="AF2371" s="36" t="str">
        <f t="shared" si="510"/>
        <v/>
      </c>
      <c r="AG2371" s="36"/>
      <c r="AH2371" s="36"/>
      <c r="AI2371" s="36" t="str">
        <f t="shared" si="511"/>
        <v/>
      </c>
      <c r="AJ2371" s="36" t="str">
        <f t="shared" si="512"/>
        <v/>
      </c>
      <c r="AK2371" s="29"/>
      <c r="AM2371" s="41" t="str">
        <f t="shared" si="515"/>
        <v/>
      </c>
    </row>
    <row r="2372" spans="1:39" ht="14.45" customHeight="1" x14ac:dyDescent="0.25">
      <c r="A2372" s="13"/>
      <c r="B2372" s="84"/>
      <c r="C2372" s="85"/>
      <c r="D2372" s="86"/>
      <c r="E2372" s="86"/>
      <c r="F2372" s="87"/>
      <c r="G2372" s="87"/>
      <c r="H2372" s="88"/>
      <c r="I2372" s="13"/>
      <c r="J2372" s="17" t="str">
        <f t="shared" si="513"/>
        <v/>
      </c>
      <c r="K2372" s="13"/>
      <c r="L2372" s="21" t="str">
        <f t="shared" si="502"/>
        <v/>
      </c>
      <c r="M2372" s="22" t="str">
        <f t="shared" si="503"/>
        <v/>
      </c>
      <c r="N2372" s="13"/>
      <c r="Q2372" s="73" t="str">
        <f>IF(NOT($H2372=""), $H2372, IF($C2372="", "", IF(IFERROR(INDEX('Intro &amp; Setup'!$AO$17:$AO$66, MATCH($C2372, 'Intro &amp; Setup'!$AF$17:$AF$66, 0)), "")="", $Q$4, IFERROR(INDEX('Intro &amp; Setup'!$AO$17:$AO$66, MATCH($C2372, 'Intro &amp; Setup'!$AF$17:$AF$66, 0)), ""))))</f>
        <v/>
      </c>
      <c r="U2372" s="41" t="str">
        <f t="shared" si="514"/>
        <v/>
      </c>
      <c r="W2372" s="28" t="str">
        <f t="shared" si="504"/>
        <v/>
      </c>
      <c r="X2372" s="36" t="str">
        <f t="shared" si="505"/>
        <v/>
      </c>
      <c r="Y2372" s="36"/>
      <c r="Z2372" s="36"/>
      <c r="AA2372" s="36" t="str">
        <f t="shared" si="506"/>
        <v/>
      </c>
      <c r="AB2372" s="36" t="str">
        <f t="shared" si="507"/>
        <v/>
      </c>
      <c r="AC2372" s="29" t="str">
        <f t="shared" si="508"/>
        <v/>
      </c>
      <c r="AE2372" s="28" t="str">
        <f t="shared" si="509"/>
        <v/>
      </c>
      <c r="AF2372" s="36" t="str">
        <f t="shared" si="510"/>
        <v/>
      </c>
      <c r="AG2372" s="36"/>
      <c r="AH2372" s="36"/>
      <c r="AI2372" s="36" t="str">
        <f t="shared" si="511"/>
        <v/>
      </c>
      <c r="AJ2372" s="36" t="str">
        <f t="shared" si="512"/>
        <v/>
      </c>
      <c r="AK2372" s="29"/>
      <c r="AM2372" s="41" t="str">
        <f t="shared" si="515"/>
        <v/>
      </c>
    </row>
    <row r="2373" spans="1:39" ht="14.45" customHeight="1" x14ac:dyDescent="0.25">
      <c r="A2373" s="13"/>
      <c r="B2373" s="84"/>
      <c r="C2373" s="85"/>
      <c r="D2373" s="86"/>
      <c r="E2373" s="86"/>
      <c r="F2373" s="87"/>
      <c r="G2373" s="87"/>
      <c r="H2373" s="88"/>
      <c r="I2373" s="13"/>
      <c r="J2373" s="17" t="str">
        <f t="shared" si="513"/>
        <v/>
      </c>
      <c r="K2373" s="13"/>
      <c r="L2373" s="21" t="str">
        <f t="shared" si="502"/>
        <v/>
      </c>
      <c r="M2373" s="22" t="str">
        <f t="shared" si="503"/>
        <v/>
      </c>
      <c r="N2373" s="13"/>
      <c r="Q2373" s="73" t="str">
        <f>IF(NOT($H2373=""), $H2373, IF($C2373="", "", IF(IFERROR(INDEX('Intro &amp; Setup'!$AO$17:$AO$66, MATCH($C2373, 'Intro &amp; Setup'!$AF$17:$AF$66, 0)), "")="", $Q$4, IFERROR(INDEX('Intro &amp; Setup'!$AO$17:$AO$66, MATCH($C2373, 'Intro &amp; Setup'!$AF$17:$AF$66, 0)), ""))))</f>
        <v/>
      </c>
      <c r="U2373" s="41" t="str">
        <f t="shared" si="514"/>
        <v/>
      </c>
      <c r="W2373" s="28" t="str">
        <f t="shared" si="504"/>
        <v/>
      </c>
      <c r="X2373" s="36" t="str">
        <f t="shared" si="505"/>
        <v/>
      </c>
      <c r="Y2373" s="36"/>
      <c r="Z2373" s="36"/>
      <c r="AA2373" s="36" t="str">
        <f t="shared" si="506"/>
        <v/>
      </c>
      <c r="AB2373" s="36" t="str">
        <f t="shared" si="507"/>
        <v/>
      </c>
      <c r="AC2373" s="29" t="str">
        <f t="shared" si="508"/>
        <v/>
      </c>
      <c r="AE2373" s="28" t="str">
        <f t="shared" si="509"/>
        <v/>
      </c>
      <c r="AF2373" s="36" t="str">
        <f t="shared" si="510"/>
        <v/>
      </c>
      <c r="AG2373" s="36"/>
      <c r="AH2373" s="36"/>
      <c r="AI2373" s="36" t="str">
        <f t="shared" si="511"/>
        <v/>
      </c>
      <c r="AJ2373" s="36" t="str">
        <f t="shared" si="512"/>
        <v/>
      </c>
      <c r="AK2373" s="29"/>
      <c r="AM2373" s="41" t="str">
        <f t="shared" si="515"/>
        <v/>
      </c>
    </row>
    <row r="2374" spans="1:39" ht="14.45" customHeight="1" x14ac:dyDescent="0.25">
      <c r="A2374" s="13"/>
      <c r="B2374" s="84"/>
      <c r="C2374" s="85"/>
      <c r="D2374" s="86"/>
      <c r="E2374" s="86"/>
      <c r="F2374" s="87"/>
      <c r="G2374" s="87"/>
      <c r="H2374" s="88"/>
      <c r="I2374" s="13"/>
      <c r="J2374" s="17" t="str">
        <f t="shared" si="513"/>
        <v/>
      </c>
      <c r="K2374" s="13"/>
      <c r="L2374" s="21" t="str">
        <f t="shared" si="502"/>
        <v/>
      </c>
      <c r="M2374" s="22" t="str">
        <f t="shared" si="503"/>
        <v/>
      </c>
      <c r="N2374" s="13"/>
      <c r="Q2374" s="73" t="str">
        <f>IF(NOT($H2374=""), $H2374, IF($C2374="", "", IF(IFERROR(INDEX('Intro &amp; Setup'!$AO$17:$AO$66, MATCH($C2374, 'Intro &amp; Setup'!$AF$17:$AF$66, 0)), "")="", $Q$4, IFERROR(INDEX('Intro &amp; Setup'!$AO$17:$AO$66, MATCH($C2374, 'Intro &amp; Setup'!$AF$17:$AF$66, 0)), ""))))</f>
        <v/>
      </c>
      <c r="U2374" s="41" t="str">
        <f t="shared" si="514"/>
        <v/>
      </c>
      <c r="W2374" s="28" t="str">
        <f t="shared" si="504"/>
        <v/>
      </c>
      <c r="X2374" s="36" t="str">
        <f t="shared" si="505"/>
        <v/>
      </c>
      <c r="Y2374" s="36"/>
      <c r="Z2374" s="36"/>
      <c r="AA2374" s="36" t="str">
        <f t="shared" si="506"/>
        <v/>
      </c>
      <c r="AB2374" s="36" t="str">
        <f t="shared" si="507"/>
        <v/>
      </c>
      <c r="AC2374" s="29" t="str">
        <f t="shared" si="508"/>
        <v/>
      </c>
      <c r="AE2374" s="28" t="str">
        <f t="shared" si="509"/>
        <v/>
      </c>
      <c r="AF2374" s="36" t="str">
        <f t="shared" si="510"/>
        <v/>
      </c>
      <c r="AG2374" s="36"/>
      <c r="AH2374" s="36"/>
      <c r="AI2374" s="36" t="str">
        <f t="shared" si="511"/>
        <v/>
      </c>
      <c r="AJ2374" s="36" t="str">
        <f t="shared" si="512"/>
        <v/>
      </c>
      <c r="AK2374" s="29"/>
      <c r="AM2374" s="41" t="str">
        <f t="shared" si="515"/>
        <v/>
      </c>
    </row>
    <row r="2375" spans="1:39" ht="14.45" customHeight="1" x14ac:dyDescent="0.25">
      <c r="A2375" s="13"/>
      <c r="B2375" s="84"/>
      <c r="C2375" s="85"/>
      <c r="D2375" s="86"/>
      <c r="E2375" s="86"/>
      <c r="F2375" s="87"/>
      <c r="G2375" s="87"/>
      <c r="H2375" s="88"/>
      <c r="I2375" s="13"/>
      <c r="J2375" s="17" t="str">
        <f t="shared" si="513"/>
        <v/>
      </c>
      <c r="K2375" s="13"/>
      <c r="L2375" s="21" t="str">
        <f t="shared" si="502"/>
        <v/>
      </c>
      <c r="M2375" s="22" t="str">
        <f t="shared" si="503"/>
        <v/>
      </c>
      <c r="N2375" s="13"/>
      <c r="Q2375" s="73" t="str">
        <f>IF(NOT($H2375=""), $H2375, IF($C2375="", "", IF(IFERROR(INDEX('Intro &amp; Setup'!$AO$17:$AO$66, MATCH($C2375, 'Intro &amp; Setup'!$AF$17:$AF$66, 0)), "")="", $Q$4, IFERROR(INDEX('Intro &amp; Setup'!$AO$17:$AO$66, MATCH($C2375, 'Intro &amp; Setup'!$AF$17:$AF$66, 0)), ""))))</f>
        <v/>
      </c>
      <c r="U2375" s="41" t="str">
        <f t="shared" si="514"/>
        <v/>
      </c>
      <c r="W2375" s="28" t="str">
        <f t="shared" si="504"/>
        <v/>
      </c>
      <c r="X2375" s="36" t="str">
        <f t="shared" si="505"/>
        <v/>
      </c>
      <c r="Y2375" s="36"/>
      <c r="Z2375" s="36"/>
      <c r="AA2375" s="36" t="str">
        <f t="shared" si="506"/>
        <v/>
      </c>
      <c r="AB2375" s="36" t="str">
        <f t="shared" si="507"/>
        <v/>
      </c>
      <c r="AC2375" s="29" t="str">
        <f t="shared" si="508"/>
        <v/>
      </c>
      <c r="AE2375" s="28" t="str">
        <f t="shared" si="509"/>
        <v/>
      </c>
      <c r="AF2375" s="36" t="str">
        <f t="shared" si="510"/>
        <v/>
      </c>
      <c r="AG2375" s="36"/>
      <c r="AH2375" s="36"/>
      <c r="AI2375" s="36" t="str">
        <f t="shared" si="511"/>
        <v/>
      </c>
      <c r="AJ2375" s="36" t="str">
        <f t="shared" si="512"/>
        <v/>
      </c>
      <c r="AK2375" s="29"/>
      <c r="AM2375" s="41" t="str">
        <f t="shared" si="515"/>
        <v/>
      </c>
    </row>
    <row r="2376" spans="1:39" ht="14.45" customHeight="1" x14ac:dyDescent="0.25">
      <c r="A2376" s="13"/>
      <c r="B2376" s="84"/>
      <c r="C2376" s="85"/>
      <c r="D2376" s="86"/>
      <c r="E2376" s="86"/>
      <c r="F2376" s="87"/>
      <c r="G2376" s="87"/>
      <c r="H2376" s="88"/>
      <c r="I2376" s="13"/>
      <c r="J2376" s="17" t="str">
        <f t="shared" si="513"/>
        <v/>
      </c>
      <c r="K2376" s="13"/>
      <c r="L2376" s="21" t="str">
        <f t="shared" si="502"/>
        <v/>
      </c>
      <c r="M2376" s="22" t="str">
        <f t="shared" si="503"/>
        <v/>
      </c>
      <c r="N2376" s="13"/>
      <c r="Q2376" s="73" t="str">
        <f>IF(NOT($H2376=""), $H2376, IF($C2376="", "", IF(IFERROR(INDEX('Intro &amp; Setup'!$AO$17:$AO$66, MATCH($C2376, 'Intro &amp; Setup'!$AF$17:$AF$66, 0)), "")="", $Q$4, IFERROR(INDEX('Intro &amp; Setup'!$AO$17:$AO$66, MATCH($C2376, 'Intro &amp; Setup'!$AF$17:$AF$66, 0)), ""))))</f>
        <v/>
      </c>
      <c r="U2376" s="41" t="str">
        <f t="shared" si="514"/>
        <v/>
      </c>
      <c r="W2376" s="28" t="str">
        <f t="shared" si="504"/>
        <v/>
      </c>
      <c r="X2376" s="36" t="str">
        <f t="shared" si="505"/>
        <v/>
      </c>
      <c r="Y2376" s="36"/>
      <c r="Z2376" s="36"/>
      <c r="AA2376" s="36" t="str">
        <f t="shared" si="506"/>
        <v/>
      </c>
      <c r="AB2376" s="36" t="str">
        <f t="shared" si="507"/>
        <v/>
      </c>
      <c r="AC2376" s="29" t="str">
        <f t="shared" si="508"/>
        <v/>
      </c>
      <c r="AE2376" s="28" t="str">
        <f t="shared" si="509"/>
        <v/>
      </c>
      <c r="AF2376" s="36" t="str">
        <f t="shared" si="510"/>
        <v/>
      </c>
      <c r="AG2376" s="36"/>
      <c r="AH2376" s="36"/>
      <c r="AI2376" s="36" t="str">
        <f t="shared" si="511"/>
        <v/>
      </c>
      <c r="AJ2376" s="36" t="str">
        <f t="shared" si="512"/>
        <v/>
      </c>
      <c r="AK2376" s="29"/>
      <c r="AM2376" s="41" t="str">
        <f t="shared" si="515"/>
        <v/>
      </c>
    </row>
    <row r="2377" spans="1:39" ht="14.45" customHeight="1" x14ac:dyDescent="0.25">
      <c r="A2377" s="13"/>
      <c r="B2377" s="84"/>
      <c r="C2377" s="85"/>
      <c r="D2377" s="86"/>
      <c r="E2377" s="86"/>
      <c r="F2377" s="87"/>
      <c r="G2377" s="87"/>
      <c r="H2377" s="88"/>
      <c r="I2377" s="13"/>
      <c r="J2377" s="17" t="str">
        <f t="shared" si="513"/>
        <v/>
      </c>
      <c r="K2377" s="13"/>
      <c r="L2377" s="21" t="str">
        <f t="shared" si="502"/>
        <v/>
      </c>
      <c r="M2377" s="22" t="str">
        <f t="shared" si="503"/>
        <v/>
      </c>
      <c r="N2377" s="13"/>
      <c r="Q2377" s="73" t="str">
        <f>IF(NOT($H2377=""), $H2377, IF($C2377="", "", IF(IFERROR(INDEX('Intro &amp; Setup'!$AO$17:$AO$66, MATCH($C2377, 'Intro &amp; Setup'!$AF$17:$AF$66, 0)), "")="", $Q$4, IFERROR(INDEX('Intro &amp; Setup'!$AO$17:$AO$66, MATCH($C2377, 'Intro &amp; Setup'!$AF$17:$AF$66, 0)), ""))))</f>
        <v/>
      </c>
      <c r="U2377" s="41" t="str">
        <f t="shared" si="514"/>
        <v/>
      </c>
      <c r="W2377" s="28" t="str">
        <f t="shared" si="504"/>
        <v/>
      </c>
      <c r="X2377" s="36" t="str">
        <f t="shared" si="505"/>
        <v/>
      </c>
      <c r="Y2377" s="36"/>
      <c r="Z2377" s="36"/>
      <c r="AA2377" s="36" t="str">
        <f t="shared" si="506"/>
        <v/>
      </c>
      <c r="AB2377" s="36" t="str">
        <f t="shared" si="507"/>
        <v/>
      </c>
      <c r="AC2377" s="29" t="str">
        <f t="shared" si="508"/>
        <v/>
      </c>
      <c r="AE2377" s="28" t="str">
        <f t="shared" si="509"/>
        <v/>
      </c>
      <c r="AF2377" s="36" t="str">
        <f t="shared" si="510"/>
        <v/>
      </c>
      <c r="AG2377" s="36"/>
      <c r="AH2377" s="36"/>
      <c r="AI2377" s="36" t="str">
        <f t="shared" si="511"/>
        <v/>
      </c>
      <c r="AJ2377" s="36" t="str">
        <f t="shared" si="512"/>
        <v/>
      </c>
      <c r="AK2377" s="29"/>
      <c r="AM2377" s="41" t="str">
        <f t="shared" si="515"/>
        <v/>
      </c>
    </row>
    <row r="2378" spans="1:39" ht="14.45" customHeight="1" x14ac:dyDescent="0.25">
      <c r="A2378" s="13"/>
      <c r="B2378" s="84"/>
      <c r="C2378" s="85"/>
      <c r="D2378" s="86"/>
      <c r="E2378" s="86"/>
      <c r="F2378" s="87"/>
      <c r="G2378" s="87"/>
      <c r="H2378" s="88"/>
      <c r="I2378" s="13"/>
      <c r="J2378" s="17" t="str">
        <f t="shared" si="513"/>
        <v/>
      </c>
      <c r="K2378" s="13"/>
      <c r="L2378" s="21" t="str">
        <f t="shared" si="502"/>
        <v/>
      </c>
      <c r="M2378" s="22" t="str">
        <f t="shared" si="503"/>
        <v/>
      </c>
      <c r="N2378" s="13"/>
      <c r="Q2378" s="73" t="str">
        <f>IF(NOT($H2378=""), $H2378, IF($C2378="", "", IF(IFERROR(INDEX('Intro &amp; Setup'!$AO$17:$AO$66, MATCH($C2378, 'Intro &amp; Setup'!$AF$17:$AF$66, 0)), "")="", $Q$4, IFERROR(INDEX('Intro &amp; Setup'!$AO$17:$AO$66, MATCH($C2378, 'Intro &amp; Setup'!$AF$17:$AF$66, 0)), ""))))</f>
        <v/>
      </c>
      <c r="U2378" s="41" t="str">
        <f t="shared" si="514"/>
        <v/>
      </c>
      <c r="W2378" s="28" t="str">
        <f t="shared" si="504"/>
        <v/>
      </c>
      <c r="X2378" s="36" t="str">
        <f t="shared" si="505"/>
        <v/>
      </c>
      <c r="Y2378" s="36"/>
      <c r="Z2378" s="36"/>
      <c r="AA2378" s="36" t="str">
        <f t="shared" si="506"/>
        <v/>
      </c>
      <c r="AB2378" s="36" t="str">
        <f t="shared" si="507"/>
        <v/>
      </c>
      <c r="AC2378" s="29" t="str">
        <f t="shared" si="508"/>
        <v/>
      </c>
      <c r="AE2378" s="28" t="str">
        <f t="shared" si="509"/>
        <v/>
      </c>
      <c r="AF2378" s="36" t="str">
        <f t="shared" si="510"/>
        <v/>
      </c>
      <c r="AG2378" s="36"/>
      <c r="AH2378" s="36"/>
      <c r="AI2378" s="36" t="str">
        <f t="shared" si="511"/>
        <v/>
      </c>
      <c r="AJ2378" s="36" t="str">
        <f t="shared" si="512"/>
        <v/>
      </c>
      <c r="AK2378" s="29"/>
      <c r="AM2378" s="41" t="str">
        <f t="shared" si="515"/>
        <v/>
      </c>
    </row>
    <row r="2379" spans="1:39" ht="14.45" customHeight="1" x14ac:dyDescent="0.25">
      <c r="A2379" s="13"/>
      <c r="B2379" s="84"/>
      <c r="C2379" s="85"/>
      <c r="D2379" s="86"/>
      <c r="E2379" s="86"/>
      <c r="F2379" s="87"/>
      <c r="G2379" s="87"/>
      <c r="H2379" s="88"/>
      <c r="I2379" s="13"/>
      <c r="J2379" s="17" t="str">
        <f t="shared" si="513"/>
        <v/>
      </c>
      <c r="K2379" s="13"/>
      <c r="L2379" s="21" t="str">
        <f t="shared" ref="L2379:L2442" si="516">IF($U2379="", "", IF($Q2379=$Q$5, "", F2379))</f>
        <v/>
      </c>
      <c r="M2379" s="22" t="str">
        <f t="shared" ref="M2379:M2442" si="517">IF($U2379="", "", IF($Q2379=$Q$5, "", G2379))</f>
        <v/>
      </c>
      <c r="N2379" s="13"/>
      <c r="Q2379" s="73" t="str">
        <f>IF(NOT($H2379=""), $H2379, IF($C2379="", "", IF(IFERROR(INDEX('Intro &amp; Setup'!$AO$17:$AO$66, MATCH($C2379, 'Intro &amp; Setup'!$AF$17:$AF$66, 0)), "")="", $Q$4, IFERROR(INDEX('Intro &amp; Setup'!$AO$17:$AO$66, MATCH($C2379, 'Intro &amp; Setup'!$AF$17:$AF$66, 0)), ""))))</f>
        <v/>
      </c>
      <c r="U2379" s="41" t="str">
        <f t="shared" si="514"/>
        <v/>
      </c>
      <c r="W2379" s="28" t="str">
        <f t="shared" ref="W2379:W2442" si="518">IF(OR($U2379="", B2379=""), "", IF(OR(B2379&lt;$S$3, B2379&gt;$S$4, ISNUMBER(B2379)=FALSE), "X", ""))</f>
        <v/>
      </c>
      <c r="X2379" s="36" t="str">
        <f t="shared" ref="X2379:X2442" si="519">IF(OR($U2379="", C2379=""), "", IF(COUNTIF($S$11:$S$60, C2379)=0, "X", ""))</f>
        <v/>
      </c>
      <c r="Y2379" s="36"/>
      <c r="Z2379" s="36"/>
      <c r="AA2379" s="36" t="str">
        <f t="shared" ref="AA2379:AA2442" si="520">IF(OR($U2379="", F2379=""), "", IF(ISNUMBER(F2379)=FALSE, "X", ""))</f>
        <v/>
      </c>
      <c r="AB2379" s="36" t="str">
        <f t="shared" ref="AB2379:AB2442" si="521">IF(OR($U2379="", G2379=""), "", IF(ISNUMBER(G2379)=FALSE, "X", ""))</f>
        <v/>
      </c>
      <c r="AC2379" s="29" t="str">
        <f t="shared" ref="AC2379:AC2442" si="522">IF(OR($U2379="", H2379=""), "", IF(COUNTIF($Q$4:$Q$5, H2379)=0, "X", ""))</f>
        <v/>
      </c>
      <c r="AE2379" s="28" t="str">
        <f t="shared" ref="AE2379:AE2442" si="523">IF($U2379="", "", IF(B2379="", "X", ""))</f>
        <v/>
      </c>
      <c r="AF2379" s="36" t="str">
        <f t="shared" ref="AF2379:AF2442" si="524">IF($U2379="", "", IF(C2379="", "X", ""))</f>
        <v/>
      </c>
      <c r="AG2379" s="36"/>
      <c r="AH2379" s="36"/>
      <c r="AI2379" s="36" t="str">
        <f t="shared" ref="AI2379:AI2442" si="525">IF(OR($U2379="", NOT($G2379="")), "", IF(F2379="", "X", ""))</f>
        <v/>
      </c>
      <c r="AJ2379" s="36" t="str">
        <f t="shared" ref="AJ2379:AJ2442" si="526">IF(OR($U2379="", NOT($F2379="")), "", IF(G2379="", "X", ""))</f>
        <v/>
      </c>
      <c r="AK2379" s="29"/>
      <c r="AM2379" s="41" t="str">
        <f t="shared" si="515"/>
        <v/>
      </c>
    </row>
    <row r="2380" spans="1:39" ht="14.45" customHeight="1" x14ac:dyDescent="0.25">
      <c r="A2380" s="13"/>
      <c r="B2380" s="84"/>
      <c r="C2380" s="85"/>
      <c r="D2380" s="86"/>
      <c r="E2380" s="86"/>
      <c r="F2380" s="87"/>
      <c r="G2380" s="87"/>
      <c r="H2380" s="88"/>
      <c r="I2380" s="13"/>
      <c r="J2380" s="17" t="str">
        <f t="shared" ref="J2380:J2443" si="527">IF(AND($F2380="", $G2380=""), "", IF($Q2380=$Q$5, "", IFERROR((($M2380-$L2380)*$J$7), "")))</f>
        <v/>
      </c>
      <c r="K2380" s="13"/>
      <c r="L2380" s="21" t="str">
        <f t="shared" si="516"/>
        <v/>
      </c>
      <c r="M2380" s="22" t="str">
        <f t="shared" si="517"/>
        <v/>
      </c>
      <c r="N2380" s="13"/>
      <c r="Q2380" s="73" t="str">
        <f>IF(NOT($H2380=""), $H2380, IF($C2380="", "", IF(IFERROR(INDEX('Intro &amp; Setup'!$AO$17:$AO$66, MATCH($C2380, 'Intro &amp; Setup'!$AF$17:$AF$66, 0)), "")="", $Q$4, IFERROR(INDEX('Intro &amp; Setup'!$AO$17:$AO$66, MATCH($C2380, 'Intro &amp; Setup'!$AF$17:$AF$66, 0)), ""))))</f>
        <v/>
      </c>
      <c r="U2380" s="41" t="str">
        <f t="shared" ref="U2380:U2443" si="528">IF(COUNTIF($B2380:$H2380, "")=7, "", "X")</f>
        <v/>
      </c>
      <c r="W2380" s="28" t="str">
        <f t="shared" si="518"/>
        <v/>
      </c>
      <c r="X2380" s="36" t="str">
        <f t="shared" si="519"/>
        <v/>
      </c>
      <c r="Y2380" s="36"/>
      <c r="Z2380" s="36"/>
      <c r="AA2380" s="36" t="str">
        <f t="shared" si="520"/>
        <v/>
      </c>
      <c r="AB2380" s="36" t="str">
        <f t="shared" si="521"/>
        <v/>
      </c>
      <c r="AC2380" s="29" t="str">
        <f t="shared" si="522"/>
        <v/>
      </c>
      <c r="AE2380" s="28" t="str">
        <f t="shared" si="523"/>
        <v/>
      </c>
      <c r="AF2380" s="36" t="str">
        <f t="shared" si="524"/>
        <v/>
      </c>
      <c r="AG2380" s="36"/>
      <c r="AH2380" s="36"/>
      <c r="AI2380" s="36" t="str">
        <f t="shared" si="525"/>
        <v/>
      </c>
      <c r="AJ2380" s="36" t="str">
        <f t="shared" si="526"/>
        <v/>
      </c>
      <c r="AK2380" s="29"/>
      <c r="AM2380" s="41" t="str">
        <f t="shared" ref="AM2380:AM2443" si="529">IF($B2380="", "", TEXT($B2380, "mmm yyyy"))</f>
        <v/>
      </c>
    </row>
    <row r="2381" spans="1:39" ht="14.45" customHeight="1" x14ac:dyDescent="0.25">
      <c r="A2381" s="13"/>
      <c r="B2381" s="84"/>
      <c r="C2381" s="85"/>
      <c r="D2381" s="86"/>
      <c r="E2381" s="86"/>
      <c r="F2381" s="87"/>
      <c r="G2381" s="87"/>
      <c r="H2381" s="88"/>
      <c r="I2381" s="13"/>
      <c r="J2381" s="17" t="str">
        <f t="shared" si="527"/>
        <v/>
      </c>
      <c r="K2381" s="13"/>
      <c r="L2381" s="21" t="str">
        <f t="shared" si="516"/>
        <v/>
      </c>
      <c r="M2381" s="22" t="str">
        <f t="shared" si="517"/>
        <v/>
      </c>
      <c r="N2381" s="13"/>
      <c r="Q2381" s="73" t="str">
        <f>IF(NOT($H2381=""), $H2381, IF($C2381="", "", IF(IFERROR(INDEX('Intro &amp; Setup'!$AO$17:$AO$66, MATCH($C2381, 'Intro &amp; Setup'!$AF$17:$AF$66, 0)), "")="", $Q$4, IFERROR(INDEX('Intro &amp; Setup'!$AO$17:$AO$66, MATCH($C2381, 'Intro &amp; Setup'!$AF$17:$AF$66, 0)), ""))))</f>
        <v/>
      </c>
      <c r="U2381" s="41" t="str">
        <f t="shared" si="528"/>
        <v/>
      </c>
      <c r="W2381" s="28" t="str">
        <f t="shared" si="518"/>
        <v/>
      </c>
      <c r="X2381" s="36" t="str">
        <f t="shared" si="519"/>
        <v/>
      </c>
      <c r="Y2381" s="36"/>
      <c r="Z2381" s="36"/>
      <c r="AA2381" s="36" t="str">
        <f t="shared" si="520"/>
        <v/>
      </c>
      <c r="AB2381" s="36" t="str">
        <f t="shared" si="521"/>
        <v/>
      </c>
      <c r="AC2381" s="29" t="str">
        <f t="shared" si="522"/>
        <v/>
      </c>
      <c r="AE2381" s="28" t="str">
        <f t="shared" si="523"/>
        <v/>
      </c>
      <c r="AF2381" s="36" t="str">
        <f t="shared" si="524"/>
        <v/>
      </c>
      <c r="AG2381" s="36"/>
      <c r="AH2381" s="36"/>
      <c r="AI2381" s="36" t="str">
        <f t="shared" si="525"/>
        <v/>
      </c>
      <c r="AJ2381" s="36" t="str">
        <f t="shared" si="526"/>
        <v/>
      </c>
      <c r="AK2381" s="29"/>
      <c r="AM2381" s="41" t="str">
        <f t="shared" si="529"/>
        <v/>
      </c>
    </row>
    <row r="2382" spans="1:39" ht="14.45" customHeight="1" x14ac:dyDescent="0.25">
      <c r="A2382" s="13"/>
      <c r="B2382" s="84"/>
      <c r="C2382" s="85"/>
      <c r="D2382" s="86"/>
      <c r="E2382" s="86"/>
      <c r="F2382" s="87"/>
      <c r="G2382" s="87"/>
      <c r="H2382" s="88"/>
      <c r="I2382" s="13"/>
      <c r="J2382" s="17" t="str">
        <f t="shared" si="527"/>
        <v/>
      </c>
      <c r="K2382" s="13"/>
      <c r="L2382" s="21" t="str">
        <f t="shared" si="516"/>
        <v/>
      </c>
      <c r="M2382" s="22" t="str">
        <f t="shared" si="517"/>
        <v/>
      </c>
      <c r="N2382" s="13"/>
      <c r="Q2382" s="73" t="str">
        <f>IF(NOT($H2382=""), $H2382, IF($C2382="", "", IF(IFERROR(INDEX('Intro &amp; Setup'!$AO$17:$AO$66, MATCH($C2382, 'Intro &amp; Setup'!$AF$17:$AF$66, 0)), "")="", $Q$4, IFERROR(INDEX('Intro &amp; Setup'!$AO$17:$AO$66, MATCH($C2382, 'Intro &amp; Setup'!$AF$17:$AF$66, 0)), ""))))</f>
        <v/>
      </c>
      <c r="U2382" s="41" t="str">
        <f t="shared" si="528"/>
        <v/>
      </c>
      <c r="W2382" s="28" t="str">
        <f t="shared" si="518"/>
        <v/>
      </c>
      <c r="X2382" s="36" t="str">
        <f t="shared" si="519"/>
        <v/>
      </c>
      <c r="Y2382" s="36"/>
      <c r="Z2382" s="36"/>
      <c r="AA2382" s="36" t="str">
        <f t="shared" si="520"/>
        <v/>
      </c>
      <c r="AB2382" s="36" t="str">
        <f t="shared" si="521"/>
        <v/>
      </c>
      <c r="AC2382" s="29" t="str">
        <f t="shared" si="522"/>
        <v/>
      </c>
      <c r="AE2382" s="28" t="str">
        <f t="shared" si="523"/>
        <v/>
      </c>
      <c r="AF2382" s="36" t="str">
        <f t="shared" si="524"/>
        <v/>
      </c>
      <c r="AG2382" s="36"/>
      <c r="AH2382" s="36"/>
      <c r="AI2382" s="36" t="str">
        <f t="shared" si="525"/>
        <v/>
      </c>
      <c r="AJ2382" s="36" t="str">
        <f t="shared" si="526"/>
        <v/>
      </c>
      <c r="AK2382" s="29"/>
      <c r="AM2382" s="41" t="str">
        <f t="shared" si="529"/>
        <v/>
      </c>
    </row>
    <row r="2383" spans="1:39" ht="14.45" customHeight="1" x14ac:dyDescent="0.25">
      <c r="A2383" s="13"/>
      <c r="B2383" s="84"/>
      <c r="C2383" s="85"/>
      <c r="D2383" s="86"/>
      <c r="E2383" s="86"/>
      <c r="F2383" s="87"/>
      <c r="G2383" s="87"/>
      <c r="H2383" s="88"/>
      <c r="I2383" s="13"/>
      <c r="J2383" s="17" t="str">
        <f t="shared" si="527"/>
        <v/>
      </c>
      <c r="K2383" s="13"/>
      <c r="L2383" s="21" t="str">
        <f t="shared" si="516"/>
        <v/>
      </c>
      <c r="M2383" s="22" t="str">
        <f t="shared" si="517"/>
        <v/>
      </c>
      <c r="N2383" s="13"/>
      <c r="Q2383" s="73" t="str">
        <f>IF(NOT($H2383=""), $H2383, IF($C2383="", "", IF(IFERROR(INDEX('Intro &amp; Setup'!$AO$17:$AO$66, MATCH($C2383, 'Intro &amp; Setup'!$AF$17:$AF$66, 0)), "")="", $Q$4, IFERROR(INDEX('Intro &amp; Setup'!$AO$17:$AO$66, MATCH($C2383, 'Intro &amp; Setup'!$AF$17:$AF$66, 0)), ""))))</f>
        <v/>
      </c>
      <c r="U2383" s="41" t="str">
        <f t="shared" si="528"/>
        <v/>
      </c>
      <c r="W2383" s="28" t="str">
        <f t="shared" si="518"/>
        <v/>
      </c>
      <c r="X2383" s="36" t="str">
        <f t="shared" si="519"/>
        <v/>
      </c>
      <c r="Y2383" s="36"/>
      <c r="Z2383" s="36"/>
      <c r="AA2383" s="36" t="str">
        <f t="shared" si="520"/>
        <v/>
      </c>
      <c r="AB2383" s="36" t="str">
        <f t="shared" si="521"/>
        <v/>
      </c>
      <c r="AC2383" s="29" t="str">
        <f t="shared" si="522"/>
        <v/>
      </c>
      <c r="AE2383" s="28" t="str">
        <f t="shared" si="523"/>
        <v/>
      </c>
      <c r="AF2383" s="36" t="str">
        <f t="shared" si="524"/>
        <v/>
      </c>
      <c r="AG2383" s="36"/>
      <c r="AH2383" s="36"/>
      <c r="AI2383" s="36" t="str">
        <f t="shared" si="525"/>
        <v/>
      </c>
      <c r="AJ2383" s="36" t="str">
        <f t="shared" si="526"/>
        <v/>
      </c>
      <c r="AK2383" s="29"/>
      <c r="AM2383" s="41" t="str">
        <f t="shared" si="529"/>
        <v/>
      </c>
    </row>
    <row r="2384" spans="1:39" ht="14.45" customHeight="1" x14ac:dyDescent="0.25">
      <c r="A2384" s="13"/>
      <c r="B2384" s="84"/>
      <c r="C2384" s="85"/>
      <c r="D2384" s="86"/>
      <c r="E2384" s="86"/>
      <c r="F2384" s="87"/>
      <c r="G2384" s="87"/>
      <c r="H2384" s="88"/>
      <c r="I2384" s="13"/>
      <c r="J2384" s="17" t="str">
        <f t="shared" si="527"/>
        <v/>
      </c>
      <c r="K2384" s="13"/>
      <c r="L2384" s="21" t="str">
        <f t="shared" si="516"/>
        <v/>
      </c>
      <c r="M2384" s="22" t="str">
        <f t="shared" si="517"/>
        <v/>
      </c>
      <c r="N2384" s="13"/>
      <c r="Q2384" s="73" t="str">
        <f>IF(NOT($H2384=""), $H2384, IF($C2384="", "", IF(IFERROR(INDEX('Intro &amp; Setup'!$AO$17:$AO$66, MATCH($C2384, 'Intro &amp; Setup'!$AF$17:$AF$66, 0)), "")="", $Q$4, IFERROR(INDEX('Intro &amp; Setup'!$AO$17:$AO$66, MATCH($C2384, 'Intro &amp; Setup'!$AF$17:$AF$66, 0)), ""))))</f>
        <v/>
      </c>
      <c r="U2384" s="41" t="str">
        <f t="shared" si="528"/>
        <v/>
      </c>
      <c r="W2384" s="28" t="str">
        <f t="shared" si="518"/>
        <v/>
      </c>
      <c r="X2384" s="36" t="str">
        <f t="shared" si="519"/>
        <v/>
      </c>
      <c r="Y2384" s="36"/>
      <c r="Z2384" s="36"/>
      <c r="AA2384" s="36" t="str">
        <f t="shared" si="520"/>
        <v/>
      </c>
      <c r="AB2384" s="36" t="str">
        <f t="shared" si="521"/>
        <v/>
      </c>
      <c r="AC2384" s="29" t="str">
        <f t="shared" si="522"/>
        <v/>
      </c>
      <c r="AE2384" s="28" t="str">
        <f t="shared" si="523"/>
        <v/>
      </c>
      <c r="AF2384" s="36" t="str">
        <f t="shared" si="524"/>
        <v/>
      </c>
      <c r="AG2384" s="36"/>
      <c r="AH2384" s="36"/>
      <c r="AI2384" s="36" t="str">
        <f t="shared" si="525"/>
        <v/>
      </c>
      <c r="AJ2384" s="36" t="str">
        <f t="shared" si="526"/>
        <v/>
      </c>
      <c r="AK2384" s="29"/>
      <c r="AM2384" s="41" t="str">
        <f t="shared" si="529"/>
        <v/>
      </c>
    </row>
    <row r="2385" spans="1:39" ht="14.45" customHeight="1" x14ac:dyDescent="0.25">
      <c r="A2385" s="13"/>
      <c r="B2385" s="84"/>
      <c r="C2385" s="85"/>
      <c r="D2385" s="86"/>
      <c r="E2385" s="86"/>
      <c r="F2385" s="87"/>
      <c r="G2385" s="87"/>
      <c r="H2385" s="88"/>
      <c r="I2385" s="13"/>
      <c r="J2385" s="17" t="str">
        <f t="shared" si="527"/>
        <v/>
      </c>
      <c r="K2385" s="13"/>
      <c r="L2385" s="21" t="str">
        <f t="shared" si="516"/>
        <v/>
      </c>
      <c r="M2385" s="22" t="str">
        <f t="shared" si="517"/>
        <v/>
      </c>
      <c r="N2385" s="13"/>
      <c r="Q2385" s="73" t="str">
        <f>IF(NOT($H2385=""), $H2385, IF($C2385="", "", IF(IFERROR(INDEX('Intro &amp; Setup'!$AO$17:$AO$66, MATCH($C2385, 'Intro &amp; Setup'!$AF$17:$AF$66, 0)), "")="", $Q$4, IFERROR(INDEX('Intro &amp; Setup'!$AO$17:$AO$66, MATCH($C2385, 'Intro &amp; Setup'!$AF$17:$AF$66, 0)), ""))))</f>
        <v/>
      </c>
      <c r="U2385" s="41" t="str">
        <f t="shared" si="528"/>
        <v/>
      </c>
      <c r="W2385" s="28" t="str">
        <f t="shared" si="518"/>
        <v/>
      </c>
      <c r="X2385" s="36" t="str">
        <f t="shared" si="519"/>
        <v/>
      </c>
      <c r="Y2385" s="36"/>
      <c r="Z2385" s="36"/>
      <c r="AA2385" s="36" t="str">
        <f t="shared" si="520"/>
        <v/>
      </c>
      <c r="AB2385" s="36" t="str">
        <f t="shared" si="521"/>
        <v/>
      </c>
      <c r="AC2385" s="29" t="str">
        <f t="shared" si="522"/>
        <v/>
      </c>
      <c r="AE2385" s="28" t="str">
        <f t="shared" si="523"/>
        <v/>
      </c>
      <c r="AF2385" s="36" t="str">
        <f t="shared" si="524"/>
        <v/>
      </c>
      <c r="AG2385" s="36"/>
      <c r="AH2385" s="36"/>
      <c r="AI2385" s="36" t="str">
        <f t="shared" si="525"/>
        <v/>
      </c>
      <c r="AJ2385" s="36" t="str">
        <f t="shared" si="526"/>
        <v/>
      </c>
      <c r="AK2385" s="29"/>
      <c r="AM2385" s="41" t="str">
        <f t="shared" si="529"/>
        <v/>
      </c>
    </row>
    <row r="2386" spans="1:39" ht="14.45" customHeight="1" x14ac:dyDescent="0.25">
      <c r="A2386" s="13"/>
      <c r="B2386" s="84"/>
      <c r="C2386" s="85"/>
      <c r="D2386" s="86"/>
      <c r="E2386" s="86"/>
      <c r="F2386" s="87"/>
      <c r="G2386" s="87"/>
      <c r="H2386" s="88"/>
      <c r="I2386" s="13"/>
      <c r="J2386" s="17" t="str">
        <f t="shared" si="527"/>
        <v/>
      </c>
      <c r="K2386" s="13"/>
      <c r="L2386" s="21" t="str">
        <f t="shared" si="516"/>
        <v/>
      </c>
      <c r="M2386" s="22" t="str">
        <f t="shared" si="517"/>
        <v/>
      </c>
      <c r="N2386" s="13"/>
      <c r="Q2386" s="73" t="str">
        <f>IF(NOT($H2386=""), $H2386, IF($C2386="", "", IF(IFERROR(INDEX('Intro &amp; Setup'!$AO$17:$AO$66, MATCH($C2386, 'Intro &amp; Setup'!$AF$17:$AF$66, 0)), "")="", $Q$4, IFERROR(INDEX('Intro &amp; Setup'!$AO$17:$AO$66, MATCH($C2386, 'Intro &amp; Setup'!$AF$17:$AF$66, 0)), ""))))</f>
        <v/>
      </c>
      <c r="U2386" s="41" t="str">
        <f t="shared" si="528"/>
        <v/>
      </c>
      <c r="W2386" s="28" t="str">
        <f t="shared" si="518"/>
        <v/>
      </c>
      <c r="X2386" s="36" t="str">
        <f t="shared" si="519"/>
        <v/>
      </c>
      <c r="Y2386" s="36"/>
      <c r="Z2386" s="36"/>
      <c r="AA2386" s="36" t="str">
        <f t="shared" si="520"/>
        <v/>
      </c>
      <c r="AB2386" s="36" t="str">
        <f t="shared" si="521"/>
        <v/>
      </c>
      <c r="AC2386" s="29" t="str">
        <f t="shared" si="522"/>
        <v/>
      </c>
      <c r="AE2386" s="28" t="str">
        <f t="shared" si="523"/>
        <v/>
      </c>
      <c r="AF2386" s="36" t="str">
        <f t="shared" si="524"/>
        <v/>
      </c>
      <c r="AG2386" s="36"/>
      <c r="AH2386" s="36"/>
      <c r="AI2386" s="36" t="str">
        <f t="shared" si="525"/>
        <v/>
      </c>
      <c r="AJ2386" s="36" t="str">
        <f t="shared" si="526"/>
        <v/>
      </c>
      <c r="AK2386" s="29"/>
      <c r="AM2386" s="41" t="str">
        <f t="shared" si="529"/>
        <v/>
      </c>
    </row>
    <row r="2387" spans="1:39" ht="14.45" customHeight="1" x14ac:dyDescent="0.25">
      <c r="A2387" s="13"/>
      <c r="B2387" s="84"/>
      <c r="C2387" s="85"/>
      <c r="D2387" s="86"/>
      <c r="E2387" s="86"/>
      <c r="F2387" s="87"/>
      <c r="G2387" s="87"/>
      <c r="H2387" s="88"/>
      <c r="I2387" s="13"/>
      <c r="J2387" s="17" t="str">
        <f t="shared" si="527"/>
        <v/>
      </c>
      <c r="K2387" s="13"/>
      <c r="L2387" s="21" t="str">
        <f t="shared" si="516"/>
        <v/>
      </c>
      <c r="M2387" s="22" t="str">
        <f t="shared" si="517"/>
        <v/>
      </c>
      <c r="N2387" s="13"/>
      <c r="Q2387" s="73" t="str">
        <f>IF(NOT($H2387=""), $H2387, IF($C2387="", "", IF(IFERROR(INDEX('Intro &amp; Setup'!$AO$17:$AO$66, MATCH($C2387, 'Intro &amp; Setup'!$AF$17:$AF$66, 0)), "")="", $Q$4, IFERROR(INDEX('Intro &amp; Setup'!$AO$17:$AO$66, MATCH($C2387, 'Intro &amp; Setup'!$AF$17:$AF$66, 0)), ""))))</f>
        <v/>
      </c>
      <c r="U2387" s="41" t="str">
        <f t="shared" si="528"/>
        <v/>
      </c>
      <c r="W2387" s="28" t="str">
        <f t="shared" si="518"/>
        <v/>
      </c>
      <c r="X2387" s="36" t="str">
        <f t="shared" si="519"/>
        <v/>
      </c>
      <c r="Y2387" s="36"/>
      <c r="Z2387" s="36"/>
      <c r="AA2387" s="36" t="str">
        <f t="shared" si="520"/>
        <v/>
      </c>
      <c r="AB2387" s="36" t="str">
        <f t="shared" si="521"/>
        <v/>
      </c>
      <c r="AC2387" s="29" t="str">
        <f t="shared" si="522"/>
        <v/>
      </c>
      <c r="AE2387" s="28" t="str">
        <f t="shared" si="523"/>
        <v/>
      </c>
      <c r="AF2387" s="36" t="str">
        <f t="shared" si="524"/>
        <v/>
      </c>
      <c r="AG2387" s="36"/>
      <c r="AH2387" s="36"/>
      <c r="AI2387" s="36" t="str">
        <f t="shared" si="525"/>
        <v/>
      </c>
      <c r="AJ2387" s="36" t="str">
        <f t="shared" si="526"/>
        <v/>
      </c>
      <c r="AK2387" s="29"/>
      <c r="AM2387" s="41" t="str">
        <f t="shared" si="529"/>
        <v/>
      </c>
    </row>
    <row r="2388" spans="1:39" ht="14.45" customHeight="1" x14ac:dyDescent="0.25">
      <c r="A2388" s="13"/>
      <c r="B2388" s="84"/>
      <c r="C2388" s="85"/>
      <c r="D2388" s="86"/>
      <c r="E2388" s="86"/>
      <c r="F2388" s="87"/>
      <c r="G2388" s="87"/>
      <c r="H2388" s="88"/>
      <c r="I2388" s="13"/>
      <c r="J2388" s="17" t="str">
        <f t="shared" si="527"/>
        <v/>
      </c>
      <c r="K2388" s="13"/>
      <c r="L2388" s="21" t="str">
        <f t="shared" si="516"/>
        <v/>
      </c>
      <c r="M2388" s="22" t="str">
        <f t="shared" si="517"/>
        <v/>
      </c>
      <c r="N2388" s="13"/>
      <c r="Q2388" s="73" t="str">
        <f>IF(NOT($H2388=""), $H2388, IF($C2388="", "", IF(IFERROR(INDEX('Intro &amp; Setup'!$AO$17:$AO$66, MATCH($C2388, 'Intro &amp; Setup'!$AF$17:$AF$66, 0)), "")="", $Q$4, IFERROR(INDEX('Intro &amp; Setup'!$AO$17:$AO$66, MATCH($C2388, 'Intro &amp; Setup'!$AF$17:$AF$66, 0)), ""))))</f>
        <v/>
      </c>
      <c r="U2388" s="41" t="str">
        <f t="shared" si="528"/>
        <v/>
      </c>
      <c r="W2388" s="28" t="str">
        <f t="shared" si="518"/>
        <v/>
      </c>
      <c r="X2388" s="36" t="str">
        <f t="shared" si="519"/>
        <v/>
      </c>
      <c r="Y2388" s="36"/>
      <c r="Z2388" s="36"/>
      <c r="AA2388" s="36" t="str">
        <f t="shared" si="520"/>
        <v/>
      </c>
      <c r="AB2388" s="36" t="str">
        <f t="shared" si="521"/>
        <v/>
      </c>
      <c r="AC2388" s="29" t="str">
        <f t="shared" si="522"/>
        <v/>
      </c>
      <c r="AE2388" s="28" t="str">
        <f t="shared" si="523"/>
        <v/>
      </c>
      <c r="AF2388" s="36" t="str">
        <f t="shared" si="524"/>
        <v/>
      </c>
      <c r="AG2388" s="36"/>
      <c r="AH2388" s="36"/>
      <c r="AI2388" s="36" t="str">
        <f t="shared" si="525"/>
        <v/>
      </c>
      <c r="AJ2388" s="36" t="str">
        <f t="shared" si="526"/>
        <v/>
      </c>
      <c r="AK2388" s="29"/>
      <c r="AM2388" s="41" t="str">
        <f t="shared" si="529"/>
        <v/>
      </c>
    </row>
    <row r="2389" spans="1:39" ht="14.45" customHeight="1" x14ac:dyDescent="0.25">
      <c r="A2389" s="13"/>
      <c r="B2389" s="84"/>
      <c r="C2389" s="85"/>
      <c r="D2389" s="86"/>
      <c r="E2389" s="86"/>
      <c r="F2389" s="87"/>
      <c r="G2389" s="87"/>
      <c r="H2389" s="88"/>
      <c r="I2389" s="13"/>
      <c r="J2389" s="17" t="str">
        <f t="shared" si="527"/>
        <v/>
      </c>
      <c r="K2389" s="13"/>
      <c r="L2389" s="21" t="str">
        <f t="shared" si="516"/>
        <v/>
      </c>
      <c r="M2389" s="22" t="str">
        <f t="shared" si="517"/>
        <v/>
      </c>
      <c r="N2389" s="13"/>
      <c r="Q2389" s="73" t="str">
        <f>IF(NOT($H2389=""), $H2389, IF($C2389="", "", IF(IFERROR(INDEX('Intro &amp; Setup'!$AO$17:$AO$66, MATCH($C2389, 'Intro &amp; Setup'!$AF$17:$AF$66, 0)), "")="", $Q$4, IFERROR(INDEX('Intro &amp; Setup'!$AO$17:$AO$66, MATCH($C2389, 'Intro &amp; Setup'!$AF$17:$AF$66, 0)), ""))))</f>
        <v/>
      </c>
      <c r="U2389" s="41" t="str">
        <f t="shared" si="528"/>
        <v/>
      </c>
      <c r="W2389" s="28" t="str">
        <f t="shared" si="518"/>
        <v/>
      </c>
      <c r="X2389" s="36" t="str">
        <f t="shared" si="519"/>
        <v/>
      </c>
      <c r="Y2389" s="36"/>
      <c r="Z2389" s="36"/>
      <c r="AA2389" s="36" t="str">
        <f t="shared" si="520"/>
        <v/>
      </c>
      <c r="AB2389" s="36" t="str">
        <f t="shared" si="521"/>
        <v/>
      </c>
      <c r="AC2389" s="29" t="str">
        <f t="shared" si="522"/>
        <v/>
      </c>
      <c r="AE2389" s="28" t="str">
        <f t="shared" si="523"/>
        <v/>
      </c>
      <c r="AF2389" s="36" t="str">
        <f t="shared" si="524"/>
        <v/>
      </c>
      <c r="AG2389" s="36"/>
      <c r="AH2389" s="36"/>
      <c r="AI2389" s="36" t="str">
        <f t="shared" si="525"/>
        <v/>
      </c>
      <c r="AJ2389" s="36" t="str">
        <f t="shared" si="526"/>
        <v/>
      </c>
      <c r="AK2389" s="29"/>
      <c r="AM2389" s="41" t="str">
        <f t="shared" si="529"/>
        <v/>
      </c>
    </row>
    <row r="2390" spans="1:39" ht="14.45" customHeight="1" x14ac:dyDescent="0.25">
      <c r="A2390" s="13"/>
      <c r="B2390" s="84"/>
      <c r="C2390" s="85"/>
      <c r="D2390" s="86"/>
      <c r="E2390" s="86"/>
      <c r="F2390" s="87"/>
      <c r="G2390" s="87"/>
      <c r="H2390" s="88"/>
      <c r="I2390" s="13"/>
      <c r="J2390" s="17" t="str">
        <f t="shared" si="527"/>
        <v/>
      </c>
      <c r="K2390" s="13"/>
      <c r="L2390" s="21" t="str">
        <f t="shared" si="516"/>
        <v/>
      </c>
      <c r="M2390" s="22" t="str">
        <f t="shared" si="517"/>
        <v/>
      </c>
      <c r="N2390" s="13"/>
      <c r="Q2390" s="73" t="str">
        <f>IF(NOT($H2390=""), $H2390, IF($C2390="", "", IF(IFERROR(INDEX('Intro &amp; Setup'!$AO$17:$AO$66, MATCH($C2390, 'Intro &amp; Setup'!$AF$17:$AF$66, 0)), "")="", $Q$4, IFERROR(INDEX('Intro &amp; Setup'!$AO$17:$AO$66, MATCH($C2390, 'Intro &amp; Setup'!$AF$17:$AF$66, 0)), ""))))</f>
        <v/>
      </c>
      <c r="U2390" s="41" t="str">
        <f t="shared" si="528"/>
        <v/>
      </c>
      <c r="W2390" s="28" t="str">
        <f t="shared" si="518"/>
        <v/>
      </c>
      <c r="X2390" s="36" t="str">
        <f t="shared" si="519"/>
        <v/>
      </c>
      <c r="Y2390" s="36"/>
      <c r="Z2390" s="36"/>
      <c r="AA2390" s="36" t="str">
        <f t="shared" si="520"/>
        <v/>
      </c>
      <c r="AB2390" s="36" t="str">
        <f t="shared" si="521"/>
        <v/>
      </c>
      <c r="AC2390" s="29" t="str">
        <f t="shared" si="522"/>
        <v/>
      </c>
      <c r="AE2390" s="28" t="str">
        <f t="shared" si="523"/>
        <v/>
      </c>
      <c r="AF2390" s="36" t="str">
        <f t="shared" si="524"/>
        <v/>
      </c>
      <c r="AG2390" s="36"/>
      <c r="AH2390" s="36"/>
      <c r="AI2390" s="36" t="str">
        <f t="shared" si="525"/>
        <v/>
      </c>
      <c r="AJ2390" s="36" t="str">
        <f t="shared" si="526"/>
        <v/>
      </c>
      <c r="AK2390" s="29"/>
      <c r="AM2390" s="41" t="str">
        <f t="shared" si="529"/>
        <v/>
      </c>
    </row>
    <row r="2391" spans="1:39" ht="14.45" customHeight="1" x14ac:dyDescent="0.25">
      <c r="A2391" s="13"/>
      <c r="B2391" s="84"/>
      <c r="C2391" s="85"/>
      <c r="D2391" s="86"/>
      <c r="E2391" s="86"/>
      <c r="F2391" s="87"/>
      <c r="G2391" s="87"/>
      <c r="H2391" s="88"/>
      <c r="I2391" s="13"/>
      <c r="J2391" s="17" t="str">
        <f t="shared" si="527"/>
        <v/>
      </c>
      <c r="K2391" s="13"/>
      <c r="L2391" s="21" t="str">
        <f t="shared" si="516"/>
        <v/>
      </c>
      <c r="M2391" s="22" t="str">
        <f t="shared" si="517"/>
        <v/>
      </c>
      <c r="N2391" s="13"/>
      <c r="Q2391" s="73" t="str">
        <f>IF(NOT($H2391=""), $H2391, IF($C2391="", "", IF(IFERROR(INDEX('Intro &amp; Setup'!$AO$17:$AO$66, MATCH($C2391, 'Intro &amp; Setup'!$AF$17:$AF$66, 0)), "")="", $Q$4, IFERROR(INDEX('Intro &amp; Setup'!$AO$17:$AO$66, MATCH($C2391, 'Intro &amp; Setup'!$AF$17:$AF$66, 0)), ""))))</f>
        <v/>
      </c>
      <c r="U2391" s="41" t="str">
        <f t="shared" si="528"/>
        <v/>
      </c>
      <c r="W2391" s="28" t="str">
        <f t="shared" si="518"/>
        <v/>
      </c>
      <c r="X2391" s="36" t="str">
        <f t="shared" si="519"/>
        <v/>
      </c>
      <c r="Y2391" s="36"/>
      <c r="Z2391" s="36"/>
      <c r="AA2391" s="36" t="str">
        <f t="shared" si="520"/>
        <v/>
      </c>
      <c r="AB2391" s="36" t="str">
        <f t="shared" si="521"/>
        <v/>
      </c>
      <c r="AC2391" s="29" t="str">
        <f t="shared" si="522"/>
        <v/>
      </c>
      <c r="AE2391" s="28" t="str">
        <f t="shared" si="523"/>
        <v/>
      </c>
      <c r="AF2391" s="36" t="str">
        <f t="shared" si="524"/>
        <v/>
      </c>
      <c r="AG2391" s="36"/>
      <c r="AH2391" s="36"/>
      <c r="AI2391" s="36" t="str">
        <f t="shared" si="525"/>
        <v/>
      </c>
      <c r="AJ2391" s="36" t="str">
        <f t="shared" si="526"/>
        <v/>
      </c>
      <c r="AK2391" s="29"/>
      <c r="AM2391" s="41" t="str">
        <f t="shared" si="529"/>
        <v/>
      </c>
    </row>
    <row r="2392" spans="1:39" ht="14.45" customHeight="1" x14ac:dyDescent="0.25">
      <c r="A2392" s="13"/>
      <c r="B2392" s="84"/>
      <c r="C2392" s="85"/>
      <c r="D2392" s="86"/>
      <c r="E2392" s="86"/>
      <c r="F2392" s="87"/>
      <c r="G2392" s="87"/>
      <c r="H2392" s="88"/>
      <c r="I2392" s="13"/>
      <c r="J2392" s="17" t="str">
        <f t="shared" si="527"/>
        <v/>
      </c>
      <c r="K2392" s="13"/>
      <c r="L2392" s="21" t="str">
        <f t="shared" si="516"/>
        <v/>
      </c>
      <c r="M2392" s="22" t="str">
        <f t="shared" si="517"/>
        <v/>
      </c>
      <c r="N2392" s="13"/>
      <c r="Q2392" s="73" t="str">
        <f>IF(NOT($H2392=""), $H2392, IF($C2392="", "", IF(IFERROR(INDEX('Intro &amp; Setup'!$AO$17:$AO$66, MATCH($C2392, 'Intro &amp; Setup'!$AF$17:$AF$66, 0)), "")="", $Q$4, IFERROR(INDEX('Intro &amp; Setup'!$AO$17:$AO$66, MATCH($C2392, 'Intro &amp; Setup'!$AF$17:$AF$66, 0)), ""))))</f>
        <v/>
      </c>
      <c r="U2392" s="41" t="str">
        <f t="shared" si="528"/>
        <v/>
      </c>
      <c r="W2392" s="28" t="str">
        <f t="shared" si="518"/>
        <v/>
      </c>
      <c r="X2392" s="36" t="str">
        <f t="shared" si="519"/>
        <v/>
      </c>
      <c r="Y2392" s="36"/>
      <c r="Z2392" s="36"/>
      <c r="AA2392" s="36" t="str">
        <f t="shared" si="520"/>
        <v/>
      </c>
      <c r="AB2392" s="36" t="str">
        <f t="shared" si="521"/>
        <v/>
      </c>
      <c r="AC2392" s="29" t="str">
        <f t="shared" si="522"/>
        <v/>
      </c>
      <c r="AE2392" s="28" t="str">
        <f t="shared" si="523"/>
        <v/>
      </c>
      <c r="AF2392" s="36" t="str">
        <f t="shared" si="524"/>
        <v/>
      </c>
      <c r="AG2392" s="36"/>
      <c r="AH2392" s="36"/>
      <c r="AI2392" s="36" t="str">
        <f t="shared" si="525"/>
        <v/>
      </c>
      <c r="AJ2392" s="36" t="str">
        <f t="shared" si="526"/>
        <v/>
      </c>
      <c r="AK2392" s="29"/>
      <c r="AM2392" s="41" t="str">
        <f t="shared" si="529"/>
        <v/>
      </c>
    </row>
    <row r="2393" spans="1:39" ht="14.45" customHeight="1" x14ac:dyDescent="0.25">
      <c r="A2393" s="13"/>
      <c r="B2393" s="84"/>
      <c r="C2393" s="85"/>
      <c r="D2393" s="86"/>
      <c r="E2393" s="86"/>
      <c r="F2393" s="87"/>
      <c r="G2393" s="87"/>
      <c r="H2393" s="88"/>
      <c r="I2393" s="13"/>
      <c r="J2393" s="17" t="str">
        <f t="shared" si="527"/>
        <v/>
      </c>
      <c r="K2393" s="13"/>
      <c r="L2393" s="21" t="str">
        <f t="shared" si="516"/>
        <v/>
      </c>
      <c r="M2393" s="22" t="str">
        <f t="shared" si="517"/>
        <v/>
      </c>
      <c r="N2393" s="13"/>
      <c r="Q2393" s="73" t="str">
        <f>IF(NOT($H2393=""), $H2393, IF($C2393="", "", IF(IFERROR(INDEX('Intro &amp; Setup'!$AO$17:$AO$66, MATCH($C2393, 'Intro &amp; Setup'!$AF$17:$AF$66, 0)), "")="", $Q$4, IFERROR(INDEX('Intro &amp; Setup'!$AO$17:$AO$66, MATCH($C2393, 'Intro &amp; Setup'!$AF$17:$AF$66, 0)), ""))))</f>
        <v/>
      </c>
      <c r="U2393" s="41" t="str">
        <f t="shared" si="528"/>
        <v/>
      </c>
      <c r="W2393" s="28" t="str">
        <f t="shared" si="518"/>
        <v/>
      </c>
      <c r="X2393" s="36" t="str">
        <f t="shared" si="519"/>
        <v/>
      </c>
      <c r="Y2393" s="36"/>
      <c r="Z2393" s="36"/>
      <c r="AA2393" s="36" t="str">
        <f t="shared" si="520"/>
        <v/>
      </c>
      <c r="AB2393" s="36" t="str">
        <f t="shared" si="521"/>
        <v/>
      </c>
      <c r="AC2393" s="29" t="str">
        <f t="shared" si="522"/>
        <v/>
      </c>
      <c r="AE2393" s="28" t="str">
        <f t="shared" si="523"/>
        <v/>
      </c>
      <c r="AF2393" s="36" t="str">
        <f t="shared" si="524"/>
        <v/>
      </c>
      <c r="AG2393" s="36"/>
      <c r="AH2393" s="36"/>
      <c r="AI2393" s="36" t="str">
        <f t="shared" si="525"/>
        <v/>
      </c>
      <c r="AJ2393" s="36" t="str">
        <f t="shared" si="526"/>
        <v/>
      </c>
      <c r="AK2393" s="29"/>
      <c r="AM2393" s="41" t="str">
        <f t="shared" si="529"/>
        <v/>
      </c>
    </row>
    <row r="2394" spans="1:39" ht="14.45" customHeight="1" x14ac:dyDescent="0.25">
      <c r="A2394" s="13"/>
      <c r="B2394" s="84"/>
      <c r="C2394" s="85"/>
      <c r="D2394" s="86"/>
      <c r="E2394" s="86"/>
      <c r="F2394" s="87"/>
      <c r="G2394" s="87"/>
      <c r="H2394" s="88"/>
      <c r="I2394" s="13"/>
      <c r="J2394" s="17" t="str">
        <f t="shared" si="527"/>
        <v/>
      </c>
      <c r="K2394" s="13"/>
      <c r="L2394" s="21" t="str">
        <f t="shared" si="516"/>
        <v/>
      </c>
      <c r="M2394" s="22" t="str">
        <f t="shared" si="517"/>
        <v/>
      </c>
      <c r="N2394" s="13"/>
      <c r="Q2394" s="73" t="str">
        <f>IF(NOT($H2394=""), $H2394, IF($C2394="", "", IF(IFERROR(INDEX('Intro &amp; Setup'!$AO$17:$AO$66, MATCH($C2394, 'Intro &amp; Setup'!$AF$17:$AF$66, 0)), "")="", $Q$4, IFERROR(INDEX('Intro &amp; Setup'!$AO$17:$AO$66, MATCH($C2394, 'Intro &amp; Setup'!$AF$17:$AF$66, 0)), ""))))</f>
        <v/>
      </c>
      <c r="U2394" s="41" t="str">
        <f t="shared" si="528"/>
        <v/>
      </c>
      <c r="W2394" s="28" t="str">
        <f t="shared" si="518"/>
        <v/>
      </c>
      <c r="X2394" s="36" t="str">
        <f t="shared" si="519"/>
        <v/>
      </c>
      <c r="Y2394" s="36"/>
      <c r="Z2394" s="36"/>
      <c r="AA2394" s="36" t="str">
        <f t="shared" si="520"/>
        <v/>
      </c>
      <c r="AB2394" s="36" t="str">
        <f t="shared" si="521"/>
        <v/>
      </c>
      <c r="AC2394" s="29" t="str">
        <f t="shared" si="522"/>
        <v/>
      </c>
      <c r="AE2394" s="28" t="str">
        <f t="shared" si="523"/>
        <v/>
      </c>
      <c r="AF2394" s="36" t="str">
        <f t="shared" si="524"/>
        <v/>
      </c>
      <c r="AG2394" s="36"/>
      <c r="AH2394" s="36"/>
      <c r="AI2394" s="36" t="str">
        <f t="shared" si="525"/>
        <v/>
      </c>
      <c r="AJ2394" s="36" t="str">
        <f t="shared" si="526"/>
        <v/>
      </c>
      <c r="AK2394" s="29"/>
      <c r="AM2394" s="41" t="str">
        <f t="shared" si="529"/>
        <v/>
      </c>
    </row>
    <row r="2395" spans="1:39" ht="14.45" customHeight="1" x14ac:dyDescent="0.25">
      <c r="A2395" s="13"/>
      <c r="B2395" s="84"/>
      <c r="C2395" s="85"/>
      <c r="D2395" s="86"/>
      <c r="E2395" s="86"/>
      <c r="F2395" s="87"/>
      <c r="G2395" s="87"/>
      <c r="H2395" s="88"/>
      <c r="I2395" s="13"/>
      <c r="J2395" s="17" t="str">
        <f t="shared" si="527"/>
        <v/>
      </c>
      <c r="K2395" s="13"/>
      <c r="L2395" s="21" t="str">
        <f t="shared" si="516"/>
        <v/>
      </c>
      <c r="M2395" s="22" t="str">
        <f t="shared" si="517"/>
        <v/>
      </c>
      <c r="N2395" s="13"/>
      <c r="Q2395" s="73" t="str">
        <f>IF(NOT($H2395=""), $H2395, IF($C2395="", "", IF(IFERROR(INDEX('Intro &amp; Setup'!$AO$17:$AO$66, MATCH($C2395, 'Intro &amp; Setup'!$AF$17:$AF$66, 0)), "")="", $Q$4, IFERROR(INDEX('Intro &amp; Setup'!$AO$17:$AO$66, MATCH($C2395, 'Intro &amp; Setup'!$AF$17:$AF$66, 0)), ""))))</f>
        <v/>
      </c>
      <c r="U2395" s="41" t="str">
        <f t="shared" si="528"/>
        <v/>
      </c>
      <c r="W2395" s="28" t="str">
        <f t="shared" si="518"/>
        <v/>
      </c>
      <c r="X2395" s="36" t="str">
        <f t="shared" si="519"/>
        <v/>
      </c>
      <c r="Y2395" s="36"/>
      <c r="Z2395" s="36"/>
      <c r="AA2395" s="36" t="str">
        <f t="shared" si="520"/>
        <v/>
      </c>
      <c r="AB2395" s="36" t="str">
        <f t="shared" si="521"/>
        <v/>
      </c>
      <c r="AC2395" s="29" t="str">
        <f t="shared" si="522"/>
        <v/>
      </c>
      <c r="AE2395" s="28" t="str">
        <f t="shared" si="523"/>
        <v/>
      </c>
      <c r="AF2395" s="36" t="str">
        <f t="shared" si="524"/>
        <v/>
      </c>
      <c r="AG2395" s="36"/>
      <c r="AH2395" s="36"/>
      <c r="AI2395" s="36" t="str">
        <f t="shared" si="525"/>
        <v/>
      </c>
      <c r="AJ2395" s="36" t="str">
        <f t="shared" si="526"/>
        <v/>
      </c>
      <c r="AK2395" s="29"/>
      <c r="AM2395" s="41" t="str">
        <f t="shared" si="529"/>
        <v/>
      </c>
    </row>
    <row r="2396" spans="1:39" ht="14.45" customHeight="1" x14ac:dyDescent="0.25">
      <c r="A2396" s="13"/>
      <c r="B2396" s="84"/>
      <c r="C2396" s="85"/>
      <c r="D2396" s="86"/>
      <c r="E2396" s="86"/>
      <c r="F2396" s="87"/>
      <c r="G2396" s="87"/>
      <c r="H2396" s="88"/>
      <c r="I2396" s="13"/>
      <c r="J2396" s="17" t="str">
        <f t="shared" si="527"/>
        <v/>
      </c>
      <c r="K2396" s="13"/>
      <c r="L2396" s="21" t="str">
        <f t="shared" si="516"/>
        <v/>
      </c>
      <c r="M2396" s="22" t="str">
        <f t="shared" si="517"/>
        <v/>
      </c>
      <c r="N2396" s="13"/>
      <c r="Q2396" s="73" t="str">
        <f>IF(NOT($H2396=""), $H2396, IF($C2396="", "", IF(IFERROR(INDEX('Intro &amp; Setup'!$AO$17:$AO$66, MATCH($C2396, 'Intro &amp; Setup'!$AF$17:$AF$66, 0)), "")="", $Q$4, IFERROR(INDEX('Intro &amp; Setup'!$AO$17:$AO$66, MATCH($C2396, 'Intro &amp; Setup'!$AF$17:$AF$66, 0)), ""))))</f>
        <v/>
      </c>
      <c r="U2396" s="41" t="str">
        <f t="shared" si="528"/>
        <v/>
      </c>
      <c r="W2396" s="28" t="str">
        <f t="shared" si="518"/>
        <v/>
      </c>
      <c r="X2396" s="36" t="str">
        <f t="shared" si="519"/>
        <v/>
      </c>
      <c r="Y2396" s="36"/>
      <c r="Z2396" s="36"/>
      <c r="AA2396" s="36" t="str">
        <f t="shared" si="520"/>
        <v/>
      </c>
      <c r="AB2396" s="36" t="str">
        <f t="shared" si="521"/>
        <v/>
      </c>
      <c r="AC2396" s="29" t="str">
        <f t="shared" si="522"/>
        <v/>
      </c>
      <c r="AE2396" s="28" t="str">
        <f t="shared" si="523"/>
        <v/>
      </c>
      <c r="AF2396" s="36" t="str">
        <f t="shared" si="524"/>
        <v/>
      </c>
      <c r="AG2396" s="36"/>
      <c r="AH2396" s="36"/>
      <c r="AI2396" s="36" t="str">
        <f t="shared" si="525"/>
        <v/>
      </c>
      <c r="AJ2396" s="36" t="str">
        <f t="shared" si="526"/>
        <v/>
      </c>
      <c r="AK2396" s="29"/>
      <c r="AM2396" s="41" t="str">
        <f t="shared" si="529"/>
        <v/>
      </c>
    </row>
    <row r="2397" spans="1:39" ht="14.45" customHeight="1" x14ac:dyDescent="0.25">
      <c r="A2397" s="13"/>
      <c r="B2397" s="84"/>
      <c r="C2397" s="85"/>
      <c r="D2397" s="86"/>
      <c r="E2397" s="86"/>
      <c r="F2397" s="87"/>
      <c r="G2397" s="87"/>
      <c r="H2397" s="88"/>
      <c r="I2397" s="13"/>
      <c r="J2397" s="17" t="str">
        <f t="shared" si="527"/>
        <v/>
      </c>
      <c r="K2397" s="13"/>
      <c r="L2397" s="21" t="str">
        <f t="shared" si="516"/>
        <v/>
      </c>
      <c r="M2397" s="22" t="str">
        <f t="shared" si="517"/>
        <v/>
      </c>
      <c r="N2397" s="13"/>
      <c r="Q2397" s="73" t="str">
        <f>IF(NOT($H2397=""), $H2397, IF($C2397="", "", IF(IFERROR(INDEX('Intro &amp; Setup'!$AO$17:$AO$66, MATCH($C2397, 'Intro &amp; Setup'!$AF$17:$AF$66, 0)), "")="", $Q$4, IFERROR(INDEX('Intro &amp; Setup'!$AO$17:$AO$66, MATCH($C2397, 'Intro &amp; Setup'!$AF$17:$AF$66, 0)), ""))))</f>
        <v/>
      </c>
      <c r="U2397" s="41" t="str">
        <f t="shared" si="528"/>
        <v/>
      </c>
      <c r="W2397" s="28" t="str">
        <f t="shared" si="518"/>
        <v/>
      </c>
      <c r="X2397" s="36" t="str">
        <f t="shared" si="519"/>
        <v/>
      </c>
      <c r="Y2397" s="36"/>
      <c r="Z2397" s="36"/>
      <c r="AA2397" s="36" t="str">
        <f t="shared" si="520"/>
        <v/>
      </c>
      <c r="AB2397" s="36" t="str">
        <f t="shared" si="521"/>
        <v/>
      </c>
      <c r="AC2397" s="29" t="str">
        <f t="shared" si="522"/>
        <v/>
      </c>
      <c r="AE2397" s="28" t="str">
        <f t="shared" si="523"/>
        <v/>
      </c>
      <c r="AF2397" s="36" t="str">
        <f t="shared" si="524"/>
        <v/>
      </c>
      <c r="AG2397" s="36"/>
      <c r="AH2397" s="36"/>
      <c r="AI2397" s="36" t="str">
        <f t="shared" si="525"/>
        <v/>
      </c>
      <c r="AJ2397" s="36" t="str">
        <f t="shared" si="526"/>
        <v/>
      </c>
      <c r="AK2397" s="29"/>
      <c r="AM2397" s="41" t="str">
        <f t="shared" si="529"/>
        <v/>
      </c>
    </row>
    <row r="2398" spans="1:39" ht="14.45" customHeight="1" x14ac:dyDescent="0.25">
      <c r="A2398" s="13"/>
      <c r="B2398" s="84"/>
      <c r="C2398" s="85"/>
      <c r="D2398" s="86"/>
      <c r="E2398" s="86"/>
      <c r="F2398" s="87"/>
      <c r="G2398" s="87"/>
      <c r="H2398" s="88"/>
      <c r="I2398" s="13"/>
      <c r="J2398" s="17" t="str">
        <f t="shared" si="527"/>
        <v/>
      </c>
      <c r="K2398" s="13"/>
      <c r="L2398" s="21" t="str">
        <f t="shared" si="516"/>
        <v/>
      </c>
      <c r="M2398" s="22" t="str">
        <f t="shared" si="517"/>
        <v/>
      </c>
      <c r="N2398" s="13"/>
      <c r="Q2398" s="73" t="str">
        <f>IF(NOT($H2398=""), $H2398, IF($C2398="", "", IF(IFERROR(INDEX('Intro &amp; Setup'!$AO$17:$AO$66, MATCH($C2398, 'Intro &amp; Setup'!$AF$17:$AF$66, 0)), "")="", $Q$4, IFERROR(INDEX('Intro &amp; Setup'!$AO$17:$AO$66, MATCH($C2398, 'Intro &amp; Setup'!$AF$17:$AF$66, 0)), ""))))</f>
        <v/>
      </c>
      <c r="U2398" s="41" t="str">
        <f t="shared" si="528"/>
        <v/>
      </c>
      <c r="W2398" s="28" t="str">
        <f t="shared" si="518"/>
        <v/>
      </c>
      <c r="X2398" s="36" t="str">
        <f t="shared" si="519"/>
        <v/>
      </c>
      <c r="Y2398" s="36"/>
      <c r="Z2398" s="36"/>
      <c r="AA2398" s="36" t="str">
        <f t="shared" si="520"/>
        <v/>
      </c>
      <c r="AB2398" s="36" t="str">
        <f t="shared" si="521"/>
        <v/>
      </c>
      <c r="AC2398" s="29" t="str">
        <f t="shared" si="522"/>
        <v/>
      </c>
      <c r="AE2398" s="28" t="str">
        <f t="shared" si="523"/>
        <v/>
      </c>
      <c r="AF2398" s="36" t="str">
        <f t="shared" si="524"/>
        <v/>
      </c>
      <c r="AG2398" s="36"/>
      <c r="AH2398" s="36"/>
      <c r="AI2398" s="36" t="str">
        <f t="shared" si="525"/>
        <v/>
      </c>
      <c r="AJ2398" s="36" t="str">
        <f t="shared" si="526"/>
        <v/>
      </c>
      <c r="AK2398" s="29"/>
      <c r="AM2398" s="41" t="str">
        <f t="shared" si="529"/>
        <v/>
      </c>
    </row>
    <row r="2399" spans="1:39" ht="14.45" customHeight="1" x14ac:dyDescent="0.25">
      <c r="A2399" s="13"/>
      <c r="B2399" s="84"/>
      <c r="C2399" s="85"/>
      <c r="D2399" s="86"/>
      <c r="E2399" s="86"/>
      <c r="F2399" s="87"/>
      <c r="G2399" s="87"/>
      <c r="H2399" s="88"/>
      <c r="I2399" s="13"/>
      <c r="J2399" s="17" t="str">
        <f t="shared" si="527"/>
        <v/>
      </c>
      <c r="K2399" s="13"/>
      <c r="L2399" s="21" t="str">
        <f t="shared" si="516"/>
        <v/>
      </c>
      <c r="M2399" s="22" t="str">
        <f t="shared" si="517"/>
        <v/>
      </c>
      <c r="N2399" s="13"/>
      <c r="Q2399" s="73" t="str">
        <f>IF(NOT($H2399=""), $H2399, IF($C2399="", "", IF(IFERROR(INDEX('Intro &amp; Setup'!$AO$17:$AO$66, MATCH($C2399, 'Intro &amp; Setup'!$AF$17:$AF$66, 0)), "")="", $Q$4, IFERROR(INDEX('Intro &amp; Setup'!$AO$17:$AO$66, MATCH($C2399, 'Intro &amp; Setup'!$AF$17:$AF$66, 0)), ""))))</f>
        <v/>
      </c>
      <c r="U2399" s="41" t="str">
        <f t="shared" si="528"/>
        <v/>
      </c>
      <c r="W2399" s="28" t="str">
        <f t="shared" si="518"/>
        <v/>
      </c>
      <c r="X2399" s="36" t="str">
        <f t="shared" si="519"/>
        <v/>
      </c>
      <c r="Y2399" s="36"/>
      <c r="Z2399" s="36"/>
      <c r="AA2399" s="36" t="str">
        <f t="shared" si="520"/>
        <v/>
      </c>
      <c r="AB2399" s="36" t="str">
        <f t="shared" si="521"/>
        <v/>
      </c>
      <c r="AC2399" s="29" t="str">
        <f t="shared" si="522"/>
        <v/>
      </c>
      <c r="AE2399" s="28" t="str">
        <f t="shared" si="523"/>
        <v/>
      </c>
      <c r="AF2399" s="36" t="str">
        <f t="shared" si="524"/>
        <v/>
      </c>
      <c r="AG2399" s="36"/>
      <c r="AH2399" s="36"/>
      <c r="AI2399" s="36" t="str">
        <f t="shared" si="525"/>
        <v/>
      </c>
      <c r="AJ2399" s="36" t="str">
        <f t="shared" si="526"/>
        <v/>
      </c>
      <c r="AK2399" s="29"/>
      <c r="AM2399" s="41" t="str">
        <f t="shared" si="529"/>
        <v/>
      </c>
    </row>
    <row r="2400" spans="1:39" ht="14.45" customHeight="1" x14ac:dyDescent="0.25">
      <c r="A2400" s="13"/>
      <c r="B2400" s="84"/>
      <c r="C2400" s="85"/>
      <c r="D2400" s="86"/>
      <c r="E2400" s="86"/>
      <c r="F2400" s="87"/>
      <c r="G2400" s="87"/>
      <c r="H2400" s="88"/>
      <c r="I2400" s="13"/>
      <c r="J2400" s="17" t="str">
        <f t="shared" si="527"/>
        <v/>
      </c>
      <c r="K2400" s="13"/>
      <c r="L2400" s="21" t="str">
        <f t="shared" si="516"/>
        <v/>
      </c>
      <c r="M2400" s="22" t="str">
        <f t="shared" si="517"/>
        <v/>
      </c>
      <c r="N2400" s="13"/>
      <c r="Q2400" s="73" t="str">
        <f>IF(NOT($H2400=""), $H2400, IF($C2400="", "", IF(IFERROR(INDEX('Intro &amp; Setup'!$AO$17:$AO$66, MATCH($C2400, 'Intro &amp; Setup'!$AF$17:$AF$66, 0)), "")="", $Q$4, IFERROR(INDEX('Intro &amp; Setup'!$AO$17:$AO$66, MATCH($C2400, 'Intro &amp; Setup'!$AF$17:$AF$66, 0)), ""))))</f>
        <v/>
      </c>
      <c r="U2400" s="41" t="str">
        <f t="shared" si="528"/>
        <v/>
      </c>
      <c r="W2400" s="28" t="str">
        <f t="shared" si="518"/>
        <v/>
      </c>
      <c r="X2400" s="36" t="str">
        <f t="shared" si="519"/>
        <v/>
      </c>
      <c r="Y2400" s="36"/>
      <c r="Z2400" s="36"/>
      <c r="AA2400" s="36" t="str">
        <f t="shared" si="520"/>
        <v/>
      </c>
      <c r="AB2400" s="36" t="str">
        <f t="shared" si="521"/>
        <v/>
      </c>
      <c r="AC2400" s="29" t="str">
        <f t="shared" si="522"/>
        <v/>
      </c>
      <c r="AE2400" s="28" t="str">
        <f t="shared" si="523"/>
        <v/>
      </c>
      <c r="AF2400" s="36" t="str">
        <f t="shared" si="524"/>
        <v/>
      </c>
      <c r="AG2400" s="36"/>
      <c r="AH2400" s="36"/>
      <c r="AI2400" s="36" t="str">
        <f t="shared" si="525"/>
        <v/>
      </c>
      <c r="AJ2400" s="36" t="str">
        <f t="shared" si="526"/>
        <v/>
      </c>
      <c r="AK2400" s="29"/>
      <c r="AM2400" s="41" t="str">
        <f t="shared" si="529"/>
        <v/>
      </c>
    </row>
    <row r="2401" spans="1:39" ht="14.45" customHeight="1" x14ac:dyDescent="0.25">
      <c r="A2401" s="13"/>
      <c r="B2401" s="84"/>
      <c r="C2401" s="85"/>
      <c r="D2401" s="86"/>
      <c r="E2401" s="86"/>
      <c r="F2401" s="87"/>
      <c r="G2401" s="87"/>
      <c r="H2401" s="88"/>
      <c r="I2401" s="13"/>
      <c r="J2401" s="17" t="str">
        <f t="shared" si="527"/>
        <v/>
      </c>
      <c r="K2401" s="13"/>
      <c r="L2401" s="21" t="str">
        <f t="shared" si="516"/>
        <v/>
      </c>
      <c r="M2401" s="22" t="str">
        <f t="shared" si="517"/>
        <v/>
      </c>
      <c r="N2401" s="13"/>
      <c r="Q2401" s="73" t="str">
        <f>IF(NOT($H2401=""), $H2401, IF($C2401="", "", IF(IFERROR(INDEX('Intro &amp; Setup'!$AO$17:$AO$66, MATCH($C2401, 'Intro &amp; Setup'!$AF$17:$AF$66, 0)), "")="", $Q$4, IFERROR(INDEX('Intro &amp; Setup'!$AO$17:$AO$66, MATCH($C2401, 'Intro &amp; Setup'!$AF$17:$AF$66, 0)), ""))))</f>
        <v/>
      </c>
      <c r="U2401" s="41" t="str">
        <f t="shared" si="528"/>
        <v/>
      </c>
      <c r="W2401" s="28" t="str">
        <f t="shared" si="518"/>
        <v/>
      </c>
      <c r="X2401" s="36" t="str">
        <f t="shared" si="519"/>
        <v/>
      </c>
      <c r="Y2401" s="36"/>
      <c r="Z2401" s="36"/>
      <c r="AA2401" s="36" t="str">
        <f t="shared" si="520"/>
        <v/>
      </c>
      <c r="AB2401" s="36" t="str">
        <f t="shared" si="521"/>
        <v/>
      </c>
      <c r="AC2401" s="29" t="str">
        <f t="shared" si="522"/>
        <v/>
      </c>
      <c r="AE2401" s="28" t="str">
        <f t="shared" si="523"/>
        <v/>
      </c>
      <c r="AF2401" s="36" t="str">
        <f t="shared" si="524"/>
        <v/>
      </c>
      <c r="AG2401" s="36"/>
      <c r="AH2401" s="36"/>
      <c r="AI2401" s="36" t="str">
        <f t="shared" si="525"/>
        <v/>
      </c>
      <c r="AJ2401" s="36" t="str">
        <f t="shared" si="526"/>
        <v/>
      </c>
      <c r="AK2401" s="29"/>
      <c r="AM2401" s="41" t="str">
        <f t="shared" si="529"/>
        <v/>
      </c>
    </row>
    <row r="2402" spans="1:39" ht="14.45" customHeight="1" x14ac:dyDescent="0.25">
      <c r="A2402" s="13"/>
      <c r="B2402" s="84"/>
      <c r="C2402" s="85"/>
      <c r="D2402" s="86"/>
      <c r="E2402" s="86"/>
      <c r="F2402" s="87"/>
      <c r="G2402" s="87"/>
      <c r="H2402" s="88"/>
      <c r="I2402" s="13"/>
      <c r="J2402" s="17" t="str">
        <f t="shared" si="527"/>
        <v/>
      </c>
      <c r="K2402" s="13"/>
      <c r="L2402" s="21" t="str">
        <f t="shared" si="516"/>
        <v/>
      </c>
      <c r="M2402" s="22" t="str">
        <f t="shared" si="517"/>
        <v/>
      </c>
      <c r="N2402" s="13"/>
      <c r="Q2402" s="73" t="str">
        <f>IF(NOT($H2402=""), $H2402, IF($C2402="", "", IF(IFERROR(INDEX('Intro &amp; Setup'!$AO$17:$AO$66, MATCH($C2402, 'Intro &amp; Setup'!$AF$17:$AF$66, 0)), "")="", $Q$4, IFERROR(INDEX('Intro &amp; Setup'!$AO$17:$AO$66, MATCH($C2402, 'Intro &amp; Setup'!$AF$17:$AF$66, 0)), ""))))</f>
        <v/>
      </c>
      <c r="U2402" s="41" t="str">
        <f t="shared" si="528"/>
        <v/>
      </c>
      <c r="W2402" s="28" t="str">
        <f t="shared" si="518"/>
        <v/>
      </c>
      <c r="X2402" s="36" t="str">
        <f t="shared" si="519"/>
        <v/>
      </c>
      <c r="Y2402" s="36"/>
      <c r="Z2402" s="36"/>
      <c r="AA2402" s="36" t="str">
        <f t="shared" si="520"/>
        <v/>
      </c>
      <c r="AB2402" s="36" t="str">
        <f t="shared" si="521"/>
        <v/>
      </c>
      <c r="AC2402" s="29" t="str">
        <f t="shared" si="522"/>
        <v/>
      </c>
      <c r="AE2402" s="28" t="str">
        <f t="shared" si="523"/>
        <v/>
      </c>
      <c r="AF2402" s="36" t="str">
        <f t="shared" si="524"/>
        <v/>
      </c>
      <c r="AG2402" s="36"/>
      <c r="AH2402" s="36"/>
      <c r="AI2402" s="36" t="str">
        <f t="shared" si="525"/>
        <v/>
      </c>
      <c r="AJ2402" s="36" t="str">
        <f t="shared" si="526"/>
        <v/>
      </c>
      <c r="AK2402" s="29"/>
      <c r="AM2402" s="41" t="str">
        <f t="shared" si="529"/>
        <v/>
      </c>
    </row>
    <row r="2403" spans="1:39" ht="14.45" customHeight="1" x14ac:dyDescent="0.25">
      <c r="A2403" s="13"/>
      <c r="B2403" s="84"/>
      <c r="C2403" s="85"/>
      <c r="D2403" s="86"/>
      <c r="E2403" s="86"/>
      <c r="F2403" s="87"/>
      <c r="G2403" s="87"/>
      <c r="H2403" s="88"/>
      <c r="I2403" s="13"/>
      <c r="J2403" s="17" t="str">
        <f t="shared" si="527"/>
        <v/>
      </c>
      <c r="K2403" s="13"/>
      <c r="L2403" s="21" t="str">
        <f t="shared" si="516"/>
        <v/>
      </c>
      <c r="M2403" s="22" t="str">
        <f t="shared" si="517"/>
        <v/>
      </c>
      <c r="N2403" s="13"/>
      <c r="Q2403" s="73" t="str">
        <f>IF(NOT($H2403=""), $H2403, IF($C2403="", "", IF(IFERROR(INDEX('Intro &amp; Setup'!$AO$17:$AO$66, MATCH($C2403, 'Intro &amp; Setup'!$AF$17:$AF$66, 0)), "")="", $Q$4, IFERROR(INDEX('Intro &amp; Setup'!$AO$17:$AO$66, MATCH($C2403, 'Intro &amp; Setup'!$AF$17:$AF$66, 0)), ""))))</f>
        <v/>
      </c>
      <c r="U2403" s="41" t="str">
        <f t="shared" si="528"/>
        <v/>
      </c>
      <c r="W2403" s="28" t="str">
        <f t="shared" si="518"/>
        <v/>
      </c>
      <c r="X2403" s="36" t="str">
        <f t="shared" si="519"/>
        <v/>
      </c>
      <c r="Y2403" s="36"/>
      <c r="Z2403" s="36"/>
      <c r="AA2403" s="36" t="str">
        <f t="shared" si="520"/>
        <v/>
      </c>
      <c r="AB2403" s="36" t="str">
        <f t="shared" si="521"/>
        <v/>
      </c>
      <c r="AC2403" s="29" t="str">
        <f t="shared" si="522"/>
        <v/>
      </c>
      <c r="AE2403" s="28" t="str">
        <f t="shared" si="523"/>
        <v/>
      </c>
      <c r="AF2403" s="36" t="str">
        <f t="shared" si="524"/>
        <v/>
      </c>
      <c r="AG2403" s="36"/>
      <c r="AH2403" s="36"/>
      <c r="AI2403" s="36" t="str">
        <f t="shared" si="525"/>
        <v/>
      </c>
      <c r="AJ2403" s="36" t="str">
        <f t="shared" si="526"/>
        <v/>
      </c>
      <c r="AK2403" s="29"/>
      <c r="AM2403" s="41" t="str">
        <f t="shared" si="529"/>
        <v/>
      </c>
    </row>
    <row r="2404" spans="1:39" ht="14.45" customHeight="1" x14ac:dyDescent="0.25">
      <c r="A2404" s="13"/>
      <c r="B2404" s="84"/>
      <c r="C2404" s="85"/>
      <c r="D2404" s="86"/>
      <c r="E2404" s="86"/>
      <c r="F2404" s="87"/>
      <c r="G2404" s="87"/>
      <c r="H2404" s="88"/>
      <c r="I2404" s="13"/>
      <c r="J2404" s="17" t="str">
        <f t="shared" si="527"/>
        <v/>
      </c>
      <c r="K2404" s="13"/>
      <c r="L2404" s="21" t="str">
        <f t="shared" si="516"/>
        <v/>
      </c>
      <c r="M2404" s="22" t="str">
        <f t="shared" si="517"/>
        <v/>
      </c>
      <c r="N2404" s="13"/>
      <c r="Q2404" s="73" t="str">
        <f>IF(NOT($H2404=""), $H2404, IF($C2404="", "", IF(IFERROR(INDEX('Intro &amp; Setup'!$AO$17:$AO$66, MATCH($C2404, 'Intro &amp; Setup'!$AF$17:$AF$66, 0)), "")="", $Q$4, IFERROR(INDEX('Intro &amp; Setup'!$AO$17:$AO$66, MATCH($C2404, 'Intro &amp; Setup'!$AF$17:$AF$66, 0)), ""))))</f>
        <v/>
      </c>
      <c r="U2404" s="41" t="str">
        <f t="shared" si="528"/>
        <v/>
      </c>
      <c r="W2404" s="28" t="str">
        <f t="shared" si="518"/>
        <v/>
      </c>
      <c r="X2404" s="36" t="str">
        <f t="shared" si="519"/>
        <v/>
      </c>
      <c r="Y2404" s="36"/>
      <c r="Z2404" s="36"/>
      <c r="AA2404" s="36" t="str">
        <f t="shared" si="520"/>
        <v/>
      </c>
      <c r="AB2404" s="36" t="str">
        <f t="shared" si="521"/>
        <v/>
      </c>
      <c r="AC2404" s="29" t="str">
        <f t="shared" si="522"/>
        <v/>
      </c>
      <c r="AE2404" s="28" t="str">
        <f t="shared" si="523"/>
        <v/>
      </c>
      <c r="AF2404" s="36" t="str">
        <f t="shared" si="524"/>
        <v/>
      </c>
      <c r="AG2404" s="36"/>
      <c r="AH2404" s="36"/>
      <c r="AI2404" s="36" t="str">
        <f t="shared" si="525"/>
        <v/>
      </c>
      <c r="AJ2404" s="36" t="str">
        <f t="shared" si="526"/>
        <v/>
      </c>
      <c r="AK2404" s="29"/>
      <c r="AM2404" s="41" t="str">
        <f t="shared" si="529"/>
        <v/>
      </c>
    </row>
    <row r="2405" spans="1:39" ht="14.45" customHeight="1" x14ac:dyDescent="0.25">
      <c r="A2405" s="13"/>
      <c r="B2405" s="84"/>
      <c r="C2405" s="85"/>
      <c r="D2405" s="86"/>
      <c r="E2405" s="86"/>
      <c r="F2405" s="87"/>
      <c r="G2405" s="87"/>
      <c r="H2405" s="88"/>
      <c r="I2405" s="13"/>
      <c r="J2405" s="17" t="str">
        <f t="shared" si="527"/>
        <v/>
      </c>
      <c r="K2405" s="13"/>
      <c r="L2405" s="21" t="str">
        <f t="shared" si="516"/>
        <v/>
      </c>
      <c r="M2405" s="22" t="str">
        <f t="shared" si="517"/>
        <v/>
      </c>
      <c r="N2405" s="13"/>
      <c r="Q2405" s="73" t="str">
        <f>IF(NOT($H2405=""), $H2405, IF($C2405="", "", IF(IFERROR(INDEX('Intro &amp; Setup'!$AO$17:$AO$66, MATCH($C2405, 'Intro &amp; Setup'!$AF$17:$AF$66, 0)), "")="", $Q$4, IFERROR(INDEX('Intro &amp; Setup'!$AO$17:$AO$66, MATCH($C2405, 'Intro &amp; Setup'!$AF$17:$AF$66, 0)), ""))))</f>
        <v/>
      </c>
      <c r="U2405" s="41" t="str">
        <f t="shared" si="528"/>
        <v/>
      </c>
      <c r="W2405" s="28" t="str">
        <f t="shared" si="518"/>
        <v/>
      </c>
      <c r="X2405" s="36" t="str">
        <f t="shared" si="519"/>
        <v/>
      </c>
      <c r="Y2405" s="36"/>
      <c r="Z2405" s="36"/>
      <c r="AA2405" s="36" t="str">
        <f t="shared" si="520"/>
        <v/>
      </c>
      <c r="AB2405" s="36" t="str">
        <f t="shared" si="521"/>
        <v/>
      </c>
      <c r="AC2405" s="29" t="str">
        <f t="shared" si="522"/>
        <v/>
      </c>
      <c r="AE2405" s="28" t="str">
        <f t="shared" si="523"/>
        <v/>
      </c>
      <c r="AF2405" s="36" t="str">
        <f t="shared" si="524"/>
        <v/>
      </c>
      <c r="AG2405" s="36"/>
      <c r="AH2405" s="36"/>
      <c r="AI2405" s="36" t="str">
        <f t="shared" si="525"/>
        <v/>
      </c>
      <c r="AJ2405" s="36" t="str">
        <f t="shared" si="526"/>
        <v/>
      </c>
      <c r="AK2405" s="29"/>
      <c r="AM2405" s="41" t="str">
        <f t="shared" si="529"/>
        <v/>
      </c>
    </row>
    <row r="2406" spans="1:39" ht="14.45" customHeight="1" x14ac:dyDescent="0.25">
      <c r="A2406" s="13"/>
      <c r="B2406" s="84"/>
      <c r="C2406" s="85"/>
      <c r="D2406" s="86"/>
      <c r="E2406" s="86"/>
      <c r="F2406" s="87"/>
      <c r="G2406" s="87"/>
      <c r="H2406" s="88"/>
      <c r="I2406" s="13"/>
      <c r="J2406" s="17" t="str">
        <f t="shared" si="527"/>
        <v/>
      </c>
      <c r="K2406" s="13"/>
      <c r="L2406" s="21" t="str">
        <f t="shared" si="516"/>
        <v/>
      </c>
      <c r="M2406" s="22" t="str">
        <f t="shared" si="517"/>
        <v/>
      </c>
      <c r="N2406" s="13"/>
      <c r="Q2406" s="73" t="str">
        <f>IF(NOT($H2406=""), $H2406, IF($C2406="", "", IF(IFERROR(INDEX('Intro &amp; Setup'!$AO$17:$AO$66, MATCH($C2406, 'Intro &amp; Setup'!$AF$17:$AF$66, 0)), "")="", $Q$4, IFERROR(INDEX('Intro &amp; Setup'!$AO$17:$AO$66, MATCH($C2406, 'Intro &amp; Setup'!$AF$17:$AF$66, 0)), ""))))</f>
        <v/>
      </c>
      <c r="U2406" s="41" t="str">
        <f t="shared" si="528"/>
        <v/>
      </c>
      <c r="W2406" s="28" t="str">
        <f t="shared" si="518"/>
        <v/>
      </c>
      <c r="X2406" s="36" t="str">
        <f t="shared" si="519"/>
        <v/>
      </c>
      <c r="Y2406" s="36"/>
      <c r="Z2406" s="36"/>
      <c r="AA2406" s="36" t="str">
        <f t="shared" si="520"/>
        <v/>
      </c>
      <c r="AB2406" s="36" t="str">
        <f t="shared" si="521"/>
        <v/>
      </c>
      <c r="AC2406" s="29" t="str">
        <f t="shared" si="522"/>
        <v/>
      </c>
      <c r="AE2406" s="28" t="str">
        <f t="shared" si="523"/>
        <v/>
      </c>
      <c r="AF2406" s="36" t="str">
        <f t="shared" si="524"/>
        <v/>
      </c>
      <c r="AG2406" s="36"/>
      <c r="AH2406" s="36"/>
      <c r="AI2406" s="36" t="str">
        <f t="shared" si="525"/>
        <v/>
      </c>
      <c r="AJ2406" s="36" t="str">
        <f t="shared" si="526"/>
        <v/>
      </c>
      <c r="AK2406" s="29"/>
      <c r="AM2406" s="41" t="str">
        <f t="shared" si="529"/>
        <v/>
      </c>
    </row>
    <row r="2407" spans="1:39" ht="14.45" customHeight="1" x14ac:dyDescent="0.25">
      <c r="A2407" s="13"/>
      <c r="B2407" s="84"/>
      <c r="C2407" s="85"/>
      <c r="D2407" s="86"/>
      <c r="E2407" s="86"/>
      <c r="F2407" s="87"/>
      <c r="G2407" s="87"/>
      <c r="H2407" s="88"/>
      <c r="I2407" s="13"/>
      <c r="J2407" s="17" t="str">
        <f t="shared" si="527"/>
        <v/>
      </c>
      <c r="K2407" s="13"/>
      <c r="L2407" s="21" t="str">
        <f t="shared" si="516"/>
        <v/>
      </c>
      <c r="M2407" s="22" t="str">
        <f t="shared" si="517"/>
        <v/>
      </c>
      <c r="N2407" s="13"/>
      <c r="Q2407" s="73" t="str">
        <f>IF(NOT($H2407=""), $H2407, IF($C2407="", "", IF(IFERROR(INDEX('Intro &amp; Setup'!$AO$17:$AO$66, MATCH($C2407, 'Intro &amp; Setup'!$AF$17:$AF$66, 0)), "")="", $Q$4, IFERROR(INDEX('Intro &amp; Setup'!$AO$17:$AO$66, MATCH($C2407, 'Intro &amp; Setup'!$AF$17:$AF$66, 0)), ""))))</f>
        <v/>
      </c>
      <c r="U2407" s="41" t="str">
        <f t="shared" si="528"/>
        <v/>
      </c>
      <c r="W2407" s="28" t="str">
        <f t="shared" si="518"/>
        <v/>
      </c>
      <c r="X2407" s="36" t="str">
        <f t="shared" si="519"/>
        <v/>
      </c>
      <c r="Y2407" s="36"/>
      <c r="Z2407" s="36"/>
      <c r="AA2407" s="36" t="str">
        <f t="shared" si="520"/>
        <v/>
      </c>
      <c r="AB2407" s="36" t="str">
        <f t="shared" si="521"/>
        <v/>
      </c>
      <c r="AC2407" s="29" t="str">
        <f t="shared" si="522"/>
        <v/>
      </c>
      <c r="AE2407" s="28" t="str">
        <f t="shared" si="523"/>
        <v/>
      </c>
      <c r="AF2407" s="36" t="str">
        <f t="shared" si="524"/>
        <v/>
      </c>
      <c r="AG2407" s="36"/>
      <c r="AH2407" s="36"/>
      <c r="AI2407" s="36" t="str">
        <f t="shared" si="525"/>
        <v/>
      </c>
      <c r="AJ2407" s="36" t="str">
        <f t="shared" si="526"/>
        <v/>
      </c>
      <c r="AK2407" s="29"/>
      <c r="AM2407" s="41" t="str">
        <f t="shared" si="529"/>
        <v/>
      </c>
    </row>
    <row r="2408" spans="1:39" ht="14.45" customHeight="1" x14ac:dyDescent="0.25">
      <c r="A2408" s="13"/>
      <c r="B2408" s="84"/>
      <c r="C2408" s="85"/>
      <c r="D2408" s="86"/>
      <c r="E2408" s="86"/>
      <c r="F2408" s="87"/>
      <c r="G2408" s="87"/>
      <c r="H2408" s="88"/>
      <c r="I2408" s="13"/>
      <c r="J2408" s="17" t="str">
        <f t="shared" si="527"/>
        <v/>
      </c>
      <c r="K2408" s="13"/>
      <c r="L2408" s="21" t="str">
        <f t="shared" si="516"/>
        <v/>
      </c>
      <c r="M2408" s="22" t="str">
        <f t="shared" si="517"/>
        <v/>
      </c>
      <c r="N2408" s="13"/>
      <c r="Q2408" s="73" t="str">
        <f>IF(NOT($H2408=""), $H2408, IF($C2408="", "", IF(IFERROR(INDEX('Intro &amp; Setup'!$AO$17:$AO$66, MATCH($C2408, 'Intro &amp; Setup'!$AF$17:$AF$66, 0)), "")="", $Q$4, IFERROR(INDEX('Intro &amp; Setup'!$AO$17:$AO$66, MATCH($C2408, 'Intro &amp; Setup'!$AF$17:$AF$66, 0)), ""))))</f>
        <v/>
      </c>
      <c r="U2408" s="41" t="str">
        <f t="shared" si="528"/>
        <v/>
      </c>
      <c r="W2408" s="28" t="str">
        <f t="shared" si="518"/>
        <v/>
      </c>
      <c r="X2408" s="36" t="str">
        <f t="shared" si="519"/>
        <v/>
      </c>
      <c r="Y2408" s="36"/>
      <c r="Z2408" s="36"/>
      <c r="AA2408" s="36" t="str">
        <f t="shared" si="520"/>
        <v/>
      </c>
      <c r="AB2408" s="36" t="str">
        <f t="shared" si="521"/>
        <v/>
      </c>
      <c r="AC2408" s="29" t="str">
        <f t="shared" si="522"/>
        <v/>
      </c>
      <c r="AE2408" s="28" t="str">
        <f t="shared" si="523"/>
        <v/>
      </c>
      <c r="AF2408" s="36" t="str">
        <f t="shared" si="524"/>
        <v/>
      </c>
      <c r="AG2408" s="36"/>
      <c r="AH2408" s="36"/>
      <c r="AI2408" s="36" t="str">
        <f t="shared" si="525"/>
        <v/>
      </c>
      <c r="AJ2408" s="36" t="str">
        <f t="shared" si="526"/>
        <v/>
      </c>
      <c r="AK2408" s="29"/>
      <c r="AM2408" s="41" t="str">
        <f t="shared" si="529"/>
        <v/>
      </c>
    </row>
    <row r="2409" spans="1:39" ht="14.45" customHeight="1" x14ac:dyDescent="0.25">
      <c r="A2409" s="13"/>
      <c r="B2409" s="84"/>
      <c r="C2409" s="85"/>
      <c r="D2409" s="86"/>
      <c r="E2409" s="86"/>
      <c r="F2409" s="87"/>
      <c r="G2409" s="87"/>
      <c r="H2409" s="88"/>
      <c r="I2409" s="13"/>
      <c r="J2409" s="17" t="str">
        <f t="shared" si="527"/>
        <v/>
      </c>
      <c r="K2409" s="13"/>
      <c r="L2409" s="21" t="str">
        <f t="shared" si="516"/>
        <v/>
      </c>
      <c r="M2409" s="22" t="str">
        <f t="shared" si="517"/>
        <v/>
      </c>
      <c r="N2409" s="13"/>
      <c r="Q2409" s="73" t="str">
        <f>IF(NOT($H2409=""), $H2409, IF($C2409="", "", IF(IFERROR(INDEX('Intro &amp; Setup'!$AO$17:$AO$66, MATCH($C2409, 'Intro &amp; Setup'!$AF$17:$AF$66, 0)), "")="", $Q$4, IFERROR(INDEX('Intro &amp; Setup'!$AO$17:$AO$66, MATCH($C2409, 'Intro &amp; Setup'!$AF$17:$AF$66, 0)), ""))))</f>
        <v/>
      </c>
      <c r="U2409" s="41" t="str">
        <f t="shared" si="528"/>
        <v/>
      </c>
      <c r="W2409" s="28" t="str">
        <f t="shared" si="518"/>
        <v/>
      </c>
      <c r="X2409" s="36" t="str">
        <f t="shared" si="519"/>
        <v/>
      </c>
      <c r="Y2409" s="36"/>
      <c r="Z2409" s="36"/>
      <c r="AA2409" s="36" t="str">
        <f t="shared" si="520"/>
        <v/>
      </c>
      <c r="AB2409" s="36" t="str">
        <f t="shared" si="521"/>
        <v/>
      </c>
      <c r="AC2409" s="29" t="str">
        <f t="shared" si="522"/>
        <v/>
      </c>
      <c r="AE2409" s="28" t="str">
        <f t="shared" si="523"/>
        <v/>
      </c>
      <c r="AF2409" s="36" t="str">
        <f t="shared" si="524"/>
        <v/>
      </c>
      <c r="AG2409" s="36"/>
      <c r="AH2409" s="36"/>
      <c r="AI2409" s="36" t="str">
        <f t="shared" si="525"/>
        <v/>
      </c>
      <c r="AJ2409" s="36" t="str">
        <f t="shared" si="526"/>
        <v/>
      </c>
      <c r="AK2409" s="29"/>
      <c r="AM2409" s="41" t="str">
        <f t="shared" si="529"/>
        <v/>
      </c>
    </row>
    <row r="2410" spans="1:39" ht="14.45" customHeight="1" x14ac:dyDescent="0.25">
      <c r="A2410" s="13"/>
      <c r="B2410" s="84"/>
      <c r="C2410" s="85"/>
      <c r="D2410" s="86"/>
      <c r="E2410" s="86"/>
      <c r="F2410" s="87"/>
      <c r="G2410" s="87"/>
      <c r="H2410" s="88"/>
      <c r="I2410" s="13"/>
      <c r="J2410" s="17" t="str">
        <f t="shared" si="527"/>
        <v/>
      </c>
      <c r="K2410" s="13"/>
      <c r="L2410" s="21" t="str">
        <f t="shared" si="516"/>
        <v/>
      </c>
      <c r="M2410" s="22" t="str">
        <f t="shared" si="517"/>
        <v/>
      </c>
      <c r="N2410" s="13"/>
      <c r="Q2410" s="73" t="str">
        <f>IF(NOT($H2410=""), $H2410, IF($C2410="", "", IF(IFERROR(INDEX('Intro &amp; Setup'!$AO$17:$AO$66, MATCH($C2410, 'Intro &amp; Setup'!$AF$17:$AF$66, 0)), "")="", $Q$4, IFERROR(INDEX('Intro &amp; Setup'!$AO$17:$AO$66, MATCH($C2410, 'Intro &amp; Setup'!$AF$17:$AF$66, 0)), ""))))</f>
        <v/>
      </c>
      <c r="U2410" s="41" t="str">
        <f t="shared" si="528"/>
        <v/>
      </c>
      <c r="W2410" s="28" t="str">
        <f t="shared" si="518"/>
        <v/>
      </c>
      <c r="X2410" s="36" t="str">
        <f t="shared" si="519"/>
        <v/>
      </c>
      <c r="Y2410" s="36"/>
      <c r="Z2410" s="36"/>
      <c r="AA2410" s="36" t="str">
        <f t="shared" si="520"/>
        <v/>
      </c>
      <c r="AB2410" s="36" t="str">
        <f t="shared" si="521"/>
        <v/>
      </c>
      <c r="AC2410" s="29" t="str">
        <f t="shared" si="522"/>
        <v/>
      </c>
      <c r="AE2410" s="28" t="str">
        <f t="shared" si="523"/>
        <v/>
      </c>
      <c r="AF2410" s="36" t="str">
        <f t="shared" si="524"/>
        <v/>
      </c>
      <c r="AG2410" s="36"/>
      <c r="AH2410" s="36"/>
      <c r="AI2410" s="36" t="str">
        <f t="shared" si="525"/>
        <v/>
      </c>
      <c r="AJ2410" s="36" t="str">
        <f t="shared" si="526"/>
        <v/>
      </c>
      <c r="AK2410" s="29"/>
      <c r="AM2410" s="41" t="str">
        <f t="shared" si="529"/>
        <v/>
      </c>
    </row>
    <row r="2411" spans="1:39" ht="14.45" customHeight="1" x14ac:dyDescent="0.25">
      <c r="A2411" s="13"/>
      <c r="B2411" s="84"/>
      <c r="C2411" s="85"/>
      <c r="D2411" s="86"/>
      <c r="E2411" s="86"/>
      <c r="F2411" s="87"/>
      <c r="G2411" s="87"/>
      <c r="H2411" s="88"/>
      <c r="I2411" s="13"/>
      <c r="J2411" s="17" t="str">
        <f t="shared" si="527"/>
        <v/>
      </c>
      <c r="K2411" s="13"/>
      <c r="L2411" s="21" t="str">
        <f t="shared" si="516"/>
        <v/>
      </c>
      <c r="M2411" s="22" t="str">
        <f t="shared" si="517"/>
        <v/>
      </c>
      <c r="N2411" s="13"/>
      <c r="Q2411" s="73" t="str">
        <f>IF(NOT($H2411=""), $H2411, IF($C2411="", "", IF(IFERROR(INDEX('Intro &amp; Setup'!$AO$17:$AO$66, MATCH($C2411, 'Intro &amp; Setup'!$AF$17:$AF$66, 0)), "")="", $Q$4, IFERROR(INDEX('Intro &amp; Setup'!$AO$17:$AO$66, MATCH($C2411, 'Intro &amp; Setup'!$AF$17:$AF$66, 0)), ""))))</f>
        <v/>
      </c>
      <c r="U2411" s="41" t="str">
        <f t="shared" si="528"/>
        <v/>
      </c>
      <c r="W2411" s="28" t="str">
        <f t="shared" si="518"/>
        <v/>
      </c>
      <c r="X2411" s="36" t="str">
        <f t="shared" si="519"/>
        <v/>
      </c>
      <c r="Y2411" s="36"/>
      <c r="Z2411" s="36"/>
      <c r="AA2411" s="36" t="str">
        <f t="shared" si="520"/>
        <v/>
      </c>
      <c r="AB2411" s="36" t="str">
        <f t="shared" si="521"/>
        <v/>
      </c>
      <c r="AC2411" s="29" t="str">
        <f t="shared" si="522"/>
        <v/>
      </c>
      <c r="AE2411" s="28" t="str">
        <f t="shared" si="523"/>
        <v/>
      </c>
      <c r="AF2411" s="36" t="str">
        <f t="shared" si="524"/>
        <v/>
      </c>
      <c r="AG2411" s="36"/>
      <c r="AH2411" s="36"/>
      <c r="AI2411" s="36" t="str">
        <f t="shared" si="525"/>
        <v/>
      </c>
      <c r="AJ2411" s="36" t="str">
        <f t="shared" si="526"/>
        <v/>
      </c>
      <c r="AK2411" s="29"/>
      <c r="AM2411" s="41" t="str">
        <f t="shared" si="529"/>
        <v/>
      </c>
    </row>
    <row r="2412" spans="1:39" ht="14.45" customHeight="1" x14ac:dyDescent="0.25">
      <c r="A2412" s="13"/>
      <c r="B2412" s="84"/>
      <c r="C2412" s="85"/>
      <c r="D2412" s="86"/>
      <c r="E2412" s="86"/>
      <c r="F2412" s="87"/>
      <c r="G2412" s="87"/>
      <c r="H2412" s="88"/>
      <c r="I2412" s="13"/>
      <c r="J2412" s="17" t="str">
        <f t="shared" si="527"/>
        <v/>
      </c>
      <c r="K2412" s="13"/>
      <c r="L2412" s="21" t="str">
        <f t="shared" si="516"/>
        <v/>
      </c>
      <c r="M2412" s="22" t="str">
        <f t="shared" si="517"/>
        <v/>
      </c>
      <c r="N2412" s="13"/>
      <c r="Q2412" s="73" t="str">
        <f>IF(NOT($H2412=""), $H2412, IF($C2412="", "", IF(IFERROR(INDEX('Intro &amp; Setup'!$AO$17:$AO$66, MATCH($C2412, 'Intro &amp; Setup'!$AF$17:$AF$66, 0)), "")="", $Q$4, IFERROR(INDEX('Intro &amp; Setup'!$AO$17:$AO$66, MATCH($C2412, 'Intro &amp; Setup'!$AF$17:$AF$66, 0)), ""))))</f>
        <v/>
      </c>
      <c r="U2412" s="41" t="str">
        <f t="shared" si="528"/>
        <v/>
      </c>
      <c r="W2412" s="28" t="str">
        <f t="shared" si="518"/>
        <v/>
      </c>
      <c r="X2412" s="36" t="str">
        <f t="shared" si="519"/>
        <v/>
      </c>
      <c r="Y2412" s="36"/>
      <c r="Z2412" s="36"/>
      <c r="AA2412" s="36" t="str">
        <f t="shared" si="520"/>
        <v/>
      </c>
      <c r="AB2412" s="36" t="str">
        <f t="shared" si="521"/>
        <v/>
      </c>
      <c r="AC2412" s="29" t="str">
        <f t="shared" si="522"/>
        <v/>
      </c>
      <c r="AE2412" s="28" t="str">
        <f t="shared" si="523"/>
        <v/>
      </c>
      <c r="AF2412" s="36" t="str">
        <f t="shared" si="524"/>
        <v/>
      </c>
      <c r="AG2412" s="36"/>
      <c r="AH2412" s="36"/>
      <c r="AI2412" s="36" t="str">
        <f t="shared" si="525"/>
        <v/>
      </c>
      <c r="AJ2412" s="36" t="str">
        <f t="shared" si="526"/>
        <v/>
      </c>
      <c r="AK2412" s="29"/>
      <c r="AM2412" s="41" t="str">
        <f t="shared" si="529"/>
        <v/>
      </c>
    </row>
    <row r="2413" spans="1:39" ht="14.45" customHeight="1" x14ac:dyDescent="0.25">
      <c r="A2413" s="13"/>
      <c r="B2413" s="84"/>
      <c r="C2413" s="85"/>
      <c r="D2413" s="86"/>
      <c r="E2413" s="86"/>
      <c r="F2413" s="87"/>
      <c r="G2413" s="87"/>
      <c r="H2413" s="88"/>
      <c r="I2413" s="13"/>
      <c r="J2413" s="17" t="str">
        <f t="shared" si="527"/>
        <v/>
      </c>
      <c r="K2413" s="13"/>
      <c r="L2413" s="21" t="str">
        <f t="shared" si="516"/>
        <v/>
      </c>
      <c r="M2413" s="22" t="str">
        <f t="shared" si="517"/>
        <v/>
      </c>
      <c r="N2413" s="13"/>
      <c r="Q2413" s="73" t="str">
        <f>IF(NOT($H2413=""), $H2413, IF($C2413="", "", IF(IFERROR(INDEX('Intro &amp; Setup'!$AO$17:$AO$66, MATCH($C2413, 'Intro &amp; Setup'!$AF$17:$AF$66, 0)), "")="", $Q$4, IFERROR(INDEX('Intro &amp; Setup'!$AO$17:$AO$66, MATCH($C2413, 'Intro &amp; Setup'!$AF$17:$AF$66, 0)), ""))))</f>
        <v/>
      </c>
      <c r="U2413" s="41" t="str">
        <f t="shared" si="528"/>
        <v/>
      </c>
      <c r="W2413" s="28" t="str">
        <f t="shared" si="518"/>
        <v/>
      </c>
      <c r="X2413" s="36" t="str">
        <f t="shared" si="519"/>
        <v/>
      </c>
      <c r="Y2413" s="36"/>
      <c r="Z2413" s="36"/>
      <c r="AA2413" s="36" t="str">
        <f t="shared" si="520"/>
        <v/>
      </c>
      <c r="AB2413" s="36" t="str">
        <f t="shared" si="521"/>
        <v/>
      </c>
      <c r="AC2413" s="29" t="str">
        <f t="shared" si="522"/>
        <v/>
      </c>
      <c r="AE2413" s="28" t="str">
        <f t="shared" si="523"/>
        <v/>
      </c>
      <c r="AF2413" s="36" t="str">
        <f t="shared" si="524"/>
        <v/>
      </c>
      <c r="AG2413" s="36"/>
      <c r="AH2413" s="36"/>
      <c r="AI2413" s="36" t="str">
        <f t="shared" si="525"/>
        <v/>
      </c>
      <c r="AJ2413" s="36" t="str">
        <f t="shared" si="526"/>
        <v/>
      </c>
      <c r="AK2413" s="29"/>
      <c r="AM2413" s="41" t="str">
        <f t="shared" si="529"/>
        <v/>
      </c>
    </row>
    <row r="2414" spans="1:39" ht="14.45" customHeight="1" x14ac:dyDescent="0.25">
      <c r="A2414" s="13"/>
      <c r="B2414" s="84"/>
      <c r="C2414" s="85"/>
      <c r="D2414" s="86"/>
      <c r="E2414" s="86"/>
      <c r="F2414" s="87"/>
      <c r="G2414" s="87"/>
      <c r="H2414" s="88"/>
      <c r="I2414" s="13"/>
      <c r="J2414" s="17" t="str">
        <f t="shared" si="527"/>
        <v/>
      </c>
      <c r="K2414" s="13"/>
      <c r="L2414" s="21" t="str">
        <f t="shared" si="516"/>
        <v/>
      </c>
      <c r="M2414" s="22" t="str">
        <f t="shared" si="517"/>
        <v/>
      </c>
      <c r="N2414" s="13"/>
      <c r="Q2414" s="73" t="str">
        <f>IF(NOT($H2414=""), $H2414, IF($C2414="", "", IF(IFERROR(INDEX('Intro &amp; Setup'!$AO$17:$AO$66, MATCH($C2414, 'Intro &amp; Setup'!$AF$17:$AF$66, 0)), "")="", $Q$4, IFERROR(INDEX('Intro &amp; Setup'!$AO$17:$AO$66, MATCH($C2414, 'Intro &amp; Setup'!$AF$17:$AF$66, 0)), ""))))</f>
        <v/>
      </c>
      <c r="U2414" s="41" t="str">
        <f t="shared" si="528"/>
        <v/>
      </c>
      <c r="W2414" s="28" t="str">
        <f t="shared" si="518"/>
        <v/>
      </c>
      <c r="X2414" s="36" t="str">
        <f t="shared" si="519"/>
        <v/>
      </c>
      <c r="Y2414" s="36"/>
      <c r="Z2414" s="36"/>
      <c r="AA2414" s="36" t="str">
        <f t="shared" si="520"/>
        <v/>
      </c>
      <c r="AB2414" s="36" t="str">
        <f t="shared" si="521"/>
        <v/>
      </c>
      <c r="AC2414" s="29" t="str">
        <f t="shared" si="522"/>
        <v/>
      </c>
      <c r="AE2414" s="28" t="str">
        <f t="shared" si="523"/>
        <v/>
      </c>
      <c r="AF2414" s="36" t="str">
        <f t="shared" si="524"/>
        <v/>
      </c>
      <c r="AG2414" s="36"/>
      <c r="AH2414" s="36"/>
      <c r="AI2414" s="36" t="str">
        <f t="shared" si="525"/>
        <v/>
      </c>
      <c r="AJ2414" s="36" t="str">
        <f t="shared" si="526"/>
        <v/>
      </c>
      <c r="AK2414" s="29"/>
      <c r="AM2414" s="41" t="str">
        <f t="shared" si="529"/>
        <v/>
      </c>
    </row>
    <row r="2415" spans="1:39" ht="14.45" customHeight="1" x14ac:dyDescent="0.25">
      <c r="A2415" s="13"/>
      <c r="B2415" s="84"/>
      <c r="C2415" s="85"/>
      <c r="D2415" s="86"/>
      <c r="E2415" s="86"/>
      <c r="F2415" s="87"/>
      <c r="G2415" s="87"/>
      <c r="H2415" s="88"/>
      <c r="I2415" s="13"/>
      <c r="J2415" s="17" t="str">
        <f t="shared" si="527"/>
        <v/>
      </c>
      <c r="K2415" s="13"/>
      <c r="L2415" s="21" t="str">
        <f t="shared" si="516"/>
        <v/>
      </c>
      <c r="M2415" s="22" t="str">
        <f t="shared" si="517"/>
        <v/>
      </c>
      <c r="N2415" s="13"/>
      <c r="Q2415" s="73" t="str">
        <f>IF(NOT($H2415=""), $H2415, IF($C2415="", "", IF(IFERROR(INDEX('Intro &amp; Setup'!$AO$17:$AO$66, MATCH($C2415, 'Intro &amp; Setup'!$AF$17:$AF$66, 0)), "")="", $Q$4, IFERROR(INDEX('Intro &amp; Setup'!$AO$17:$AO$66, MATCH($C2415, 'Intro &amp; Setup'!$AF$17:$AF$66, 0)), ""))))</f>
        <v/>
      </c>
      <c r="U2415" s="41" t="str">
        <f t="shared" si="528"/>
        <v/>
      </c>
      <c r="W2415" s="28" t="str">
        <f t="shared" si="518"/>
        <v/>
      </c>
      <c r="X2415" s="36" t="str">
        <f t="shared" si="519"/>
        <v/>
      </c>
      <c r="Y2415" s="36"/>
      <c r="Z2415" s="36"/>
      <c r="AA2415" s="36" t="str">
        <f t="shared" si="520"/>
        <v/>
      </c>
      <c r="AB2415" s="36" t="str">
        <f t="shared" si="521"/>
        <v/>
      </c>
      <c r="AC2415" s="29" t="str">
        <f t="shared" si="522"/>
        <v/>
      </c>
      <c r="AE2415" s="28" t="str">
        <f t="shared" si="523"/>
        <v/>
      </c>
      <c r="AF2415" s="36" t="str">
        <f t="shared" si="524"/>
        <v/>
      </c>
      <c r="AG2415" s="36"/>
      <c r="AH2415" s="36"/>
      <c r="AI2415" s="36" t="str">
        <f t="shared" si="525"/>
        <v/>
      </c>
      <c r="AJ2415" s="36" t="str">
        <f t="shared" si="526"/>
        <v/>
      </c>
      <c r="AK2415" s="29"/>
      <c r="AM2415" s="41" t="str">
        <f t="shared" si="529"/>
        <v/>
      </c>
    </row>
    <row r="2416" spans="1:39" ht="14.45" customHeight="1" x14ac:dyDescent="0.25">
      <c r="A2416" s="13"/>
      <c r="B2416" s="84"/>
      <c r="C2416" s="85"/>
      <c r="D2416" s="86"/>
      <c r="E2416" s="86"/>
      <c r="F2416" s="87"/>
      <c r="G2416" s="87"/>
      <c r="H2416" s="88"/>
      <c r="I2416" s="13"/>
      <c r="J2416" s="17" t="str">
        <f t="shared" si="527"/>
        <v/>
      </c>
      <c r="K2416" s="13"/>
      <c r="L2416" s="21" t="str">
        <f t="shared" si="516"/>
        <v/>
      </c>
      <c r="M2416" s="22" t="str">
        <f t="shared" si="517"/>
        <v/>
      </c>
      <c r="N2416" s="13"/>
      <c r="Q2416" s="73" t="str">
        <f>IF(NOT($H2416=""), $H2416, IF($C2416="", "", IF(IFERROR(INDEX('Intro &amp; Setup'!$AO$17:$AO$66, MATCH($C2416, 'Intro &amp; Setup'!$AF$17:$AF$66, 0)), "")="", $Q$4, IFERROR(INDEX('Intro &amp; Setup'!$AO$17:$AO$66, MATCH($C2416, 'Intro &amp; Setup'!$AF$17:$AF$66, 0)), ""))))</f>
        <v/>
      </c>
      <c r="U2416" s="41" t="str">
        <f t="shared" si="528"/>
        <v/>
      </c>
      <c r="W2416" s="28" t="str">
        <f t="shared" si="518"/>
        <v/>
      </c>
      <c r="X2416" s="36" t="str">
        <f t="shared" si="519"/>
        <v/>
      </c>
      <c r="Y2416" s="36"/>
      <c r="Z2416" s="36"/>
      <c r="AA2416" s="36" t="str">
        <f t="shared" si="520"/>
        <v/>
      </c>
      <c r="AB2416" s="36" t="str">
        <f t="shared" si="521"/>
        <v/>
      </c>
      <c r="AC2416" s="29" t="str">
        <f t="shared" si="522"/>
        <v/>
      </c>
      <c r="AE2416" s="28" t="str">
        <f t="shared" si="523"/>
        <v/>
      </c>
      <c r="AF2416" s="36" t="str">
        <f t="shared" si="524"/>
        <v/>
      </c>
      <c r="AG2416" s="36"/>
      <c r="AH2416" s="36"/>
      <c r="AI2416" s="36" t="str">
        <f t="shared" si="525"/>
        <v/>
      </c>
      <c r="AJ2416" s="36" t="str">
        <f t="shared" si="526"/>
        <v/>
      </c>
      <c r="AK2416" s="29"/>
      <c r="AM2416" s="41" t="str">
        <f t="shared" si="529"/>
        <v/>
      </c>
    </row>
    <row r="2417" spans="1:39" ht="14.45" customHeight="1" x14ac:dyDescent="0.25">
      <c r="A2417" s="13"/>
      <c r="B2417" s="84"/>
      <c r="C2417" s="85"/>
      <c r="D2417" s="86"/>
      <c r="E2417" s="86"/>
      <c r="F2417" s="87"/>
      <c r="G2417" s="87"/>
      <c r="H2417" s="88"/>
      <c r="I2417" s="13"/>
      <c r="J2417" s="17" t="str">
        <f t="shared" si="527"/>
        <v/>
      </c>
      <c r="K2417" s="13"/>
      <c r="L2417" s="21" t="str">
        <f t="shared" si="516"/>
        <v/>
      </c>
      <c r="M2417" s="22" t="str">
        <f t="shared" si="517"/>
        <v/>
      </c>
      <c r="N2417" s="13"/>
      <c r="Q2417" s="73" t="str">
        <f>IF(NOT($H2417=""), $H2417, IF($C2417="", "", IF(IFERROR(INDEX('Intro &amp; Setup'!$AO$17:$AO$66, MATCH($C2417, 'Intro &amp; Setup'!$AF$17:$AF$66, 0)), "")="", $Q$4, IFERROR(INDEX('Intro &amp; Setup'!$AO$17:$AO$66, MATCH($C2417, 'Intro &amp; Setup'!$AF$17:$AF$66, 0)), ""))))</f>
        <v/>
      </c>
      <c r="U2417" s="41" t="str">
        <f t="shared" si="528"/>
        <v/>
      </c>
      <c r="W2417" s="28" t="str">
        <f t="shared" si="518"/>
        <v/>
      </c>
      <c r="X2417" s="36" t="str">
        <f t="shared" si="519"/>
        <v/>
      </c>
      <c r="Y2417" s="36"/>
      <c r="Z2417" s="36"/>
      <c r="AA2417" s="36" t="str">
        <f t="shared" si="520"/>
        <v/>
      </c>
      <c r="AB2417" s="36" t="str">
        <f t="shared" si="521"/>
        <v/>
      </c>
      <c r="AC2417" s="29" t="str">
        <f t="shared" si="522"/>
        <v/>
      </c>
      <c r="AE2417" s="28" t="str">
        <f t="shared" si="523"/>
        <v/>
      </c>
      <c r="AF2417" s="36" t="str">
        <f t="shared" si="524"/>
        <v/>
      </c>
      <c r="AG2417" s="36"/>
      <c r="AH2417" s="36"/>
      <c r="AI2417" s="36" t="str">
        <f t="shared" si="525"/>
        <v/>
      </c>
      <c r="AJ2417" s="36" t="str">
        <f t="shared" si="526"/>
        <v/>
      </c>
      <c r="AK2417" s="29"/>
      <c r="AM2417" s="41" t="str">
        <f t="shared" si="529"/>
        <v/>
      </c>
    </row>
    <row r="2418" spans="1:39" ht="14.45" customHeight="1" x14ac:dyDescent="0.25">
      <c r="A2418" s="13"/>
      <c r="B2418" s="84"/>
      <c r="C2418" s="85"/>
      <c r="D2418" s="86"/>
      <c r="E2418" s="86"/>
      <c r="F2418" s="87"/>
      <c r="G2418" s="87"/>
      <c r="H2418" s="88"/>
      <c r="I2418" s="13"/>
      <c r="J2418" s="17" t="str">
        <f t="shared" si="527"/>
        <v/>
      </c>
      <c r="K2418" s="13"/>
      <c r="L2418" s="21" t="str">
        <f t="shared" si="516"/>
        <v/>
      </c>
      <c r="M2418" s="22" t="str">
        <f t="shared" si="517"/>
        <v/>
      </c>
      <c r="N2418" s="13"/>
      <c r="Q2418" s="73" t="str">
        <f>IF(NOT($H2418=""), $H2418, IF($C2418="", "", IF(IFERROR(INDEX('Intro &amp; Setup'!$AO$17:$AO$66, MATCH($C2418, 'Intro &amp; Setup'!$AF$17:$AF$66, 0)), "")="", $Q$4, IFERROR(INDEX('Intro &amp; Setup'!$AO$17:$AO$66, MATCH($C2418, 'Intro &amp; Setup'!$AF$17:$AF$66, 0)), ""))))</f>
        <v/>
      </c>
      <c r="U2418" s="41" t="str">
        <f t="shared" si="528"/>
        <v/>
      </c>
      <c r="W2418" s="28" t="str">
        <f t="shared" si="518"/>
        <v/>
      </c>
      <c r="X2418" s="36" t="str">
        <f t="shared" si="519"/>
        <v/>
      </c>
      <c r="Y2418" s="36"/>
      <c r="Z2418" s="36"/>
      <c r="AA2418" s="36" t="str">
        <f t="shared" si="520"/>
        <v/>
      </c>
      <c r="AB2418" s="36" t="str">
        <f t="shared" si="521"/>
        <v/>
      </c>
      <c r="AC2418" s="29" t="str">
        <f t="shared" si="522"/>
        <v/>
      </c>
      <c r="AE2418" s="28" t="str">
        <f t="shared" si="523"/>
        <v/>
      </c>
      <c r="AF2418" s="36" t="str">
        <f t="shared" si="524"/>
        <v/>
      </c>
      <c r="AG2418" s="36"/>
      <c r="AH2418" s="36"/>
      <c r="AI2418" s="36" t="str">
        <f t="shared" si="525"/>
        <v/>
      </c>
      <c r="AJ2418" s="36" t="str">
        <f t="shared" si="526"/>
        <v/>
      </c>
      <c r="AK2418" s="29"/>
      <c r="AM2418" s="41" t="str">
        <f t="shared" si="529"/>
        <v/>
      </c>
    </row>
    <row r="2419" spans="1:39" ht="14.45" customHeight="1" x14ac:dyDescent="0.25">
      <c r="A2419" s="13"/>
      <c r="B2419" s="84"/>
      <c r="C2419" s="85"/>
      <c r="D2419" s="86"/>
      <c r="E2419" s="86"/>
      <c r="F2419" s="87"/>
      <c r="G2419" s="87"/>
      <c r="H2419" s="88"/>
      <c r="I2419" s="13"/>
      <c r="J2419" s="17" t="str">
        <f t="shared" si="527"/>
        <v/>
      </c>
      <c r="K2419" s="13"/>
      <c r="L2419" s="21" t="str">
        <f t="shared" si="516"/>
        <v/>
      </c>
      <c r="M2419" s="22" t="str">
        <f t="shared" si="517"/>
        <v/>
      </c>
      <c r="N2419" s="13"/>
      <c r="Q2419" s="73" t="str">
        <f>IF(NOT($H2419=""), $H2419, IF($C2419="", "", IF(IFERROR(INDEX('Intro &amp; Setup'!$AO$17:$AO$66, MATCH($C2419, 'Intro &amp; Setup'!$AF$17:$AF$66, 0)), "")="", $Q$4, IFERROR(INDEX('Intro &amp; Setup'!$AO$17:$AO$66, MATCH($C2419, 'Intro &amp; Setup'!$AF$17:$AF$66, 0)), ""))))</f>
        <v/>
      </c>
      <c r="U2419" s="41" t="str">
        <f t="shared" si="528"/>
        <v/>
      </c>
      <c r="W2419" s="28" t="str">
        <f t="shared" si="518"/>
        <v/>
      </c>
      <c r="X2419" s="36" t="str">
        <f t="shared" si="519"/>
        <v/>
      </c>
      <c r="Y2419" s="36"/>
      <c r="Z2419" s="36"/>
      <c r="AA2419" s="36" t="str">
        <f t="shared" si="520"/>
        <v/>
      </c>
      <c r="AB2419" s="36" t="str">
        <f t="shared" si="521"/>
        <v/>
      </c>
      <c r="AC2419" s="29" t="str">
        <f t="shared" si="522"/>
        <v/>
      </c>
      <c r="AE2419" s="28" t="str">
        <f t="shared" si="523"/>
        <v/>
      </c>
      <c r="AF2419" s="36" t="str">
        <f t="shared" si="524"/>
        <v/>
      </c>
      <c r="AG2419" s="36"/>
      <c r="AH2419" s="36"/>
      <c r="AI2419" s="36" t="str">
        <f t="shared" si="525"/>
        <v/>
      </c>
      <c r="AJ2419" s="36" t="str">
        <f t="shared" si="526"/>
        <v/>
      </c>
      <c r="AK2419" s="29"/>
      <c r="AM2419" s="41" t="str">
        <f t="shared" si="529"/>
        <v/>
      </c>
    </row>
    <row r="2420" spans="1:39" ht="14.45" customHeight="1" x14ac:dyDescent="0.25">
      <c r="A2420" s="13"/>
      <c r="B2420" s="84"/>
      <c r="C2420" s="85"/>
      <c r="D2420" s="86"/>
      <c r="E2420" s="86"/>
      <c r="F2420" s="87"/>
      <c r="G2420" s="87"/>
      <c r="H2420" s="88"/>
      <c r="I2420" s="13"/>
      <c r="J2420" s="17" t="str">
        <f t="shared" si="527"/>
        <v/>
      </c>
      <c r="K2420" s="13"/>
      <c r="L2420" s="21" t="str">
        <f t="shared" si="516"/>
        <v/>
      </c>
      <c r="M2420" s="22" t="str">
        <f t="shared" si="517"/>
        <v/>
      </c>
      <c r="N2420" s="13"/>
      <c r="Q2420" s="73" t="str">
        <f>IF(NOT($H2420=""), $H2420, IF($C2420="", "", IF(IFERROR(INDEX('Intro &amp; Setup'!$AO$17:$AO$66, MATCH($C2420, 'Intro &amp; Setup'!$AF$17:$AF$66, 0)), "")="", $Q$4, IFERROR(INDEX('Intro &amp; Setup'!$AO$17:$AO$66, MATCH($C2420, 'Intro &amp; Setup'!$AF$17:$AF$66, 0)), ""))))</f>
        <v/>
      </c>
      <c r="U2420" s="41" t="str">
        <f t="shared" si="528"/>
        <v/>
      </c>
      <c r="W2420" s="28" t="str">
        <f t="shared" si="518"/>
        <v/>
      </c>
      <c r="X2420" s="36" t="str">
        <f t="shared" si="519"/>
        <v/>
      </c>
      <c r="Y2420" s="36"/>
      <c r="Z2420" s="36"/>
      <c r="AA2420" s="36" t="str">
        <f t="shared" si="520"/>
        <v/>
      </c>
      <c r="AB2420" s="36" t="str">
        <f t="shared" si="521"/>
        <v/>
      </c>
      <c r="AC2420" s="29" t="str">
        <f t="shared" si="522"/>
        <v/>
      </c>
      <c r="AE2420" s="28" t="str">
        <f t="shared" si="523"/>
        <v/>
      </c>
      <c r="AF2420" s="36" t="str">
        <f t="shared" si="524"/>
        <v/>
      </c>
      <c r="AG2420" s="36"/>
      <c r="AH2420" s="36"/>
      <c r="AI2420" s="36" t="str">
        <f t="shared" si="525"/>
        <v/>
      </c>
      <c r="AJ2420" s="36" t="str">
        <f t="shared" si="526"/>
        <v/>
      </c>
      <c r="AK2420" s="29"/>
      <c r="AM2420" s="41" t="str">
        <f t="shared" si="529"/>
        <v/>
      </c>
    </row>
    <row r="2421" spans="1:39" ht="14.45" customHeight="1" x14ac:dyDescent="0.25">
      <c r="A2421" s="13"/>
      <c r="B2421" s="84"/>
      <c r="C2421" s="85"/>
      <c r="D2421" s="86"/>
      <c r="E2421" s="86"/>
      <c r="F2421" s="87"/>
      <c r="G2421" s="87"/>
      <c r="H2421" s="88"/>
      <c r="I2421" s="13"/>
      <c r="J2421" s="17" t="str">
        <f t="shared" si="527"/>
        <v/>
      </c>
      <c r="K2421" s="13"/>
      <c r="L2421" s="21" t="str">
        <f t="shared" si="516"/>
        <v/>
      </c>
      <c r="M2421" s="22" t="str">
        <f t="shared" si="517"/>
        <v/>
      </c>
      <c r="N2421" s="13"/>
      <c r="Q2421" s="73" t="str">
        <f>IF(NOT($H2421=""), $H2421, IF($C2421="", "", IF(IFERROR(INDEX('Intro &amp; Setup'!$AO$17:$AO$66, MATCH($C2421, 'Intro &amp; Setup'!$AF$17:$AF$66, 0)), "")="", $Q$4, IFERROR(INDEX('Intro &amp; Setup'!$AO$17:$AO$66, MATCH($C2421, 'Intro &amp; Setup'!$AF$17:$AF$66, 0)), ""))))</f>
        <v/>
      </c>
      <c r="U2421" s="41" t="str">
        <f t="shared" si="528"/>
        <v/>
      </c>
      <c r="W2421" s="28" t="str">
        <f t="shared" si="518"/>
        <v/>
      </c>
      <c r="X2421" s="36" t="str">
        <f t="shared" si="519"/>
        <v/>
      </c>
      <c r="Y2421" s="36"/>
      <c r="Z2421" s="36"/>
      <c r="AA2421" s="36" t="str">
        <f t="shared" si="520"/>
        <v/>
      </c>
      <c r="AB2421" s="36" t="str">
        <f t="shared" si="521"/>
        <v/>
      </c>
      <c r="AC2421" s="29" t="str">
        <f t="shared" si="522"/>
        <v/>
      </c>
      <c r="AE2421" s="28" t="str">
        <f t="shared" si="523"/>
        <v/>
      </c>
      <c r="AF2421" s="36" t="str">
        <f t="shared" si="524"/>
        <v/>
      </c>
      <c r="AG2421" s="36"/>
      <c r="AH2421" s="36"/>
      <c r="AI2421" s="36" t="str">
        <f t="shared" si="525"/>
        <v/>
      </c>
      <c r="AJ2421" s="36" t="str">
        <f t="shared" si="526"/>
        <v/>
      </c>
      <c r="AK2421" s="29"/>
      <c r="AM2421" s="41" t="str">
        <f t="shared" si="529"/>
        <v/>
      </c>
    </row>
    <row r="2422" spans="1:39" ht="14.45" customHeight="1" x14ac:dyDescent="0.25">
      <c r="A2422" s="13"/>
      <c r="B2422" s="84"/>
      <c r="C2422" s="85"/>
      <c r="D2422" s="86"/>
      <c r="E2422" s="86"/>
      <c r="F2422" s="87"/>
      <c r="G2422" s="87"/>
      <c r="H2422" s="88"/>
      <c r="I2422" s="13"/>
      <c r="J2422" s="17" t="str">
        <f t="shared" si="527"/>
        <v/>
      </c>
      <c r="K2422" s="13"/>
      <c r="L2422" s="21" t="str">
        <f t="shared" si="516"/>
        <v/>
      </c>
      <c r="M2422" s="22" t="str">
        <f t="shared" si="517"/>
        <v/>
      </c>
      <c r="N2422" s="13"/>
      <c r="Q2422" s="73" t="str">
        <f>IF(NOT($H2422=""), $H2422, IF($C2422="", "", IF(IFERROR(INDEX('Intro &amp; Setup'!$AO$17:$AO$66, MATCH($C2422, 'Intro &amp; Setup'!$AF$17:$AF$66, 0)), "")="", $Q$4, IFERROR(INDEX('Intro &amp; Setup'!$AO$17:$AO$66, MATCH($C2422, 'Intro &amp; Setup'!$AF$17:$AF$66, 0)), ""))))</f>
        <v/>
      </c>
      <c r="U2422" s="41" t="str">
        <f t="shared" si="528"/>
        <v/>
      </c>
      <c r="W2422" s="28" t="str">
        <f t="shared" si="518"/>
        <v/>
      </c>
      <c r="X2422" s="36" t="str">
        <f t="shared" si="519"/>
        <v/>
      </c>
      <c r="Y2422" s="36"/>
      <c r="Z2422" s="36"/>
      <c r="AA2422" s="36" t="str">
        <f t="shared" si="520"/>
        <v/>
      </c>
      <c r="AB2422" s="36" t="str">
        <f t="shared" si="521"/>
        <v/>
      </c>
      <c r="AC2422" s="29" t="str">
        <f t="shared" si="522"/>
        <v/>
      </c>
      <c r="AE2422" s="28" t="str">
        <f t="shared" si="523"/>
        <v/>
      </c>
      <c r="AF2422" s="36" t="str">
        <f t="shared" si="524"/>
        <v/>
      </c>
      <c r="AG2422" s="36"/>
      <c r="AH2422" s="36"/>
      <c r="AI2422" s="36" t="str">
        <f t="shared" si="525"/>
        <v/>
      </c>
      <c r="AJ2422" s="36" t="str">
        <f t="shared" si="526"/>
        <v/>
      </c>
      <c r="AK2422" s="29"/>
      <c r="AM2422" s="41" t="str">
        <f t="shared" si="529"/>
        <v/>
      </c>
    </row>
    <row r="2423" spans="1:39" ht="14.45" customHeight="1" x14ac:dyDescent="0.25">
      <c r="A2423" s="13"/>
      <c r="B2423" s="84"/>
      <c r="C2423" s="85"/>
      <c r="D2423" s="86"/>
      <c r="E2423" s="86"/>
      <c r="F2423" s="87"/>
      <c r="G2423" s="87"/>
      <c r="H2423" s="88"/>
      <c r="I2423" s="13"/>
      <c r="J2423" s="17" t="str">
        <f t="shared" si="527"/>
        <v/>
      </c>
      <c r="K2423" s="13"/>
      <c r="L2423" s="21" t="str">
        <f t="shared" si="516"/>
        <v/>
      </c>
      <c r="M2423" s="22" t="str">
        <f t="shared" si="517"/>
        <v/>
      </c>
      <c r="N2423" s="13"/>
      <c r="Q2423" s="73" t="str">
        <f>IF(NOT($H2423=""), $H2423, IF($C2423="", "", IF(IFERROR(INDEX('Intro &amp; Setup'!$AO$17:$AO$66, MATCH($C2423, 'Intro &amp; Setup'!$AF$17:$AF$66, 0)), "")="", $Q$4, IFERROR(INDEX('Intro &amp; Setup'!$AO$17:$AO$66, MATCH($C2423, 'Intro &amp; Setup'!$AF$17:$AF$66, 0)), ""))))</f>
        <v/>
      </c>
      <c r="U2423" s="41" t="str">
        <f t="shared" si="528"/>
        <v/>
      </c>
      <c r="W2423" s="28" t="str">
        <f t="shared" si="518"/>
        <v/>
      </c>
      <c r="X2423" s="36" t="str">
        <f t="shared" si="519"/>
        <v/>
      </c>
      <c r="Y2423" s="36"/>
      <c r="Z2423" s="36"/>
      <c r="AA2423" s="36" t="str">
        <f t="shared" si="520"/>
        <v/>
      </c>
      <c r="AB2423" s="36" t="str">
        <f t="shared" si="521"/>
        <v/>
      </c>
      <c r="AC2423" s="29" t="str">
        <f t="shared" si="522"/>
        <v/>
      </c>
      <c r="AE2423" s="28" t="str">
        <f t="shared" si="523"/>
        <v/>
      </c>
      <c r="AF2423" s="36" t="str">
        <f t="shared" si="524"/>
        <v/>
      </c>
      <c r="AG2423" s="36"/>
      <c r="AH2423" s="36"/>
      <c r="AI2423" s="36" t="str">
        <f t="shared" si="525"/>
        <v/>
      </c>
      <c r="AJ2423" s="36" t="str">
        <f t="shared" si="526"/>
        <v/>
      </c>
      <c r="AK2423" s="29"/>
      <c r="AM2423" s="41" t="str">
        <f t="shared" si="529"/>
        <v/>
      </c>
    </row>
    <row r="2424" spans="1:39" ht="14.45" customHeight="1" x14ac:dyDescent="0.25">
      <c r="A2424" s="13"/>
      <c r="B2424" s="84"/>
      <c r="C2424" s="85"/>
      <c r="D2424" s="86"/>
      <c r="E2424" s="86"/>
      <c r="F2424" s="87"/>
      <c r="G2424" s="87"/>
      <c r="H2424" s="88"/>
      <c r="I2424" s="13"/>
      <c r="J2424" s="17" t="str">
        <f t="shared" si="527"/>
        <v/>
      </c>
      <c r="K2424" s="13"/>
      <c r="L2424" s="21" t="str">
        <f t="shared" si="516"/>
        <v/>
      </c>
      <c r="M2424" s="22" t="str">
        <f t="shared" si="517"/>
        <v/>
      </c>
      <c r="N2424" s="13"/>
      <c r="Q2424" s="73" t="str">
        <f>IF(NOT($H2424=""), $H2424, IF($C2424="", "", IF(IFERROR(INDEX('Intro &amp; Setup'!$AO$17:$AO$66, MATCH($C2424, 'Intro &amp; Setup'!$AF$17:$AF$66, 0)), "")="", $Q$4, IFERROR(INDEX('Intro &amp; Setup'!$AO$17:$AO$66, MATCH($C2424, 'Intro &amp; Setup'!$AF$17:$AF$66, 0)), ""))))</f>
        <v/>
      </c>
      <c r="U2424" s="41" t="str">
        <f t="shared" si="528"/>
        <v/>
      </c>
      <c r="W2424" s="28" t="str">
        <f t="shared" si="518"/>
        <v/>
      </c>
      <c r="X2424" s="36" t="str">
        <f t="shared" si="519"/>
        <v/>
      </c>
      <c r="Y2424" s="36"/>
      <c r="Z2424" s="36"/>
      <c r="AA2424" s="36" t="str">
        <f t="shared" si="520"/>
        <v/>
      </c>
      <c r="AB2424" s="36" t="str">
        <f t="shared" si="521"/>
        <v/>
      </c>
      <c r="AC2424" s="29" t="str">
        <f t="shared" si="522"/>
        <v/>
      </c>
      <c r="AE2424" s="28" t="str">
        <f t="shared" si="523"/>
        <v/>
      </c>
      <c r="AF2424" s="36" t="str">
        <f t="shared" si="524"/>
        <v/>
      </c>
      <c r="AG2424" s="36"/>
      <c r="AH2424" s="36"/>
      <c r="AI2424" s="36" t="str">
        <f t="shared" si="525"/>
        <v/>
      </c>
      <c r="AJ2424" s="36" t="str">
        <f t="shared" si="526"/>
        <v/>
      </c>
      <c r="AK2424" s="29"/>
      <c r="AM2424" s="41" t="str">
        <f t="shared" si="529"/>
        <v/>
      </c>
    </row>
    <row r="2425" spans="1:39" ht="14.45" customHeight="1" x14ac:dyDescent="0.25">
      <c r="A2425" s="13"/>
      <c r="B2425" s="84"/>
      <c r="C2425" s="85"/>
      <c r="D2425" s="86"/>
      <c r="E2425" s="86"/>
      <c r="F2425" s="87"/>
      <c r="G2425" s="87"/>
      <c r="H2425" s="88"/>
      <c r="I2425" s="13"/>
      <c r="J2425" s="17" t="str">
        <f t="shared" si="527"/>
        <v/>
      </c>
      <c r="K2425" s="13"/>
      <c r="L2425" s="21" t="str">
        <f t="shared" si="516"/>
        <v/>
      </c>
      <c r="M2425" s="22" t="str">
        <f t="shared" si="517"/>
        <v/>
      </c>
      <c r="N2425" s="13"/>
      <c r="Q2425" s="73" t="str">
        <f>IF(NOT($H2425=""), $H2425, IF($C2425="", "", IF(IFERROR(INDEX('Intro &amp; Setup'!$AO$17:$AO$66, MATCH($C2425, 'Intro &amp; Setup'!$AF$17:$AF$66, 0)), "")="", $Q$4, IFERROR(INDEX('Intro &amp; Setup'!$AO$17:$AO$66, MATCH($C2425, 'Intro &amp; Setup'!$AF$17:$AF$66, 0)), ""))))</f>
        <v/>
      </c>
      <c r="U2425" s="41" t="str">
        <f t="shared" si="528"/>
        <v/>
      </c>
      <c r="W2425" s="28" t="str">
        <f t="shared" si="518"/>
        <v/>
      </c>
      <c r="X2425" s="36" t="str">
        <f t="shared" si="519"/>
        <v/>
      </c>
      <c r="Y2425" s="36"/>
      <c r="Z2425" s="36"/>
      <c r="AA2425" s="36" t="str">
        <f t="shared" si="520"/>
        <v/>
      </c>
      <c r="AB2425" s="36" t="str">
        <f t="shared" si="521"/>
        <v/>
      </c>
      <c r="AC2425" s="29" t="str">
        <f t="shared" si="522"/>
        <v/>
      </c>
      <c r="AE2425" s="28" t="str">
        <f t="shared" si="523"/>
        <v/>
      </c>
      <c r="AF2425" s="36" t="str">
        <f t="shared" si="524"/>
        <v/>
      </c>
      <c r="AG2425" s="36"/>
      <c r="AH2425" s="36"/>
      <c r="AI2425" s="36" t="str">
        <f t="shared" si="525"/>
        <v/>
      </c>
      <c r="AJ2425" s="36" t="str">
        <f t="shared" si="526"/>
        <v/>
      </c>
      <c r="AK2425" s="29"/>
      <c r="AM2425" s="41" t="str">
        <f t="shared" si="529"/>
        <v/>
      </c>
    </row>
    <row r="2426" spans="1:39" ht="14.45" customHeight="1" x14ac:dyDescent="0.25">
      <c r="A2426" s="13"/>
      <c r="B2426" s="84"/>
      <c r="C2426" s="85"/>
      <c r="D2426" s="86"/>
      <c r="E2426" s="86"/>
      <c r="F2426" s="87"/>
      <c r="G2426" s="87"/>
      <c r="H2426" s="88"/>
      <c r="I2426" s="13"/>
      <c r="J2426" s="17" t="str">
        <f t="shared" si="527"/>
        <v/>
      </c>
      <c r="K2426" s="13"/>
      <c r="L2426" s="21" t="str">
        <f t="shared" si="516"/>
        <v/>
      </c>
      <c r="M2426" s="22" t="str">
        <f t="shared" si="517"/>
        <v/>
      </c>
      <c r="N2426" s="13"/>
      <c r="Q2426" s="73" t="str">
        <f>IF(NOT($H2426=""), $H2426, IF($C2426="", "", IF(IFERROR(INDEX('Intro &amp; Setup'!$AO$17:$AO$66, MATCH($C2426, 'Intro &amp; Setup'!$AF$17:$AF$66, 0)), "")="", $Q$4, IFERROR(INDEX('Intro &amp; Setup'!$AO$17:$AO$66, MATCH($C2426, 'Intro &amp; Setup'!$AF$17:$AF$66, 0)), ""))))</f>
        <v/>
      </c>
      <c r="U2426" s="41" t="str">
        <f t="shared" si="528"/>
        <v/>
      </c>
      <c r="W2426" s="28" t="str">
        <f t="shared" si="518"/>
        <v/>
      </c>
      <c r="X2426" s="36" t="str">
        <f t="shared" si="519"/>
        <v/>
      </c>
      <c r="Y2426" s="36"/>
      <c r="Z2426" s="36"/>
      <c r="AA2426" s="36" t="str">
        <f t="shared" si="520"/>
        <v/>
      </c>
      <c r="AB2426" s="36" t="str">
        <f t="shared" si="521"/>
        <v/>
      </c>
      <c r="AC2426" s="29" t="str">
        <f t="shared" si="522"/>
        <v/>
      </c>
      <c r="AE2426" s="28" t="str">
        <f t="shared" si="523"/>
        <v/>
      </c>
      <c r="AF2426" s="36" t="str">
        <f t="shared" si="524"/>
        <v/>
      </c>
      <c r="AG2426" s="36"/>
      <c r="AH2426" s="36"/>
      <c r="AI2426" s="36" t="str">
        <f t="shared" si="525"/>
        <v/>
      </c>
      <c r="AJ2426" s="36" t="str">
        <f t="shared" si="526"/>
        <v/>
      </c>
      <c r="AK2426" s="29"/>
      <c r="AM2426" s="41" t="str">
        <f t="shared" si="529"/>
        <v/>
      </c>
    </row>
    <row r="2427" spans="1:39" ht="14.45" customHeight="1" x14ac:dyDescent="0.25">
      <c r="A2427" s="13"/>
      <c r="B2427" s="84"/>
      <c r="C2427" s="85"/>
      <c r="D2427" s="86"/>
      <c r="E2427" s="86"/>
      <c r="F2427" s="87"/>
      <c r="G2427" s="87"/>
      <c r="H2427" s="88"/>
      <c r="I2427" s="13"/>
      <c r="J2427" s="17" t="str">
        <f t="shared" si="527"/>
        <v/>
      </c>
      <c r="K2427" s="13"/>
      <c r="L2427" s="21" t="str">
        <f t="shared" si="516"/>
        <v/>
      </c>
      <c r="M2427" s="22" t="str">
        <f t="shared" si="517"/>
        <v/>
      </c>
      <c r="N2427" s="13"/>
      <c r="Q2427" s="73" t="str">
        <f>IF(NOT($H2427=""), $H2427, IF($C2427="", "", IF(IFERROR(INDEX('Intro &amp; Setup'!$AO$17:$AO$66, MATCH($C2427, 'Intro &amp; Setup'!$AF$17:$AF$66, 0)), "")="", $Q$4, IFERROR(INDEX('Intro &amp; Setup'!$AO$17:$AO$66, MATCH($C2427, 'Intro &amp; Setup'!$AF$17:$AF$66, 0)), ""))))</f>
        <v/>
      </c>
      <c r="U2427" s="41" t="str">
        <f t="shared" si="528"/>
        <v/>
      </c>
      <c r="W2427" s="28" t="str">
        <f t="shared" si="518"/>
        <v/>
      </c>
      <c r="X2427" s="36" t="str">
        <f t="shared" si="519"/>
        <v/>
      </c>
      <c r="Y2427" s="36"/>
      <c r="Z2427" s="36"/>
      <c r="AA2427" s="36" t="str">
        <f t="shared" si="520"/>
        <v/>
      </c>
      <c r="AB2427" s="36" t="str">
        <f t="shared" si="521"/>
        <v/>
      </c>
      <c r="AC2427" s="29" t="str">
        <f t="shared" si="522"/>
        <v/>
      </c>
      <c r="AE2427" s="28" t="str">
        <f t="shared" si="523"/>
        <v/>
      </c>
      <c r="AF2427" s="36" t="str">
        <f t="shared" si="524"/>
        <v/>
      </c>
      <c r="AG2427" s="36"/>
      <c r="AH2427" s="36"/>
      <c r="AI2427" s="36" t="str">
        <f t="shared" si="525"/>
        <v/>
      </c>
      <c r="AJ2427" s="36" t="str">
        <f t="shared" si="526"/>
        <v/>
      </c>
      <c r="AK2427" s="29"/>
      <c r="AM2427" s="41" t="str">
        <f t="shared" si="529"/>
        <v/>
      </c>
    </row>
    <row r="2428" spans="1:39" ht="14.45" customHeight="1" x14ac:dyDescent="0.25">
      <c r="A2428" s="13"/>
      <c r="B2428" s="84"/>
      <c r="C2428" s="85"/>
      <c r="D2428" s="86"/>
      <c r="E2428" s="86"/>
      <c r="F2428" s="87"/>
      <c r="G2428" s="87"/>
      <c r="H2428" s="88"/>
      <c r="I2428" s="13"/>
      <c r="J2428" s="17" t="str">
        <f t="shared" si="527"/>
        <v/>
      </c>
      <c r="K2428" s="13"/>
      <c r="L2428" s="21" t="str">
        <f t="shared" si="516"/>
        <v/>
      </c>
      <c r="M2428" s="22" t="str">
        <f t="shared" si="517"/>
        <v/>
      </c>
      <c r="N2428" s="13"/>
      <c r="Q2428" s="73" t="str">
        <f>IF(NOT($H2428=""), $H2428, IF($C2428="", "", IF(IFERROR(INDEX('Intro &amp; Setup'!$AO$17:$AO$66, MATCH($C2428, 'Intro &amp; Setup'!$AF$17:$AF$66, 0)), "")="", $Q$4, IFERROR(INDEX('Intro &amp; Setup'!$AO$17:$AO$66, MATCH($C2428, 'Intro &amp; Setup'!$AF$17:$AF$66, 0)), ""))))</f>
        <v/>
      </c>
      <c r="U2428" s="41" t="str">
        <f t="shared" si="528"/>
        <v/>
      </c>
      <c r="W2428" s="28" t="str">
        <f t="shared" si="518"/>
        <v/>
      </c>
      <c r="X2428" s="36" t="str">
        <f t="shared" si="519"/>
        <v/>
      </c>
      <c r="Y2428" s="36"/>
      <c r="Z2428" s="36"/>
      <c r="AA2428" s="36" t="str">
        <f t="shared" si="520"/>
        <v/>
      </c>
      <c r="AB2428" s="36" t="str">
        <f t="shared" si="521"/>
        <v/>
      </c>
      <c r="AC2428" s="29" t="str">
        <f t="shared" si="522"/>
        <v/>
      </c>
      <c r="AE2428" s="28" t="str">
        <f t="shared" si="523"/>
        <v/>
      </c>
      <c r="AF2428" s="36" t="str">
        <f t="shared" si="524"/>
        <v/>
      </c>
      <c r="AG2428" s="36"/>
      <c r="AH2428" s="36"/>
      <c r="AI2428" s="36" t="str">
        <f t="shared" si="525"/>
        <v/>
      </c>
      <c r="AJ2428" s="36" t="str">
        <f t="shared" si="526"/>
        <v/>
      </c>
      <c r="AK2428" s="29"/>
      <c r="AM2428" s="41" t="str">
        <f t="shared" si="529"/>
        <v/>
      </c>
    </row>
    <row r="2429" spans="1:39" ht="14.45" customHeight="1" x14ac:dyDescent="0.25">
      <c r="A2429" s="13"/>
      <c r="B2429" s="84"/>
      <c r="C2429" s="85"/>
      <c r="D2429" s="86"/>
      <c r="E2429" s="86"/>
      <c r="F2429" s="87"/>
      <c r="G2429" s="87"/>
      <c r="H2429" s="88"/>
      <c r="I2429" s="13"/>
      <c r="J2429" s="17" t="str">
        <f t="shared" si="527"/>
        <v/>
      </c>
      <c r="K2429" s="13"/>
      <c r="L2429" s="21" t="str">
        <f t="shared" si="516"/>
        <v/>
      </c>
      <c r="M2429" s="22" t="str">
        <f t="shared" si="517"/>
        <v/>
      </c>
      <c r="N2429" s="13"/>
      <c r="Q2429" s="73" t="str">
        <f>IF(NOT($H2429=""), $H2429, IF($C2429="", "", IF(IFERROR(INDEX('Intro &amp; Setup'!$AO$17:$AO$66, MATCH($C2429, 'Intro &amp; Setup'!$AF$17:$AF$66, 0)), "")="", $Q$4, IFERROR(INDEX('Intro &amp; Setup'!$AO$17:$AO$66, MATCH($C2429, 'Intro &amp; Setup'!$AF$17:$AF$66, 0)), ""))))</f>
        <v/>
      </c>
      <c r="U2429" s="41" t="str">
        <f t="shared" si="528"/>
        <v/>
      </c>
      <c r="W2429" s="28" t="str">
        <f t="shared" si="518"/>
        <v/>
      </c>
      <c r="X2429" s="36" t="str">
        <f t="shared" si="519"/>
        <v/>
      </c>
      <c r="Y2429" s="36"/>
      <c r="Z2429" s="36"/>
      <c r="AA2429" s="36" t="str">
        <f t="shared" si="520"/>
        <v/>
      </c>
      <c r="AB2429" s="36" t="str">
        <f t="shared" si="521"/>
        <v/>
      </c>
      <c r="AC2429" s="29" t="str">
        <f t="shared" si="522"/>
        <v/>
      </c>
      <c r="AE2429" s="28" t="str">
        <f t="shared" si="523"/>
        <v/>
      </c>
      <c r="AF2429" s="36" t="str">
        <f t="shared" si="524"/>
        <v/>
      </c>
      <c r="AG2429" s="36"/>
      <c r="AH2429" s="36"/>
      <c r="AI2429" s="36" t="str">
        <f t="shared" si="525"/>
        <v/>
      </c>
      <c r="AJ2429" s="36" t="str">
        <f t="shared" si="526"/>
        <v/>
      </c>
      <c r="AK2429" s="29"/>
      <c r="AM2429" s="41" t="str">
        <f t="shared" si="529"/>
        <v/>
      </c>
    </row>
    <row r="2430" spans="1:39" ht="14.45" customHeight="1" x14ac:dyDescent="0.25">
      <c r="A2430" s="13"/>
      <c r="B2430" s="84"/>
      <c r="C2430" s="85"/>
      <c r="D2430" s="86"/>
      <c r="E2430" s="86"/>
      <c r="F2430" s="87"/>
      <c r="G2430" s="87"/>
      <c r="H2430" s="88"/>
      <c r="I2430" s="13"/>
      <c r="J2430" s="17" t="str">
        <f t="shared" si="527"/>
        <v/>
      </c>
      <c r="K2430" s="13"/>
      <c r="L2430" s="21" t="str">
        <f t="shared" si="516"/>
        <v/>
      </c>
      <c r="M2430" s="22" t="str">
        <f t="shared" si="517"/>
        <v/>
      </c>
      <c r="N2430" s="13"/>
      <c r="Q2430" s="73" t="str">
        <f>IF(NOT($H2430=""), $H2430, IF($C2430="", "", IF(IFERROR(INDEX('Intro &amp; Setup'!$AO$17:$AO$66, MATCH($C2430, 'Intro &amp; Setup'!$AF$17:$AF$66, 0)), "")="", $Q$4, IFERROR(INDEX('Intro &amp; Setup'!$AO$17:$AO$66, MATCH($C2430, 'Intro &amp; Setup'!$AF$17:$AF$66, 0)), ""))))</f>
        <v/>
      </c>
      <c r="U2430" s="41" t="str">
        <f t="shared" si="528"/>
        <v/>
      </c>
      <c r="W2430" s="28" t="str">
        <f t="shared" si="518"/>
        <v/>
      </c>
      <c r="X2430" s="36" t="str">
        <f t="shared" si="519"/>
        <v/>
      </c>
      <c r="Y2430" s="36"/>
      <c r="Z2430" s="36"/>
      <c r="AA2430" s="36" t="str">
        <f t="shared" si="520"/>
        <v/>
      </c>
      <c r="AB2430" s="36" t="str">
        <f t="shared" si="521"/>
        <v/>
      </c>
      <c r="AC2430" s="29" t="str">
        <f t="shared" si="522"/>
        <v/>
      </c>
      <c r="AE2430" s="28" t="str">
        <f t="shared" si="523"/>
        <v/>
      </c>
      <c r="AF2430" s="36" t="str">
        <f t="shared" si="524"/>
        <v/>
      </c>
      <c r="AG2430" s="36"/>
      <c r="AH2430" s="36"/>
      <c r="AI2430" s="36" t="str">
        <f t="shared" si="525"/>
        <v/>
      </c>
      <c r="AJ2430" s="36" t="str">
        <f t="shared" si="526"/>
        <v/>
      </c>
      <c r="AK2430" s="29"/>
      <c r="AM2430" s="41" t="str">
        <f t="shared" si="529"/>
        <v/>
      </c>
    </row>
    <row r="2431" spans="1:39" ht="14.45" customHeight="1" x14ac:dyDescent="0.25">
      <c r="A2431" s="13"/>
      <c r="B2431" s="84"/>
      <c r="C2431" s="85"/>
      <c r="D2431" s="86"/>
      <c r="E2431" s="86"/>
      <c r="F2431" s="87"/>
      <c r="G2431" s="87"/>
      <c r="H2431" s="88"/>
      <c r="I2431" s="13"/>
      <c r="J2431" s="17" t="str">
        <f t="shared" si="527"/>
        <v/>
      </c>
      <c r="K2431" s="13"/>
      <c r="L2431" s="21" t="str">
        <f t="shared" si="516"/>
        <v/>
      </c>
      <c r="M2431" s="22" t="str">
        <f t="shared" si="517"/>
        <v/>
      </c>
      <c r="N2431" s="13"/>
      <c r="Q2431" s="73" t="str">
        <f>IF(NOT($H2431=""), $H2431, IF($C2431="", "", IF(IFERROR(INDEX('Intro &amp; Setup'!$AO$17:$AO$66, MATCH($C2431, 'Intro &amp; Setup'!$AF$17:$AF$66, 0)), "")="", $Q$4, IFERROR(INDEX('Intro &amp; Setup'!$AO$17:$AO$66, MATCH($C2431, 'Intro &amp; Setup'!$AF$17:$AF$66, 0)), ""))))</f>
        <v/>
      </c>
      <c r="U2431" s="41" t="str">
        <f t="shared" si="528"/>
        <v/>
      </c>
      <c r="W2431" s="28" t="str">
        <f t="shared" si="518"/>
        <v/>
      </c>
      <c r="X2431" s="36" t="str">
        <f t="shared" si="519"/>
        <v/>
      </c>
      <c r="Y2431" s="36"/>
      <c r="Z2431" s="36"/>
      <c r="AA2431" s="36" t="str">
        <f t="shared" si="520"/>
        <v/>
      </c>
      <c r="AB2431" s="36" t="str">
        <f t="shared" si="521"/>
        <v/>
      </c>
      <c r="AC2431" s="29" t="str">
        <f t="shared" si="522"/>
        <v/>
      </c>
      <c r="AE2431" s="28" t="str">
        <f t="shared" si="523"/>
        <v/>
      </c>
      <c r="AF2431" s="36" t="str">
        <f t="shared" si="524"/>
        <v/>
      </c>
      <c r="AG2431" s="36"/>
      <c r="AH2431" s="36"/>
      <c r="AI2431" s="36" t="str">
        <f t="shared" si="525"/>
        <v/>
      </c>
      <c r="AJ2431" s="36" t="str">
        <f t="shared" si="526"/>
        <v/>
      </c>
      <c r="AK2431" s="29"/>
      <c r="AM2431" s="41" t="str">
        <f t="shared" si="529"/>
        <v/>
      </c>
    </row>
    <row r="2432" spans="1:39" ht="14.45" customHeight="1" x14ac:dyDescent="0.25">
      <c r="A2432" s="13"/>
      <c r="B2432" s="84"/>
      <c r="C2432" s="85"/>
      <c r="D2432" s="86"/>
      <c r="E2432" s="86"/>
      <c r="F2432" s="87"/>
      <c r="G2432" s="87"/>
      <c r="H2432" s="88"/>
      <c r="I2432" s="13"/>
      <c r="J2432" s="17" t="str">
        <f t="shared" si="527"/>
        <v/>
      </c>
      <c r="K2432" s="13"/>
      <c r="L2432" s="21" t="str">
        <f t="shared" si="516"/>
        <v/>
      </c>
      <c r="M2432" s="22" t="str">
        <f t="shared" si="517"/>
        <v/>
      </c>
      <c r="N2432" s="13"/>
      <c r="Q2432" s="73" t="str">
        <f>IF(NOT($H2432=""), $H2432, IF($C2432="", "", IF(IFERROR(INDEX('Intro &amp; Setup'!$AO$17:$AO$66, MATCH($C2432, 'Intro &amp; Setup'!$AF$17:$AF$66, 0)), "")="", $Q$4, IFERROR(INDEX('Intro &amp; Setup'!$AO$17:$AO$66, MATCH($C2432, 'Intro &amp; Setup'!$AF$17:$AF$66, 0)), ""))))</f>
        <v/>
      </c>
      <c r="U2432" s="41" t="str">
        <f t="shared" si="528"/>
        <v/>
      </c>
      <c r="W2432" s="28" t="str">
        <f t="shared" si="518"/>
        <v/>
      </c>
      <c r="X2432" s="36" t="str">
        <f t="shared" si="519"/>
        <v/>
      </c>
      <c r="Y2432" s="36"/>
      <c r="Z2432" s="36"/>
      <c r="AA2432" s="36" t="str">
        <f t="shared" si="520"/>
        <v/>
      </c>
      <c r="AB2432" s="36" t="str">
        <f t="shared" si="521"/>
        <v/>
      </c>
      <c r="AC2432" s="29" t="str">
        <f t="shared" si="522"/>
        <v/>
      </c>
      <c r="AE2432" s="28" t="str">
        <f t="shared" si="523"/>
        <v/>
      </c>
      <c r="AF2432" s="36" t="str">
        <f t="shared" si="524"/>
        <v/>
      </c>
      <c r="AG2432" s="36"/>
      <c r="AH2432" s="36"/>
      <c r="AI2432" s="36" t="str">
        <f t="shared" si="525"/>
        <v/>
      </c>
      <c r="AJ2432" s="36" t="str">
        <f t="shared" si="526"/>
        <v/>
      </c>
      <c r="AK2432" s="29"/>
      <c r="AM2432" s="41" t="str">
        <f t="shared" si="529"/>
        <v/>
      </c>
    </row>
    <row r="2433" spans="1:39" ht="14.45" customHeight="1" x14ac:dyDescent="0.25">
      <c r="A2433" s="13"/>
      <c r="B2433" s="84"/>
      <c r="C2433" s="85"/>
      <c r="D2433" s="86"/>
      <c r="E2433" s="86"/>
      <c r="F2433" s="87"/>
      <c r="G2433" s="87"/>
      <c r="H2433" s="88"/>
      <c r="I2433" s="13"/>
      <c r="J2433" s="17" t="str">
        <f t="shared" si="527"/>
        <v/>
      </c>
      <c r="K2433" s="13"/>
      <c r="L2433" s="21" t="str">
        <f t="shared" si="516"/>
        <v/>
      </c>
      <c r="M2433" s="22" t="str">
        <f t="shared" si="517"/>
        <v/>
      </c>
      <c r="N2433" s="13"/>
      <c r="Q2433" s="73" t="str">
        <f>IF(NOT($H2433=""), $H2433, IF($C2433="", "", IF(IFERROR(INDEX('Intro &amp; Setup'!$AO$17:$AO$66, MATCH($C2433, 'Intro &amp; Setup'!$AF$17:$AF$66, 0)), "")="", $Q$4, IFERROR(INDEX('Intro &amp; Setup'!$AO$17:$AO$66, MATCH($C2433, 'Intro &amp; Setup'!$AF$17:$AF$66, 0)), ""))))</f>
        <v/>
      </c>
      <c r="U2433" s="41" t="str">
        <f t="shared" si="528"/>
        <v/>
      </c>
      <c r="W2433" s="28" t="str">
        <f t="shared" si="518"/>
        <v/>
      </c>
      <c r="X2433" s="36" t="str">
        <f t="shared" si="519"/>
        <v/>
      </c>
      <c r="Y2433" s="36"/>
      <c r="Z2433" s="36"/>
      <c r="AA2433" s="36" t="str">
        <f t="shared" si="520"/>
        <v/>
      </c>
      <c r="AB2433" s="36" t="str">
        <f t="shared" si="521"/>
        <v/>
      </c>
      <c r="AC2433" s="29" t="str">
        <f t="shared" si="522"/>
        <v/>
      </c>
      <c r="AE2433" s="28" t="str">
        <f t="shared" si="523"/>
        <v/>
      </c>
      <c r="AF2433" s="36" t="str">
        <f t="shared" si="524"/>
        <v/>
      </c>
      <c r="AG2433" s="36"/>
      <c r="AH2433" s="36"/>
      <c r="AI2433" s="36" t="str">
        <f t="shared" si="525"/>
        <v/>
      </c>
      <c r="AJ2433" s="36" t="str">
        <f t="shared" si="526"/>
        <v/>
      </c>
      <c r="AK2433" s="29"/>
      <c r="AM2433" s="41" t="str">
        <f t="shared" si="529"/>
        <v/>
      </c>
    </row>
    <row r="2434" spans="1:39" ht="14.45" customHeight="1" x14ac:dyDescent="0.25">
      <c r="A2434" s="13"/>
      <c r="B2434" s="84"/>
      <c r="C2434" s="85"/>
      <c r="D2434" s="86"/>
      <c r="E2434" s="86"/>
      <c r="F2434" s="87"/>
      <c r="G2434" s="87"/>
      <c r="H2434" s="88"/>
      <c r="I2434" s="13"/>
      <c r="J2434" s="17" t="str">
        <f t="shared" si="527"/>
        <v/>
      </c>
      <c r="K2434" s="13"/>
      <c r="L2434" s="21" t="str">
        <f t="shared" si="516"/>
        <v/>
      </c>
      <c r="M2434" s="22" t="str">
        <f t="shared" si="517"/>
        <v/>
      </c>
      <c r="N2434" s="13"/>
      <c r="Q2434" s="73" t="str">
        <f>IF(NOT($H2434=""), $H2434, IF($C2434="", "", IF(IFERROR(INDEX('Intro &amp; Setup'!$AO$17:$AO$66, MATCH($C2434, 'Intro &amp; Setup'!$AF$17:$AF$66, 0)), "")="", $Q$4, IFERROR(INDEX('Intro &amp; Setup'!$AO$17:$AO$66, MATCH($C2434, 'Intro &amp; Setup'!$AF$17:$AF$66, 0)), ""))))</f>
        <v/>
      </c>
      <c r="U2434" s="41" t="str">
        <f t="shared" si="528"/>
        <v/>
      </c>
      <c r="W2434" s="28" t="str">
        <f t="shared" si="518"/>
        <v/>
      </c>
      <c r="X2434" s="36" t="str">
        <f t="shared" si="519"/>
        <v/>
      </c>
      <c r="Y2434" s="36"/>
      <c r="Z2434" s="36"/>
      <c r="AA2434" s="36" t="str">
        <f t="shared" si="520"/>
        <v/>
      </c>
      <c r="AB2434" s="36" t="str">
        <f t="shared" si="521"/>
        <v/>
      </c>
      <c r="AC2434" s="29" t="str">
        <f t="shared" si="522"/>
        <v/>
      </c>
      <c r="AE2434" s="28" t="str">
        <f t="shared" si="523"/>
        <v/>
      </c>
      <c r="AF2434" s="36" t="str">
        <f t="shared" si="524"/>
        <v/>
      </c>
      <c r="AG2434" s="36"/>
      <c r="AH2434" s="36"/>
      <c r="AI2434" s="36" t="str">
        <f t="shared" si="525"/>
        <v/>
      </c>
      <c r="AJ2434" s="36" t="str">
        <f t="shared" si="526"/>
        <v/>
      </c>
      <c r="AK2434" s="29"/>
      <c r="AM2434" s="41" t="str">
        <f t="shared" si="529"/>
        <v/>
      </c>
    </row>
    <row r="2435" spans="1:39" ht="14.45" customHeight="1" x14ac:dyDescent="0.25">
      <c r="A2435" s="13"/>
      <c r="B2435" s="84"/>
      <c r="C2435" s="85"/>
      <c r="D2435" s="86"/>
      <c r="E2435" s="86"/>
      <c r="F2435" s="87"/>
      <c r="G2435" s="87"/>
      <c r="H2435" s="88"/>
      <c r="I2435" s="13"/>
      <c r="J2435" s="17" t="str">
        <f t="shared" si="527"/>
        <v/>
      </c>
      <c r="K2435" s="13"/>
      <c r="L2435" s="21" t="str">
        <f t="shared" si="516"/>
        <v/>
      </c>
      <c r="M2435" s="22" t="str">
        <f t="shared" si="517"/>
        <v/>
      </c>
      <c r="N2435" s="13"/>
      <c r="Q2435" s="73" t="str">
        <f>IF(NOT($H2435=""), $H2435, IF($C2435="", "", IF(IFERROR(INDEX('Intro &amp; Setup'!$AO$17:$AO$66, MATCH($C2435, 'Intro &amp; Setup'!$AF$17:$AF$66, 0)), "")="", $Q$4, IFERROR(INDEX('Intro &amp; Setup'!$AO$17:$AO$66, MATCH($C2435, 'Intro &amp; Setup'!$AF$17:$AF$66, 0)), ""))))</f>
        <v/>
      </c>
      <c r="U2435" s="41" t="str">
        <f t="shared" si="528"/>
        <v/>
      </c>
      <c r="W2435" s="28" t="str">
        <f t="shared" si="518"/>
        <v/>
      </c>
      <c r="X2435" s="36" t="str">
        <f t="shared" si="519"/>
        <v/>
      </c>
      <c r="Y2435" s="36"/>
      <c r="Z2435" s="36"/>
      <c r="AA2435" s="36" t="str">
        <f t="shared" si="520"/>
        <v/>
      </c>
      <c r="AB2435" s="36" t="str">
        <f t="shared" si="521"/>
        <v/>
      </c>
      <c r="AC2435" s="29" t="str">
        <f t="shared" si="522"/>
        <v/>
      </c>
      <c r="AE2435" s="28" t="str">
        <f t="shared" si="523"/>
        <v/>
      </c>
      <c r="AF2435" s="36" t="str">
        <f t="shared" si="524"/>
        <v/>
      </c>
      <c r="AG2435" s="36"/>
      <c r="AH2435" s="36"/>
      <c r="AI2435" s="36" t="str">
        <f t="shared" si="525"/>
        <v/>
      </c>
      <c r="AJ2435" s="36" t="str">
        <f t="shared" si="526"/>
        <v/>
      </c>
      <c r="AK2435" s="29"/>
      <c r="AM2435" s="41" t="str">
        <f t="shared" si="529"/>
        <v/>
      </c>
    </row>
    <row r="2436" spans="1:39" ht="14.45" customHeight="1" x14ac:dyDescent="0.25">
      <c r="A2436" s="13"/>
      <c r="B2436" s="84"/>
      <c r="C2436" s="85"/>
      <c r="D2436" s="86"/>
      <c r="E2436" s="86"/>
      <c r="F2436" s="87"/>
      <c r="G2436" s="87"/>
      <c r="H2436" s="88"/>
      <c r="I2436" s="13"/>
      <c r="J2436" s="17" t="str">
        <f t="shared" si="527"/>
        <v/>
      </c>
      <c r="K2436" s="13"/>
      <c r="L2436" s="21" t="str">
        <f t="shared" si="516"/>
        <v/>
      </c>
      <c r="M2436" s="22" t="str">
        <f t="shared" si="517"/>
        <v/>
      </c>
      <c r="N2436" s="13"/>
      <c r="Q2436" s="73" t="str">
        <f>IF(NOT($H2436=""), $H2436, IF($C2436="", "", IF(IFERROR(INDEX('Intro &amp; Setup'!$AO$17:$AO$66, MATCH($C2436, 'Intro &amp; Setup'!$AF$17:$AF$66, 0)), "")="", $Q$4, IFERROR(INDEX('Intro &amp; Setup'!$AO$17:$AO$66, MATCH($C2436, 'Intro &amp; Setup'!$AF$17:$AF$66, 0)), ""))))</f>
        <v/>
      </c>
      <c r="U2436" s="41" t="str">
        <f t="shared" si="528"/>
        <v/>
      </c>
      <c r="W2436" s="28" t="str">
        <f t="shared" si="518"/>
        <v/>
      </c>
      <c r="X2436" s="36" t="str">
        <f t="shared" si="519"/>
        <v/>
      </c>
      <c r="Y2436" s="36"/>
      <c r="Z2436" s="36"/>
      <c r="AA2436" s="36" t="str">
        <f t="shared" si="520"/>
        <v/>
      </c>
      <c r="AB2436" s="36" t="str">
        <f t="shared" si="521"/>
        <v/>
      </c>
      <c r="AC2436" s="29" t="str">
        <f t="shared" si="522"/>
        <v/>
      </c>
      <c r="AE2436" s="28" t="str">
        <f t="shared" si="523"/>
        <v/>
      </c>
      <c r="AF2436" s="36" t="str">
        <f t="shared" si="524"/>
        <v/>
      </c>
      <c r="AG2436" s="36"/>
      <c r="AH2436" s="36"/>
      <c r="AI2436" s="36" t="str">
        <f t="shared" si="525"/>
        <v/>
      </c>
      <c r="AJ2436" s="36" t="str">
        <f t="shared" si="526"/>
        <v/>
      </c>
      <c r="AK2436" s="29"/>
      <c r="AM2436" s="41" t="str">
        <f t="shared" si="529"/>
        <v/>
      </c>
    </row>
    <row r="2437" spans="1:39" ht="14.45" customHeight="1" x14ac:dyDescent="0.25">
      <c r="A2437" s="13"/>
      <c r="B2437" s="84"/>
      <c r="C2437" s="85"/>
      <c r="D2437" s="86"/>
      <c r="E2437" s="86"/>
      <c r="F2437" s="87"/>
      <c r="G2437" s="87"/>
      <c r="H2437" s="88"/>
      <c r="I2437" s="13"/>
      <c r="J2437" s="17" t="str">
        <f t="shared" si="527"/>
        <v/>
      </c>
      <c r="K2437" s="13"/>
      <c r="L2437" s="21" t="str">
        <f t="shared" si="516"/>
        <v/>
      </c>
      <c r="M2437" s="22" t="str">
        <f t="shared" si="517"/>
        <v/>
      </c>
      <c r="N2437" s="13"/>
      <c r="Q2437" s="73" t="str">
        <f>IF(NOT($H2437=""), $H2437, IF($C2437="", "", IF(IFERROR(INDEX('Intro &amp; Setup'!$AO$17:$AO$66, MATCH($C2437, 'Intro &amp; Setup'!$AF$17:$AF$66, 0)), "")="", $Q$4, IFERROR(INDEX('Intro &amp; Setup'!$AO$17:$AO$66, MATCH($C2437, 'Intro &amp; Setup'!$AF$17:$AF$66, 0)), ""))))</f>
        <v/>
      </c>
      <c r="U2437" s="41" t="str">
        <f t="shared" si="528"/>
        <v/>
      </c>
      <c r="W2437" s="28" t="str">
        <f t="shared" si="518"/>
        <v/>
      </c>
      <c r="X2437" s="36" t="str">
        <f t="shared" si="519"/>
        <v/>
      </c>
      <c r="Y2437" s="36"/>
      <c r="Z2437" s="36"/>
      <c r="AA2437" s="36" t="str">
        <f t="shared" si="520"/>
        <v/>
      </c>
      <c r="AB2437" s="36" t="str">
        <f t="shared" si="521"/>
        <v/>
      </c>
      <c r="AC2437" s="29" t="str">
        <f t="shared" si="522"/>
        <v/>
      </c>
      <c r="AE2437" s="28" t="str">
        <f t="shared" si="523"/>
        <v/>
      </c>
      <c r="AF2437" s="36" t="str">
        <f t="shared" si="524"/>
        <v/>
      </c>
      <c r="AG2437" s="36"/>
      <c r="AH2437" s="36"/>
      <c r="AI2437" s="36" t="str">
        <f t="shared" si="525"/>
        <v/>
      </c>
      <c r="AJ2437" s="36" t="str">
        <f t="shared" si="526"/>
        <v/>
      </c>
      <c r="AK2437" s="29"/>
      <c r="AM2437" s="41" t="str">
        <f t="shared" si="529"/>
        <v/>
      </c>
    </row>
    <row r="2438" spans="1:39" ht="14.45" customHeight="1" x14ac:dyDescent="0.25">
      <c r="A2438" s="13"/>
      <c r="B2438" s="84"/>
      <c r="C2438" s="85"/>
      <c r="D2438" s="86"/>
      <c r="E2438" s="86"/>
      <c r="F2438" s="87"/>
      <c r="G2438" s="87"/>
      <c r="H2438" s="88"/>
      <c r="I2438" s="13"/>
      <c r="J2438" s="17" t="str">
        <f t="shared" si="527"/>
        <v/>
      </c>
      <c r="K2438" s="13"/>
      <c r="L2438" s="21" t="str">
        <f t="shared" si="516"/>
        <v/>
      </c>
      <c r="M2438" s="22" t="str">
        <f t="shared" si="517"/>
        <v/>
      </c>
      <c r="N2438" s="13"/>
      <c r="Q2438" s="73" t="str">
        <f>IF(NOT($H2438=""), $H2438, IF($C2438="", "", IF(IFERROR(INDEX('Intro &amp; Setup'!$AO$17:$AO$66, MATCH($C2438, 'Intro &amp; Setup'!$AF$17:$AF$66, 0)), "")="", $Q$4, IFERROR(INDEX('Intro &amp; Setup'!$AO$17:$AO$66, MATCH($C2438, 'Intro &amp; Setup'!$AF$17:$AF$66, 0)), ""))))</f>
        <v/>
      </c>
      <c r="U2438" s="41" t="str">
        <f t="shared" si="528"/>
        <v/>
      </c>
      <c r="W2438" s="28" t="str">
        <f t="shared" si="518"/>
        <v/>
      </c>
      <c r="X2438" s="36" t="str">
        <f t="shared" si="519"/>
        <v/>
      </c>
      <c r="Y2438" s="36"/>
      <c r="Z2438" s="36"/>
      <c r="AA2438" s="36" t="str">
        <f t="shared" si="520"/>
        <v/>
      </c>
      <c r="AB2438" s="36" t="str">
        <f t="shared" si="521"/>
        <v/>
      </c>
      <c r="AC2438" s="29" t="str">
        <f t="shared" si="522"/>
        <v/>
      </c>
      <c r="AE2438" s="28" t="str">
        <f t="shared" si="523"/>
        <v/>
      </c>
      <c r="AF2438" s="36" t="str">
        <f t="shared" si="524"/>
        <v/>
      </c>
      <c r="AG2438" s="36"/>
      <c r="AH2438" s="36"/>
      <c r="AI2438" s="36" t="str">
        <f t="shared" si="525"/>
        <v/>
      </c>
      <c r="AJ2438" s="36" t="str">
        <f t="shared" si="526"/>
        <v/>
      </c>
      <c r="AK2438" s="29"/>
      <c r="AM2438" s="41" t="str">
        <f t="shared" si="529"/>
        <v/>
      </c>
    </row>
    <row r="2439" spans="1:39" ht="14.45" customHeight="1" x14ac:dyDescent="0.25">
      <c r="A2439" s="13"/>
      <c r="B2439" s="84"/>
      <c r="C2439" s="85"/>
      <c r="D2439" s="86"/>
      <c r="E2439" s="86"/>
      <c r="F2439" s="87"/>
      <c r="G2439" s="87"/>
      <c r="H2439" s="88"/>
      <c r="I2439" s="13"/>
      <c r="J2439" s="17" t="str">
        <f t="shared" si="527"/>
        <v/>
      </c>
      <c r="K2439" s="13"/>
      <c r="L2439" s="21" t="str">
        <f t="shared" si="516"/>
        <v/>
      </c>
      <c r="M2439" s="22" t="str">
        <f t="shared" si="517"/>
        <v/>
      </c>
      <c r="N2439" s="13"/>
      <c r="Q2439" s="73" t="str">
        <f>IF(NOT($H2439=""), $H2439, IF($C2439="", "", IF(IFERROR(INDEX('Intro &amp; Setup'!$AO$17:$AO$66, MATCH($C2439, 'Intro &amp; Setup'!$AF$17:$AF$66, 0)), "")="", $Q$4, IFERROR(INDEX('Intro &amp; Setup'!$AO$17:$AO$66, MATCH($C2439, 'Intro &amp; Setup'!$AF$17:$AF$66, 0)), ""))))</f>
        <v/>
      </c>
      <c r="U2439" s="41" t="str">
        <f t="shared" si="528"/>
        <v/>
      </c>
      <c r="W2439" s="28" t="str">
        <f t="shared" si="518"/>
        <v/>
      </c>
      <c r="X2439" s="36" t="str">
        <f t="shared" si="519"/>
        <v/>
      </c>
      <c r="Y2439" s="36"/>
      <c r="Z2439" s="36"/>
      <c r="AA2439" s="36" t="str">
        <f t="shared" si="520"/>
        <v/>
      </c>
      <c r="AB2439" s="36" t="str">
        <f t="shared" si="521"/>
        <v/>
      </c>
      <c r="AC2439" s="29" t="str">
        <f t="shared" si="522"/>
        <v/>
      </c>
      <c r="AE2439" s="28" t="str">
        <f t="shared" si="523"/>
        <v/>
      </c>
      <c r="AF2439" s="36" t="str">
        <f t="shared" si="524"/>
        <v/>
      </c>
      <c r="AG2439" s="36"/>
      <c r="AH2439" s="36"/>
      <c r="AI2439" s="36" t="str">
        <f t="shared" si="525"/>
        <v/>
      </c>
      <c r="AJ2439" s="36" t="str">
        <f t="shared" si="526"/>
        <v/>
      </c>
      <c r="AK2439" s="29"/>
      <c r="AM2439" s="41" t="str">
        <f t="shared" si="529"/>
        <v/>
      </c>
    </row>
    <row r="2440" spans="1:39" ht="14.45" customHeight="1" x14ac:dyDescent="0.25">
      <c r="A2440" s="13"/>
      <c r="B2440" s="84"/>
      <c r="C2440" s="85"/>
      <c r="D2440" s="86"/>
      <c r="E2440" s="86"/>
      <c r="F2440" s="87"/>
      <c r="G2440" s="87"/>
      <c r="H2440" s="88"/>
      <c r="I2440" s="13"/>
      <c r="J2440" s="17" t="str">
        <f t="shared" si="527"/>
        <v/>
      </c>
      <c r="K2440" s="13"/>
      <c r="L2440" s="21" t="str">
        <f t="shared" si="516"/>
        <v/>
      </c>
      <c r="M2440" s="22" t="str">
        <f t="shared" si="517"/>
        <v/>
      </c>
      <c r="N2440" s="13"/>
      <c r="Q2440" s="73" t="str">
        <f>IF(NOT($H2440=""), $H2440, IF($C2440="", "", IF(IFERROR(INDEX('Intro &amp; Setup'!$AO$17:$AO$66, MATCH($C2440, 'Intro &amp; Setup'!$AF$17:$AF$66, 0)), "")="", $Q$4, IFERROR(INDEX('Intro &amp; Setup'!$AO$17:$AO$66, MATCH($C2440, 'Intro &amp; Setup'!$AF$17:$AF$66, 0)), ""))))</f>
        <v/>
      </c>
      <c r="U2440" s="41" t="str">
        <f t="shared" si="528"/>
        <v/>
      </c>
      <c r="W2440" s="28" t="str">
        <f t="shared" si="518"/>
        <v/>
      </c>
      <c r="X2440" s="36" t="str">
        <f t="shared" si="519"/>
        <v/>
      </c>
      <c r="Y2440" s="36"/>
      <c r="Z2440" s="36"/>
      <c r="AA2440" s="36" t="str">
        <f t="shared" si="520"/>
        <v/>
      </c>
      <c r="AB2440" s="36" t="str">
        <f t="shared" si="521"/>
        <v/>
      </c>
      <c r="AC2440" s="29" t="str">
        <f t="shared" si="522"/>
        <v/>
      </c>
      <c r="AE2440" s="28" t="str">
        <f t="shared" si="523"/>
        <v/>
      </c>
      <c r="AF2440" s="36" t="str">
        <f t="shared" si="524"/>
        <v/>
      </c>
      <c r="AG2440" s="36"/>
      <c r="AH2440" s="36"/>
      <c r="AI2440" s="36" t="str">
        <f t="shared" si="525"/>
        <v/>
      </c>
      <c r="AJ2440" s="36" t="str">
        <f t="shared" si="526"/>
        <v/>
      </c>
      <c r="AK2440" s="29"/>
      <c r="AM2440" s="41" t="str">
        <f t="shared" si="529"/>
        <v/>
      </c>
    </row>
    <row r="2441" spans="1:39" ht="14.45" customHeight="1" x14ac:dyDescent="0.25">
      <c r="A2441" s="13"/>
      <c r="B2441" s="84"/>
      <c r="C2441" s="85"/>
      <c r="D2441" s="86"/>
      <c r="E2441" s="86"/>
      <c r="F2441" s="87"/>
      <c r="G2441" s="87"/>
      <c r="H2441" s="88"/>
      <c r="I2441" s="13"/>
      <c r="J2441" s="17" t="str">
        <f t="shared" si="527"/>
        <v/>
      </c>
      <c r="K2441" s="13"/>
      <c r="L2441" s="21" t="str">
        <f t="shared" si="516"/>
        <v/>
      </c>
      <c r="M2441" s="22" t="str">
        <f t="shared" si="517"/>
        <v/>
      </c>
      <c r="N2441" s="13"/>
      <c r="Q2441" s="73" t="str">
        <f>IF(NOT($H2441=""), $H2441, IF($C2441="", "", IF(IFERROR(INDEX('Intro &amp; Setup'!$AO$17:$AO$66, MATCH($C2441, 'Intro &amp; Setup'!$AF$17:$AF$66, 0)), "")="", $Q$4, IFERROR(INDEX('Intro &amp; Setup'!$AO$17:$AO$66, MATCH($C2441, 'Intro &amp; Setup'!$AF$17:$AF$66, 0)), ""))))</f>
        <v/>
      </c>
      <c r="U2441" s="41" t="str">
        <f t="shared" si="528"/>
        <v/>
      </c>
      <c r="W2441" s="28" t="str">
        <f t="shared" si="518"/>
        <v/>
      </c>
      <c r="X2441" s="36" t="str">
        <f t="shared" si="519"/>
        <v/>
      </c>
      <c r="Y2441" s="36"/>
      <c r="Z2441" s="36"/>
      <c r="AA2441" s="36" t="str">
        <f t="shared" si="520"/>
        <v/>
      </c>
      <c r="AB2441" s="36" t="str">
        <f t="shared" si="521"/>
        <v/>
      </c>
      <c r="AC2441" s="29" t="str">
        <f t="shared" si="522"/>
        <v/>
      </c>
      <c r="AE2441" s="28" t="str">
        <f t="shared" si="523"/>
        <v/>
      </c>
      <c r="AF2441" s="36" t="str">
        <f t="shared" si="524"/>
        <v/>
      </c>
      <c r="AG2441" s="36"/>
      <c r="AH2441" s="36"/>
      <c r="AI2441" s="36" t="str">
        <f t="shared" si="525"/>
        <v/>
      </c>
      <c r="AJ2441" s="36" t="str">
        <f t="shared" si="526"/>
        <v/>
      </c>
      <c r="AK2441" s="29"/>
      <c r="AM2441" s="41" t="str">
        <f t="shared" si="529"/>
        <v/>
      </c>
    </row>
    <row r="2442" spans="1:39" ht="14.45" customHeight="1" x14ac:dyDescent="0.25">
      <c r="A2442" s="13"/>
      <c r="B2442" s="84"/>
      <c r="C2442" s="85"/>
      <c r="D2442" s="86"/>
      <c r="E2442" s="86"/>
      <c r="F2442" s="87"/>
      <c r="G2442" s="87"/>
      <c r="H2442" s="88"/>
      <c r="I2442" s="13"/>
      <c r="J2442" s="17" t="str">
        <f t="shared" si="527"/>
        <v/>
      </c>
      <c r="K2442" s="13"/>
      <c r="L2442" s="21" t="str">
        <f t="shared" si="516"/>
        <v/>
      </c>
      <c r="M2442" s="22" t="str">
        <f t="shared" si="517"/>
        <v/>
      </c>
      <c r="N2442" s="13"/>
      <c r="Q2442" s="73" t="str">
        <f>IF(NOT($H2442=""), $H2442, IF($C2442="", "", IF(IFERROR(INDEX('Intro &amp; Setup'!$AO$17:$AO$66, MATCH($C2442, 'Intro &amp; Setup'!$AF$17:$AF$66, 0)), "")="", $Q$4, IFERROR(INDEX('Intro &amp; Setup'!$AO$17:$AO$66, MATCH($C2442, 'Intro &amp; Setup'!$AF$17:$AF$66, 0)), ""))))</f>
        <v/>
      </c>
      <c r="U2442" s="41" t="str">
        <f t="shared" si="528"/>
        <v/>
      </c>
      <c r="W2442" s="28" t="str">
        <f t="shared" si="518"/>
        <v/>
      </c>
      <c r="X2442" s="36" t="str">
        <f t="shared" si="519"/>
        <v/>
      </c>
      <c r="Y2442" s="36"/>
      <c r="Z2442" s="36"/>
      <c r="AA2442" s="36" t="str">
        <f t="shared" si="520"/>
        <v/>
      </c>
      <c r="AB2442" s="36" t="str">
        <f t="shared" si="521"/>
        <v/>
      </c>
      <c r="AC2442" s="29" t="str">
        <f t="shared" si="522"/>
        <v/>
      </c>
      <c r="AE2442" s="28" t="str">
        <f t="shared" si="523"/>
        <v/>
      </c>
      <c r="AF2442" s="36" t="str">
        <f t="shared" si="524"/>
        <v/>
      </c>
      <c r="AG2442" s="36"/>
      <c r="AH2442" s="36"/>
      <c r="AI2442" s="36" t="str">
        <f t="shared" si="525"/>
        <v/>
      </c>
      <c r="AJ2442" s="36" t="str">
        <f t="shared" si="526"/>
        <v/>
      </c>
      <c r="AK2442" s="29"/>
      <c r="AM2442" s="41" t="str">
        <f t="shared" si="529"/>
        <v/>
      </c>
    </row>
    <row r="2443" spans="1:39" ht="14.45" customHeight="1" x14ac:dyDescent="0.25">
      <c r="A2443" s="13"/>
      <c r="B2443" s="84"/>
      <c r="C2443" s="85"/>
      <c r="D2443" s="86"/>
      <c r="E2443" s="86"/>
      <c r="F2443" s="87"/>
      <c r="G2443" s="87"/>
      <c r="H2443" s="88"/>
      <c r="I2443" s="13"/>
      <c r="J2443" s="17" t="str">
        <f t="shared" si="527"/>
        <v/>
      </c>
      <c r="K2443" s="13"/>
      <c r="L2443" s="21" t="str">
        <f t="shared" ref="L2443:L2510" si="530">IF($U2443="", "", IF($Q2443=$Q$5, "", F2443))</f>
        <v/>
      </c>
      <c r="M2443" s="22" t="str">
        <f t="shared" ref="M2443:M2510" si="531">IF($U2443="", "", IF($Q2443=$Q$5, "", G2443))</f>
        <v/>
      </c>
      <c r="N2443" s="13"/>
      <c r="Q2443" s="73" t="str">
        <f>IF(NOT($H2443=""), $H2443, IF($C2443="", "", IF(IFERROR(INDEX('Intro &amp; Setup'!$AO$17:$AO$66, MATCH($C2443, 'Intro &amp; Setup'!$AF$17:$AF$66, 0)), "")="", $Q$4, IFERROR(INDEX('Intro &amp; Setup'!$AO$17:$AO$66, MATCH($C2443, 'Intro &amp; Setup'!$AF$17:$AF$66, 0)), ""))))</f>
        <v/>
      </c>
      <c r="U2443" s="41" t="str">
        <f t="shared" si="528"/>
        <v/>
      </c>
      <c r="W2443" s="28" t="str">
        <f t="shared" ref="W2443:W2510" si="532">IF(OR($U2443="", B2443=""), "", IF(OR(B2443&lt;$S$3, B2443&gt;$S$4, ISNUMBER(B2443)=FALSE), "X", ""))</f>
        <v/>
      </c>
      <c r="X2443" s="36" t="str">
        <f t="shared" ref="X2443:X2510" si="533">IF(OR($U2443="", C2443=""), "", IF(COUNTIF($S$11:$S$60, C2443)=0, "X", ""))</f>
        <v/>
      </c>
      <c r="Y2443" s="36"/>
      <c r="Z2443" s="36"/>
      <c r="AA2443" s="36" t="str">
        <f t="shared" ref="AA2443:AA2510" si="534">IF(OR($U2443="", F2443=""), "", IF(ISNUMBER(F2443)=FALSE, "X", ""))</f>
        <v/>
      </c>
      <c r="AB2443" s="36" t="str">
        <f t="shared" ref="AB2443:AB2510" si="535">IF(OR($U2443="", G2443=""), "", IF(ISNUMBER(G2443)=FALSE, "X", ""))</f>
        <v/>
      </c>
      <c r="AC2443" s="29" t="str">
        <f t="shared" ref="AC2443:AC2510" si="536">IF(OR($U2443="", H2443=""), "", IF(COUNTIF($Q$4:$Q$5, H2443)=0, "X", ""))</f>
        <v/>
      </c>
      <c r="AE2443" s="28" t="str">
        <f t="shared" ref="AE2443:AE2510" si="537">IF($U2443="", "", IF(B2443="", "X", ""))</f>
        <v/>
      </c>
      <c r="AF2443" s="36" t="str">
        <f t="shared" ref="AF2443:AF2510" si="538">IF($U2443="", "", IF(C2443="", "X", ""))</f>
        <v/>
      </c>
      <c r="AG2443" s="36"/>
      <c r="AH2443" s="36"/>
      <c r="AI2443" s="36" t="str">
        <f t="shared" ref="AI2443:AI2510" si="539">IF(OR($U2443="", NOT($G2443="")), "", IF(F2443="", "X", ""))</f>
        <v/>
      </c>
      <c r="AJ2443" s="36" t="str">
        <f t="shared" ref="AJ2443:AJ2510" si="540">IF(OR($U2443="", NOT($F2443="")), "", IF(G2443="", "X", ""))</f>
        <v/>
      </c>
      <c r="AK2443" s="29"/>
      <c r="AM2443" s="41" t="str">
        <f t="shared" si="529"/>
        <v/>
      </c>
    </row>
    <row r="2444" spans="1:39" ht="14.45" customHeight="1" x14ac:dyDescent="0.25">
      <c r="A2444" s="13"/>
      <c r="B2444" s="84"/>
      <c r="C2444" s="85"/>
      <c r="D2444" s="86"/>
      <c r="E2444" s="86"/>
      <c r="F2444" s="87"/>
      <c r="G2444" s="87"/>
      <c r="H2444" s="88"/>
      <c r="I2444" s="13"/>
      <c r="J2444" s="17" t="str">
        <f t="shared" ref="J2444:J2507" si="541">IF(AND($F2444="", $G2444=""), "", IF($Q2444=$Q$5, "", IFERROR((($M2444-$L2444)*$J$7), "")))</f>
        <v/>
      </c>
      <c r="K2444" s="13"/>
      <c r="L2444" s="21" t="str">
        <f t="shared" si="530"/>
        <v/>
      </c>
      <c r="M2444" s="22" t="str">
        <f t="shared" si="531"/>
        <v/>
      </c>
      <c r="N2444" s="13"/>
      <c r="Q2444" s="73" t="str">
        <f>IF(NOT($H2444=""), $H2444, IF($C2444="", "", IF(IFERROR(INDEX('Intro &amp; Setup'!$AO$17:$AO$66, MATCH($C2444, 'Intro &amp; Setup'!$AF$17:$AF$66, 0)), "")="", $Q$4, IFERROR(INDEX('Intro &amp; Setup'!$AO$17:$AO$66, MATCH($C2444, 'Intro &amp; Setup'!$AF$17:$AF$66, 0)), ""))))</f>
        <v/>
      </c>
      <c r="U2444" s="41" t="str">
        <f t="shared" ref="U2444:U2507" si="542">IF(COUNTIF($B2444:$H2444, "")=7, "", "X")</f>
        <v/>
      </c>
      <c r="W2444" s="28" t="str">
        <f t="shared" si="532"/>
        <v/>
      </c>
      <c r="X2444" s="36" t="str">
        <f t="shared" si="533"/>
        <v/>
      </c>
      <c r="Y2444" s="36"/>
      <c r="Z2444" s="36"/>
      <c r="AA2444" s="36" t="str">
        <f t="shared" si="534"/>
        <v/>
      </c>
      <c r="AB2444" s="36" t="str">
        <f t="shared" si="535"/>
        <v/>
      </c>
      <c r="AC2444" s="29" t="str">
        <f t="shared" si="536"/>
        <v/>
      </c>
      <c r="AE2444" s="28" t="str">
        <f t="shared" si="537"/>
        <v/>
      </c>
      <c r="AF2444" s="36" t="str">
        <f t="shared" si="538"/>
        <v/>
      </c>
      <c r="AG2444" s="36"/>
      <c r="AH2444" s="36"/>
      <c r="AI2444" s="36" t="str">
        <f t="shared" si="539"/>
        <v/>
      </c>
      <c r="AJ2444" s="36" t="str">
        <f t="shared" si="540"/>
        <v/>
      </c>
      <c r="AK2444" s="29"/>
      <c r="AM2444" s="41" t="str">
        <f t="shared" ref="AM2444:AM2507" si="543">IF($B2444="", "", TEXT($B2444, "mmm yyyy"))</f>
        <v/>
      </c>
    </row>
    <row r="2445" spans="1:39" ht="14.45" customHeight="1" x14ac:dyDescent="0.25">
      <c r="A2445" s="13"/>
      <c r="B2445" s="84"/>
      <c r="C2445" s="85"/>
      <c r="D2445" s="86"/>
      <c r="E2445" s="86"/>
      <c r="F2445" s="87"/>
      <c r="G2445" s="87"/>
      <c r="H2445" s="88"/>
      <c r="I2445" s="13"/>
      <c r="J2445" s="17" t="str">
        <f t="shared" si="541"/>
        <v/>
      </c>
      <c r="K2445" s="13"/>
      <c r="L2445" s="21" t="str">
        <f t="shared" si="530"/>
        <v/>
      </c>
      <c r="M2445" s="22" t="str">
        <f t="shared" si="531"/>
        <v/>
      </c>
      <c r="N2445" s="13"/>
      <c r="Q2445" s="73" t="str">
        <f>IF(NOT($H2445=""), $H2445, IF($C2445="", "", IF(IFERROR(INDEX('Intro &amp; Setup'!$AO$17:$AO$66, MATCH($C2445, 'Intro &amp; Setup'!$AF$17:$AF$66, 0)), "")="", $Q$4, IFERROR(INDEX('Intro &amp; Setup'!$AO$17:$AO$66, MATCH($C2445, 'Intro &amp; Setup'!$AF$17:$AF$66, 0)), ""))))</f>
        <v/>
      </c>
      <c r="U2445" s="41" t="str">
        <f t="shared" si="542"/>
        <v/>
      </c>
      <c r="W2445" s="28" t="str">
        <f t="shared" si="532"/>
        <v/>
      </c>
      <c r="X2445" s="36" t="str">
        <f t="shared" si="533"/>
        <v/>
      </c>
      <c r="Y2445" s="36"/>
      <c r="Z2445" s="36"/>
      <c r="AA2445" s="36" t="str">
        <f t="shared" si="534"/>
        <v/>
      </c>
      <c r="AB2445" s="36" t="str">
        <f t="shared" si="535"/>
        <v/>
      </c>
      <c r="AC2445" s="29" t="str">
        <f t="shared" si="536"/>
        <v/>
      </c>
      <c r="AE2445" s="28" t="str">
        <f t="shared" si="537"/>
        <v/>
      </c>
      <c r="AF2445" s="36" t="str">
        <f t="shared" si="538"/>
        <v/>
      </c>
      <c r="AG2445" s="36"/>
      <c r="AH2445" s="36"/>
      <c r="AI2445" s="36" t="str">
        <f t="shared" si="539"/>
        <v/>
      </c>
      <c r="AJ2445" s="36" t="str">
        <f t="shared" si="540"/>
        <v/>
      </c>
      <c r="AK2445" s="29"/>
      <c r="AM2445" s="41" t="str">
        <f t="shared" si="543"/>
        <v/>
      </c>
    </row>
    <row r="2446" spans="1:39" ht="14.45" customHeight="1" x14ac:dyDescent="0.25">
      <c r="A2446" s="13"/>
      <c r="B2446" s="84"/>
      <c r="C2446" s="85"/>
      <c r="D2446" s="86"/>
      <c r="E2446" s="86"/>
      <c r="F2446" s="87"/>
      <c r="G2446" s="87"/>
      <c r="H2446" s="88"/>
      <c r="I2446" s="13"/>
      <c r="J2446" s="17" t="str">
        <f t="shared" si="541"/>
        <v/>
      </c>
      <c r="K2446" s="13"/>
      <c r="L2446" s="21" t="str">
        <f t="shared" si="530"/>
        <v/>
      </c>
      <c r="M2446" s="22" t="str">
        <f t="shared" si="531"/>
        <v/>
      </c>
      <c r="N2446" s="13"/>
      <c r="Q2446" s="73" t="str">
        <f>IF(NOT($H2446=""), $H2446, IF($C2446="", "", IF(IFERROR(INDEX('Intro &amp; Setup'!$AO$17:$AO$66, MATCH($C2446, 'Intro &amp; Setup'!$AF$17:$AF$66, 0)), "")="", $Q$4, IFERROR(INDEX('Intro &amp; Setup'!$AO$17:$AO$66, MATCH($C2446, 'Intro &amp; Setup'!$AF$17:$AF$66, 0)), ""))))</f>
        <v/>
      </c>
      <c r="U2446" s="41" t="str">
        <f t="shared" si="542"/>
        <v/>
      </c>
      <c r="W2446" s="28" t="str">
        <f t="shared" si="532"/>
        <v/>
      </c>
      <c r="X2446" s="36" t="str">
        <f t="shared" si="533"/>
        <v/>
      </c>
      <c r="Y2446" s="36"/>
      <c r="Z2446" s="36"/>
      <c r="AA2446" s="36" t="str">
        <f t="shared" si="534"/>
        <v/>
      </c>
      <c r="AB2446" s="36" t="str">
        <f t="shared" si="535"/>
        <v/>
      </c>
      <c r="AC2446" s="29" t="str">
        <f t="shared" si="536"/>
        <v/>
      </c>
      <c r="AE2446" s="28" t="str">
        <f t="shared" si="537"/>
        <v/>
      </c>
      <c r="AF2446" s="36" t="str">
        <f t="shared" si="538"/>
        <v/>
      </c>
      <c r="AG2446" s="36"/>
      <c r="AH2446" s="36"/>
      <c r="AI2446" s="36" t="str">
        <f t="shared" si="539"/>
        <v/>
      </c>
      <c r="AJ2446" s="36" t="str">
        <f t="shared" si="540"/>
        <v/>
      </c>
      <c r="AK2446" s="29"/>
      <c r="AM2446" s="41" t="str">
        <f t="shared" si="543"/>
        <v/>
      </c>
    </row>
    <row r="2447" spans="1:39" ht="14.45" customHeight="1" x14ac:dyDescent="0.25">
      <c r="A2447" s="13"/>
      <c r="B2447" s="84"/>
      <c r="C2447" s="85"/>
      <c r="D2447" s="86"/>
      <c r="E2447" s="86"/>
      <c r="F2447" s="87"/>
      <c r="G2447" s="87"/>
      <c r="H2447" s="88"/>
      <c r="I2447" s="13"/>
      <c r="J2447" s="17" t="str">
        <f t="shared" si="541"/>
        <v/>
      </c>
      <c r="K2447" s="13"/>
      <c r="L2447" s="21" t="str">
        <f t="shared" si="530"/>
        <v/>
      </c>
      <c r="M2447" s="22" t="str">
        <f t="shared" si="531"/>
        <v/>
      </c>
      <c r="N2447" s="13"/>
      <c r="Q2447" s="73" t="str">
        <f>IF(NOT($H2447=""), $H2447, IF($C2447="", "", IF(IFERROR(INDEX('Intro &amp; Setup'!$AO$17:$AO$66, MATCH($C2447, 'Intro &amp; Setup'!$AF$17:$AF$66, 0)), "")="", $Q$4, IFERROR(INDEX('Intro &amp; Setup'!$AO$17:$AO$66, MATCH($C2447, 'Intro &amp; Setup'!$AF$17:$AF$66, 0)), ""))))</f>
        <v/>
      </c>
      <c r="U2447" s="41" t="str">
        <f t="shared" si="542"/>
        <v/>
      </c>
      <c r="W2447" s="28" t="str">
        <f t="shared" si="532"/>
        <v/>
      </c>
      <c r="X2447" s="36" t="str">
        <f t="shared" si="533"/>
        <v/>
      </c>
      <c r="Y2447" s="36"/>
      <c r="Z2447" s="36"/>
      <c r="AA2447" s="36" t="str">
        <f t="shared" si="534"/>
        <v/>
      </c>
      <c r="AB2447" s="36" t="str">
        <f t="shared" si="535"/>
        <v/>
      </c>
      <c r="AC2447" s="29" t="str">
        <f t="shared" si="536"/>
        <v/>
      </c>
      <c r="AE2447" s="28" t="str">
        <f t="shared" si="537"/>
        <v/>
      </c>
      <c r="AF2447" s="36" t="str">
        <f t="shared" si="538"/>
        <v/>
      </c>
      <c r="AG2447" s="36"/>
      <c r="AH2447" s="36"/>
      <c r="AI2447" s="36" t="str">
        <f t="shared" si="539"/>
        <v/>
      </c>
      <c r="AJ2447" s="36" t="str">
        <f t="shared" si="540"/>
        <v/>
      </c>
      <c r="AK2447" s="29"/>
      <c r="AM2447" s="41" t="str">
        <f t="shared" si="543"/>
        <v/>
      </c>
    </row>
    <row r="2448" spans="1:39" ht="14.45" customHeight="1" x14ac:dyDescent="0.25">
      <c r="A2448" s="13"/>
      <c r="B2448" s="84"/>
      <c r="C2448" s="85"/>
      <c r="D2448" s="86"/>
      <c r="E2448" s="86"/>
      <c r="F2448" s="87"/>
      <c r="G2448" s="87"/>
      <c r="H2448" s="88"/>
      <c r="I2448" s="13"/>
      <c r="J2448" s="17" t="str">
        <f t="shared" si="541"/>
        <v/>
      </c>
      <c r="K2448" s="13"/>
      <c r="L2448" s="21" t="str">
        <f t="shared" si="530"/>
        <v/>
      </c>
      <c r="M2448" s="22" t="str">
        <f t="shared" si="531"/>
        <v/>
      </c>
      <c r="N2448" s="13"/>
      <c r="Q2448" s="73" t="str">
        <f>IF(NOT($H2448=""), $H2448, IF($C2448="", "", IF(IFERROR(INDEX('Intro &amp; Setup'!$AO$17:$AO$66, MATCH($C2448, 'Intro &amp; Setup'!$AF$17:$AF$66, 0)), "")="", $Q$4, IFERROR(INDEX('Intro &amp; Setup'!$AO$17:$AO$66, MATCH($C2448, 'Intro &amp; Setup'!$AF$17:$AF$66, 0)), ""))))</f>
        <v/>
      </c>
      <c r="U2448" s="41" t="str">
        <f t="shared" si="542"/>
        <v/>
      </c>
      <c r="W2448" s="28" t="str">
        <f t="shared" si="532"/>
        <v/>
      </c>
      <c r="X2448" s="36" t="str">
        <f t="shared" si="533"/>
        <v/>
      </c>
      <c r="Y2448" s="36"/>
      <c r="Z2448" s="36"/>
      <c r="AA2448" s="36" t="str">
        <f t="shared" si="534"/>
        <v/>
      </c>
      <c r="AB2448" s="36" t="str">
        <f t="shared" si="535"/>
        <v/>
      </c>
      <c r="AC2448" s="29" t="str">
        <f t="shared" si="536"/>
        <v/>
      </c>
      <c r="AE2448" s="28" t="str">
        <f t="shared" si="537"/>
        <v/>
      </c>
      <c r="AF2448" s="36" t="str">
        <f t="shared" si="538"/>
        <v/>
      </c>
      <c r="AG2448" s="36"/>
      <c r="AH2448" s="36"/>
      <c r="AI2448" s="36" t="str">
        <f t="shared" si="539"/>
        <v/>
      </c>
      <c r="AJ2448" s="36" t="str">
        <f t="shared" si="540"/>
        <v/>
      </c>
      <c r="AK2448" s="29"/>
      <c r="AM2448" s="41" t="str">
        <f t="shared" si="543"/>
        <v/>
      </c>
    </row>
    <row r="2449" spans="1:39" ht="14.45" customHeight="1" x14ac:dyDescent="0.25">
      <c r="A2449" s="13"/>
      <c r="B2449" s="84"/>
      <c r="C2449" s="85"/>
      <c r="D2449" s="86"/>
      <c r="E2449" s="86"/>
      <c r="F2449" s="87"/>
      <c r="G2449" s="87"/>
      <c r="H2449" s="88"/>
      <c r="I2449" s="13"/>
      <c r="J2449" s="17" t="str">
        <f t="shared" si="541"/>
        <v/>
      </c>
      <c r="K2449" s="13"/>
      <c r="L2449" s="21" t="str">
        <f t="shared" si="530"/>
        <v/>
      </c>
      <c r="M2449" s="22" t="str">
        <f t="shared" si="531"/>
        <v/>
      </c>
      <c r="N2449" s="13"/>
      <c r="Q2449" s="73" t="str">
        <f>IF(NOT($H2449=""), $H2449, IF($C2449="", "", IF(IFERROR(INDEX('Intro &amp; Setup'!$AO$17:$AO$66, MATCH($C2449, 'Intro &amp; Setup'!$AF$17:$AF$66, 0)), "")="", $Q$4, IFERROR(INDEX('Intro &amp; Setup'!$AO$17:$AO$66, MATCH($C2449, 'Intro &amp; Setup'!$AF$17:$AF$66, 0)), ""))))</f>
        <v/>
      </c>
      <c r="U2449" s="41" t="str">
        <f t="shared" si="542"/>
        <v/>
      </c>
      <c r="W2449" s="28" t="str">
        <f t="shared" si="532"/>
        <v/>
      </c>
      <c r="X2449" s="36" t="str">
        <f t="shared" si="533"/>
        <v/>
      </c>
      <c r="Y2449" s="36"/>
      <c r="Z2449" s="36"/>
      <c r="AA2449" s="36" t="str">
        <f t="shared" si="534"/>
        <v/>
      </c>
      <c r="AB2449" s="36" t="str">
        <f t="shared" si="535"/>
        <v/>
      </c>
      <c r="AC2449" s="29" t="str">
        <f t="shared" si="536"/>
        <v/>
      </c>
      <c r="AE2449" s="28" t="str">
        <f t="shared" si="537"/>
        <v/>
      </c>
      <c r="AF2449" s="36" t="str">
        <f t="shared" si="538"/>
        <v/>
      </c>
      <c r="AG2449" s="36"/>
      <c r="AH2449" s="36"/>
      <c r="AI2449" s="36" t="str">
        <f t="shared" si="539"/>
        <v/>
      </c>
      <c r="AJ2449" s="36" t="str">
        <f t="shared" si="540"/>
        <v/>
      </c>
      <c r="AK2449" s="29"/>
      <c r="AM2449" s="41" t="str">
        <f t="shared" si="543"/>
        <v/>
      </c>
    </row>
    <row r="2450" spans="1:39" ht="14.45" customHeight="1" x14ac:dyDescent="0.25">
      <c r="A2450" s="13"/>
      <c r="B2450" s="84"/>
      <c r="C2450" s="85"/>
      <c r="D2450" s="86"/>
      <c r="E2450" s="86"/>
      <c r="F2450" s="87"/>
      <c r="G2450" s="87"/>
      <c r="H2450" s="88"/>
      <c r="I2450" s="13"/>
      <c r="J2450" s="17" t="str">
        <f t="shared" si="541"/>
        <v/>
      </c>
      <c r="K2450" s="13"/>
      <c r="L2450" s="21" t="str">
        <f t="shared" si="530"/>
        <v/>
      </c>
      <c r="M2450" s="22" t="str">
        <f t="shared" si="531"/>
        <v/>
      </c>
      <c r="N2450" s="13"/>
      <c r="Q2450" s="73" t="str">
        <f>IF(NOT($H2450=""), $H2450, IF($C2450="", "", IF(IFERROR(INDEX('Intro &amp; Setup'!$AO$17:$AO$66, MATCH($C2450, 'Intro &amp; Setup'!$AF$17:$AF$66, 0)), "")="", $Q$4, IFERROR(INDEX('Intro &amp; Setup'!$AO$17:$AO$66, MATCH($C2450, 'Intro &amp; Setup'!$AF$17:$AF$66, 0)), ""))))</f>
        <v/>
      </c>
      <c r="U2450" s="41" t="str">
        <f t="shared" si="542"/>
        <v/>
      </c>
      <c r="W2450" s="28" t="str">
        <f t="shared" si="532"/>
        <v/>
      </c>
      <c r="X2450" s="36" t="str">
        <f t="shared" si="533"/>
        <v/>
      </c>
      <c r="Y2450" s="36"/>
      <c r="Z2450" s="36"/>
      <c r="AA2450" s="36" t="str">
        <f t="shared" si="534"/>
        <v/>
      </c>
      <c r="AB2450" s="36" t="str">
        <f t="shared" si="535"/>
        <v/>
      </c>
      <c r="AC2450" s="29" t="str">
        <f t="shared" si="536"/>
        <v/>
      </c>
      <c r="AE2450" s="28" t="str">
        <f t="shared" si="537"/>
        <v/>
      </c>
      <c r="AF2450" s="36" t="str">
        <f t="shared" si="538"/>
        <v/>
      </c>
      <c r="AG2450" s="36"/>
      <c r="AH2450" s="36"/>
      <c r="AI2450" s="36" t="str">
        <f t="shared" si="539"/>
        <v/>
      </c>
      <c r="AJ2450" s="36" t="str">
        <f t="shared" si="540"/>
        <v/>
      </c>
      <c r="AK2450" s="29"/>
      <c r="AM2450" s="41" t="str">
        <f t="shared" si="543"/>
        <v/>
      </c>
    </row>
    <row r="2451" spans="1:39" ht="14.45" customHeight="1" x14ac:dyDescent="0.25">
      <c r="A2451" s="13"/>
      <c r="B2451" s="84"/>
      <c r="C2451" s="85"/>
      <c r="D2451" s="86"/>
      <c r="E2451" s="86"/>
      <c r="F2451" s="87"/>
      <c r="G2451" s="87"/>
      <c r="H2451" s="88"/>
      <c r="I2451" s="13"/>
      <c r="J2451" s="17" t="str">
        <f t="shared" si="541"/>
        <v/>
      </c>
      <c r="K2451" s="13"/>
      <c r="L2451" s="21" t="str">
        <f t="shared" si="530"/>
        <v/>
      </c>
      <c r="M2451" s="22" t="str">
        <f t="shared" si="531"/>
        <v/>
      </c>
      <c r="N2451" s="13"/>
      <c r="Q2451" s="73" t="str">
        <f>IF(NOT($H2451=""), $H2451, IF($C2451="", "", IF(IFERROR(INDEX('Intro &amp; Setup'!$AO$17:$AO$66, MATCH($C2451, 'Intro &amp; Setup'!$AF$17:$AF$66, 0)), "")="", $Q$4, IFERROR(INDEX('Intro &amp; Setup'!$AO$17:$AO$66, MATCH($C2451, 'Intro &amp; Setup'!$AF$17:$AF$66, 0)), ""))))</f>
        <v/>
      </c>
      <c r="U2451" s="41" t="str">
        <f t="shared" si="542"/>
        <v/>
      </c>
      <c r="W2451" s="28" t="str">
        <f t="shared" si="532"/>
        <v/>
      </c>
      <c r="X2451" s="36" t="str">
        <f t="shared" si="533"/>
        <v/>
      </c>
      <c r="Y2451" s="36"/>
      <c r="Z2451" s="36"/>
      <c r="AA2451" s="36" t="str">
        <f t="shared" si="534"/>
        <v/>
      </c>
      <c r="AB2451" s="36" t="str">
        <f t="shared" si="535"/>
        <v/>
      </c>
      <c r="AC2451" s="29" t="str">
        <f t="shared" si="536"/>
        <v/>
      </c>
      <c r="AE2451" s="28" t="str">
        <f t="shared" si="537"/>
        <v/>
      </c>
      <c r="AF2451" s="36" t="str">
        <f t="shared" si="538"/>
        <v/>
      </c>
      <c r="AG2451" s="36"/>
      <c r="AH2451" s="36"/>
      <c r="AI2451" s="36" t="str">
        <f t="shared" si="539"/>
        <v/>
      </c>
      <c r="AJ2451" s="36" t="str">
        <f t="shared" si="540"/>
        <v/>
      </c>
      <c r="AK2451" s="29"/>
      <c r="AM2451" s="41" t="str">
        <f t="shared" si="543"/>
        <v/>
      </c>
    </row>
    <row r="2452" spans="1:39" ht="14.45" customHeight="1" x14ac:dyDescent="0.25">
      <c r="A2452" s="13"/>
      <c r="B2452" s="84"/>
      <c r="C2452" s="85"/>
      <c r="D2452" s="86"/>
      <c r="E2452" s="86"/>
      <c r="F2452" s="87"/>
      <c r="G2452" s="87"/>
      <c r="H2452" s="88"/>
      <c r="I2452" s="13"/>
      <c r="J2452" s="17" t="str">
        <f t="shared" si="541"/>
        <v/>
      </c>
      <c r="K2452" s="13"/>
      <c r="L2452" s="21" t="str">
        <f t="shared" si="530"/>
        <v/>
      </c>
      <c r="M2452" s="22" t="str">
        <f t="shared" si="531"/>
        <v/>
      </c>
      <c r="N2452" s="13"/>
      <c r="Q2452" s="73" t="str">
        <f>IF(NOT($H2452=""), $H2452, IF($C2452="", "", IF(IFERROR(INDEX('Intro &amp; Setup'!$AO$17:$AO$66, MATCH($C2452, 'Intro &amp; Setup'!$AF$17:$AF$66, 0)), "")="", $Q$4, IFERROR(INDEX('Intro &amp; Setup'!$AO$17:$AO$66, MATCH($C2452, 'Intro &amp; Setup'!$AF$17:$AF$66, 0)), ""))))</f>
        <v/>
      </c>
      <c r="U2452" s="41" t="str">
        <f t="shared" si="542"/>
        <v/>
      </c>
      <c r="W2452" s="28" t="str">
        <f t="shared" si="532"/>
        <v/>
      </c>
      <c r="X2452" s="36" t="str">
        <f t="shared" si="533"/>
        <v/>
      </c>
      <c r="Y2452" s="36"/>
      <c r="Z2452" s="36"/>
      <c r="AA2452" s="36" t="str">
        <f t="shared" si="534"/>
        <v/>
      </c>
      <c r="AB2452" s="36" t="str">
        <f t="shared" si="535"/>
        <v/>
      </c>
      <c r="AC2452" s="29" t="str">
        <f t="shared" si="536"/>
        <v/>
      </c>
      <c r="AE2452" s="28" t="str">
        <f t="shared" si="537"/>
        <v/>
      </c>
      <c r="AF2452" s="36" t="str">
        <f t="shared" si="538"/>
        <v/>
      </c>
      <c r="AG2452" s="36"/>
      <c r="AH2452" s="36"/>
      <c r="AI2452" s="36" t="str">
        <f t="shared" si="539"/>
        <v/>
      </c>
      <c r="AJ2452" s="36" t="str">
        <f t="shared" si="540"/>
        <v/>
      </c>
      <c r="AK2452" s="29"/>
      <c r="AM2452" s="41" t="str">
        <f t="shared" si="543"/>
        <v/>
      </c>
    </row>
    <row r="2453" spans="1:39" ht="14.45" customHeight="1" x14ac:dyDescent="0.25">
      <c r="A2453" s="13"/>
      <c r="B2453" s="84"/>
      <c r="C2453" s="85"/>
      <c r="D2453" s="86"/>
      <c r="E2453" s="86"/>
      <c r="F2453" s="87"/>
      <c r="G2453" s="87"/>
      <c r="H2453" s="88"/>
      <c r="I2453" s="13"/>
      <c r="J2453" s="17" t="str">
        <f t="shared" si="541"/>
        <v/>
      </c>
      <c r="K2453" s="13"/>
      <c r="L2453" s="21" t="str">
        <f t="shared" si="530"/>
        <v/>
      </c>
      <c r="M2453" s="22" t="str">
        <f t="shared" si="531"/>
        <v/>
      </c>
      <c r="N2453" s="13"/>
      <c r="Q2453" s="73" t="str">
        <f>IF(NOT($H2453=""), $H2453, IF($C2453="", "", IF(IFERROR(INDEX('Intro &amp; Setup'!$AO$17:$AO$66, MATCH($C2453, 'Intro &amp; Setup'!$AF$17:$AF$66, 0)), "")="", $Q$4, IFERROR(INDEX('Intro &amp; Setup'!$AO$17:$AO$66, MATCH($C2453, 'Intro &amp; Setup'!$AF$17:$AF$66, 0)), ""))))</f>
        <v/>
      </c>
      <c r="U2453" s="41" t="str">
        <f t="shared" si="542"/>
        <v/>
      </c>
      <c r="W2453" s="28" t="str">
        <f t="shared" si="532"/>
        <v/>
      </c>
      <c r="X2453" s="36" t="str">
        <f t="shared" si="533"/>
        <v/>
      </c>
      <c r="Y2453" s="36"/>
      <c r="Z2453" s="36"/>
      <c r="AA2453" s="36" t="str">
        <f t="shared" si="534"/>
        <v/>
      </c>
      <c r="AB2453" s="36" t="str">
        <f t="shared" si="535"/>
        <v/>
      </c>
      <c r="AC2453" s="29" t="str">
        <f t="shared" si="536"/>
        <v/>
      </c>
      <c r="AE2453" s="28" t="str">
        <f t="shared" si="537"/>
        <v/>
      </c>
      <c r="AF2453" s="36" t="str">
        <f t="shared" si="538"/>
        <v/>
      </c>
      <c r="AG2453" s="36"/>
      <c r="AH2453" s="36"/>
      <c r="AI2453" s="36" t="str">
        <f t="shared" si="539"/>
        <v/>
      </c>
      <c r="AJ2453" s="36" t="str">
        <f t="shared" si="540"/>
        <v/>
      </c>
      <c r="AK2453" s="29"/>
      <c r="AM2453" s="41" t="str">
        <f t="shared" si="543"/>
        <v/>
      </c>
    </row>
    <row r="2454" spans="1:39" ht="14.45" customHeight="1" x14ac:dyDescent="0.25">
      <c r="A2454" s="13"/>
      <c r="B2454" s="84"/>
      <c r="C2454" s="85"/>
      <c r="D2454" s="86"/>
      <c r="E2454" s="86"/>
      <c r="F2454" s="87"/>
      <c r="G2454" s="87"/>
      <c r="H2454" s="88"/>
      <c r="I2454" s="13"/>
      <c r="J2454" s="17" t="str">
        <f t="shared" si="541"/>
        <v/>
      </c>
      <c r="K2454" s="13"/>
      <c r="L2454" s="21" t="str">
        <f t="shared" si="530"/>
        <v/>
      </c>
      <c r="M2454" s="22" t="str">
        <f t="shared" si="531"/>
        <v/>
      </c>
      <c r="N2454" s="13"/>
      <c r="Q2454" s="73" t="str">
        <f>IF(NOT($H2454=""), $H2454, IF($C2454="", "", IF(IFERROR(INDEX('Intro &amp; Setup'!$AO$17:$AO$66, MATCH($C2454, 'Intro &amp; Setup'!$AF$17:$AF$66, 0)), "")="", $Q$4, IFERROR(INDEX('Intro &amp; Setup'!$AO$17:$AO$66, MATCH($C2454, 'Intro &amp; Setup'!$AF$17:$AF$66, 0)), ""))))</f>
        <v/>
      </c>
      <c r="U2454" s="41" t="str">
        <f t="shared" si="542"/>
        <v/>
      </c>
      <c r="W2454" s="28" t="str">
        <f t="shared" si="532"/>
        <v/>
      </c>
      <c r="X2454" s="36" t="str">
        <f t="shared" si="533"/>
        <v/>
      </c>
      <c r="Y2454" s="36"/>
      <c r="Z2454" s="36"/>
      <c r="AA2454" s="36" t="str">
        <f t="shared" si="534"/>
        <v/>
      </c>
      <c r="AB2454" s="36" t="str">
        <f t="shared" si="535"/>
        <v/>
      </c>
      <c r="AC2454" s="29" t="str">
        <f t="shared" si="536"/>
        <v/>
      </c>
      <c r="AE2454" s="28" t="str">
        <f t="shared" si="537"/>
        <v/>
      </c>
      <c r="AF2454" s="36" t="str">
        <f t="shared" si="538"/>
        <v/>
      </c>
      <c r="AG2454" s="36"/>
      <c r="AH2454" s="36"/>
      <c r="AI2454" s="36" t="str">
        <f t="shared" si="539"/>
        <v/>
      </c>
      <c r="AJ2454" s="36" t="str">
        <f t="shared" si="540"/>
        <v/>
      </c>
      <c r="AK2454" s="29"/>
      <c r="AM2454" s="41" t="str">
        <f t="shared" si="543"/>
        <v/>
      </c>
    </row>
    <row r="2455" spans="1:39" ht="14.45" customHeight="1" x14ac:dyDescent="0.25">
      <c r="A2455" s="13"/>
      <c r="B2455" s="84"/>
      <c r="C2455" s="85"/>
      <c r="D2455" s="86"/>
      <c r="E2455" s="86"/>
      <c r="F2455" s="87"/>
      <c r="G2455" s="87"/>
      <c r="H2455" s="88"/>
      <c r="I2455" s="13"/>
      <c r="J2455" s="17" t="str">
        <f t="shared" si="541"/>
        <v/>
      </c>
      <c r="K2455" s="13"/>
      <c r="L2455" s="21" t="str">
        <f t="shared" si="530"/>
        <v/>
      </c>
      <c r="M2455" s="22" t="str">
        <f t="shared" si="531"/>
        <v/>
      </c>
      <c r="N2455" s="13"/>
      <c r="Q2455" s="73" t="str">
        <f>IF(NOT($H2455=""), $H2455, IF($C2455="", "", IF(IFERROR(INDEX('Intro &amp; Setup'!$AO$17:$AO$66, MATCH($C2455, 'Intro &amp; Setup'!$AF$17:$AF$66, 0)), "")="", $Q$4, IFERROR(INDEX('Intro &amp; Setup'!$AO$17:$AO$66, MATCH($C2455, 'Intro &amp; Setup'!$AF$17:$AF$66, 0)), ""))))</f>
        <v/>
      </c>
      <c r="U2455" s="41" t="str">
        <f t="shared" si="542"/>
        <v/>
      </c>
      <c r="W2455" s="28" t="str">
        <f t="shared" si="532"/>
        <v/>
      </c>
      <c r="X2455" s="36" t="str">
        <f t="shared" si="533"/>
        <v/>
      </c>
      <c r="Y2455" s="36"/>
      <c r="Z2455" s="36"/>
      <c r="AA2455" s="36" t="str">
        <f t="shared" si="534"/>
        <v/>
      </c>
      <c r="AB2455" s="36" t="str">
        <f t="shared" si="535"/>
        <v/>
      </c>
      <c r="AC2455" s="29" t="str">
        <f t="shared" si="536"/>
        <v/>
      </c>
      <c r="AE2455" s="28" t="str">
        <f t="shared" si="537"/>
        <v/>
      </c>
      <c r="AF2455" s="36" t="str">
        <f t="shared" si="538"/>
        <v/>
      </c>
      <c r="AG2455" s="36"/>
      <c r="AH2455" s="36"/>
      <c r="AI2455" s="36" t="str">
        <f t="shared" si="539"/>
        <v/>
      </c>
      <c r="AJ2455" s="36" t="str">
        <f t="shared" si="540"/>
        <v/>
      </c>
      <c r="AK2455" s="29"/>
      <c r="AM2455" s="41" t="str">
        <f t="shared" si="543"/>
        <v/>
      </c>
    </row>
    <row r="2456" spans="1:39" ht="14.45" customHeight="1" x14ac:dyDescent="0.25">
      <c r="A2456" s="13"/>
      <c r="B2456" s="84"/>
      <c r="C2456" s="85"/>
      <c r="D2456" s="86"/>
      <c r="E2456" s="86"/>
      <c r="F2456" s="87"/>
      <c r="G2456" s="87"/>
      <c r="H2456" s="88"/>
      <c r="I2456" s="13"/>
      <c r="J2456" s="17" t="str">
        <f t="shared" si="541"/>
        <v/>
      </c>
      <c r="K2456" s="13"/>
      <c r="L2456" s="21" t="str">
        <f t="shared" si="530"/>
        <v/>
      </c>
      <c r="M2456" s="22" t="str">
        <f t="shared" si="531"/>
        <v/>
      </c>
      <c r="N2456" s="13"/>
      <c r="Q2456" s="73" t="str">
        <f>IF(NOT($H2456=""), $H2456, IF($C2456="", "", IF(IFERROR(INDEX('Intro &amp; Setup'!$AO$17:$AO$66, MATCH($C2456, 'Intro &amp; Setup'!$AF$17:$AF$66, 0)), "")="", $Q$4, IFERROR(INDEX('Intro &amp; Setup'!$AO$17:$AO$66, MATCH($C2456, 'Intro &amp; Setup'!$AF$17:$AF$66, 0)), ""))))</f>
        <v/>
      </c>
      <c r="U2456" s="41" t="str">
        <f t="shared" si="542"/>
        <v/>
      </c>
      <c r="W2456" s="28" t="str">
        <f t="shared" si="532"/>
        <v/>
      </c>
      <c r="X2456" s="36" t="str">
        <f t="shared" si="533"/>
        <v/>
      </c>
      <c r="Y2456" s="36"/>
      <c r="Z2456" s="36"/>
      <c r="AA2456" s="36" t="str">
        <f t="shared" si="534"/>
        <v/>
      </c>
      <c r="AB2456" s="36" t="str">
        <f t="shared" si="535"/>
        <v/>
      </c>
      <c r="AC2456" s="29" t="str">
        <f t="shared" si="536"/>
        <v/>
      </c>
      <c r="AE2456" s="28" t="str">
        <f t="shared" si="537"/>
        <v/>
      </c>
      <c r="AF2456" s="36" t="str">
        <f t="shared" si="538"/>
        <v/>
      </c>
      <c r="AG2456" s="36"/>
      <c r="AH2456" s="36"/>
      <c r="AI2456" s="36" t="str">
        <f t="shared" si="539"/>
        <v/>
      </c>
      <c r="AJ2456" s="36" t="str">
        <f t="shared" si="540"/>
        <v/>
      </c>
      <c r="AK2456" s="29"/>
      <c r="AM2456" s="41" t="str">
        <f t="shared" si="543"/>
        <v/>
      </c>
    </row>
    <row r="2457" spans="1:39" ht="14.45" customHeight="1" x14ac:dyDescent="0.25">
      <c r="A2457" s="13"/>
      <c r="B2457" s="84"/>
      <c r="C2457" s="85"/>
      <c r="D2457" s="86"/>
      <c r="E2457" s="86"/>
      <c r="F2457" s="87"/>
      <c r="G2457" s="87"/>
      <c r="H2457" s="88"/>
      <c r="I2457" s="13"/>
      <c r="J2457" s="17" t="str">
        <f t="shared" si="541"/>
        <v/>
      </c>
      <c r="K2457" s="13"/>
      <c r="L2457" s="21" t="str">
        <f t="shared" si="530"/>
        <v/>
      </c>
      <c r="M2457" s="22" t="str">
        <f t="shared" si="531"/>
        <v/>
      </c>
      <c r="N2457" s="13"/>
      <c r="Q2457" s="73" t="str">
        <f>IF(NOT($H2457=""), $H2457, IF($C2457="", "", IF(IFERROR(INDEX('Intro &amp; Setup'!$AO$17:$AO$66, MATCH($C2457, 'Intro &amp; Setup'!$AF$17:$AF$66, 0)), "")="", $Q$4, IFERROR(INDEX('Intro &amp; Setup'!$AO$17:$AO$66, MATCH($C2457, 'Intro &amp; Setup'!$AF$17:$AF$66, 0)), ""))))</f>
        <v/>
      </c>
      <c r="U2457" s="41" t="str">
        <f t="shared" si="542"/>
        <v/>
      </c>
      <c r="W2457" s="28" t="str">
        <f t="shared" si="532"/>
        <v/>
      </c>
      <c r="X2457" s="36" t="str">
        <f t="shared" si="533"/>
        <v/>
      </c>
      <c r="Y2457" s="36"/>
      <c r="Z2457" s="36"/>
      <c r="AA2457" s="36" t="str">
        <f t="shared" si="534"/>
        <v/>
      </c>
      <c r="AB2457" s="36" t="str">
        <f t="shared" si="535"/>
        <v/>
      </c>
      <c r="AC2457" s="29" t="str">
        <f t="shared" si="536"/>
        <v/>
      </c>
      <c r="AE2457" s="28" t="str">
        <f t="shared" si="537"/>
        <v/>
      </c>
      <c r="AF2457" s="36" t="str">
        <f t="shared" si="538"/>
        <v/>
      </c>
      <c r="AG2457" s="36"/>
      <c r="AH2457" s="36"/>
      <c r="AI2457" s="36" t="str">
        <f t="shared" si="539"/>
        <v/>
      </c>
      <c r="AJ2457" s="36" t="str">
        <f t="shared" si="540"/>
        <v/>
      </c>
      <c r="AK2457" s="29"/>
      <c r="AM2457" s="41" t="str">
        <f t="shared" si="543"/>
        <v/>
      </c>
    </row>
    <row r="2458" spans="1:39" ht="14.45" customHeight="1" x14ac:dyDescent="0.25">
      <c r="A2458" s="13"/>
      <c r="B2458" s="84"/>
      <c r="C2458" s="85"/>
      <c r="D2458" s="86"/>
      <c r="E2458" s="86"/>
      <c r="F2458" s="87"/>
      <c r="G2458" s="87"/>
      <c r="H2458" s="88"/>
      <c r="I2458" s="13"/>
      <c r="J2458" s="17" t="str">
        <f t="shared" si="541"/>
        <v/>
      </c>
      <c r="K2458" s="13"/>
      <c r="L2458" s="21" t="str">
        <f t="shared" si="530"/>
        <v/>
      </c>
      <c r="M2458" s="22" t="str">
        <f t="shared" si="531"/>
        <v/>
      </c>
      <c r="N2458" s="13"/>
      <c r="Q2458" s="73" t="str">
        <f>IF(NOT($H2458=""), $H2458, IF($C2458="", "", IF(IFERROR(INDEX('Intro &amp; Setup'!$AO$17:$AO$66, MATCH($C2458, 'Intro &amp; Setup'!$AF$17:$AF$66, 0)), "")="", $Q$4, IFERROR(INDEX('Intro &amp; Setup'!$AO$17:$AO$66, MATCH($C2458, 'Intro &amp; Setup'!$AF$17:$AF$66, 0)), ""))))</f>
        <v/>
      </c>
      <c r="U2458" s="41" t="str">
        <f t="shared" si="542"/>
        <v/>
      </c>
      <c r="W2458" s="28" t="str">
        <f t="shared" si="532"/>
        <v/>
      </c>
      <c r="X2458" s="36" t="str">
        <f t="shared" si="533"/>
        <v/>
      </c>
      <c r="Y2458" s="36"/>
      <c r="Z2458" s="36"/>
      <c r="AA2458" s="36" t="str">
        <f t="shared" si="534"/>
        <v/>
      </c>
      <c r="AB2458" s="36" t="str">
        <f t="shared" si="535"/>
        <v/>
      </c>
      <c r="AC2458" s="29" t="str">
        <f t="shared" si="536"/>
        <v/>
      </c>
      <c r="AE2458" s="28" t="str">
        <f t="shared" si="537"/>
        <v/>
      </c>
      <c r="AF2458" s="36" t="str">
        <f t="shared" si="538"/>
        <v/>
      </c>
      <c r="AG2458" s="36"/>
      <c r="AH2458" s="36"/>
      <c r="AI2458" s="36" t="str">
        <f t="shared" si="539"/>
        <v/>
      </c>
      <c r="AJ2458" s="36" t="str">
        <f t="shared" si="540"/>
        <v/>
      </c>
      <c r="AK2458" s="29"/>
      <c r="AM2458" s="41" t="str">
        <f t="shared" si="543"/>
        <v/>
      </c>
    </row>
    <row r="2459" spans="1:39" ht="14.45" customHeight="1" x14ac:dyDescent="0.25">
      <c r="A2459" s="13"/>
      <c r="B2459" s="84"/>
      <c r="C2459" s="85"/>
      <c r="D2459" s="86"/>
      <c r="E2459" s="86"/>
      <c r="F2459" s="87"/>
      <c r="G2459" s="87"/>
      <c r="H2459" s="88"/>
      <c r="I2459" s="13"/>
      <c r="J2459" s="17" t="str">
        <f t="shared" si="541"/>
        <v/>
      </c>
      <c r="K2459" s="13"/>
      <c r="L2459" s="21" t="str">
        <f t="shared" si="530"/>
        <v/>
      </c>
      <c r="M2459" s="22" t="str">
        <f t="shared" si="531"/>
        <v/>
      </c>
      <c r="N2459" s="13"/>
      <c r="Q2459" s="73" t="str">
        <f>IF(NOT($H2459=""), $H2459, IF($C2459="", "", IF(IFERROR(INDEX('Intro &amp; Setup'!$AO$17:$AO$66, MATCH($C2459, 'Intro &amp; Setup'!$AF$17:$AF$66, 0)), "")="", $Q$4, IFERROR(INDEX('Intro &amp; Setup'!$AO$17:$AO$66, MATCH($C2459, 'Intro &amp; Setup'!$AF$17:$AF$66, 0)), ""))))</f>
        <v/>
      </c>
      <c r="U2459" s="41" t="str">
        <f t="shared" si="542"/>
        <v/>
      </c>
      <c r="W2459" s="28" t="str">
        <f t="shared" si="532"/>
        <v/>
      </c>
      <c r="X2459" s="36" t="str">
        <f t="shared" si="533"/>
        <v/>
      </c>
      <c r="Y2459" s="36"/>
      <c r="Z2459" s="36"/>
      <c r="AA2459" s="36" t="str">
        <f t="shared" si="534"/>
        <v/>
      </c>
      <c r="AB2459" s="36" t="str">
        <f t="shared" si="535"/>
        <v/>
      </c>
      <c r="AC2459" s="29" t="str">
        <f t="shared" si="536"/>
        <v/>
      </c>
      <c r="AE2459" s="28" t="str">
        <f t="shared" si="537"/>
        <v/>
      </c>
      <c r="AF2459" s="36" t="str">
        <f t="shared" si="538"/>
        <v/>
      </c>
      <c r="AG2459" s="36"/>
      <c r="AH2459" s="36"/>
      <c r="AI2459" s="36" t="str">
        <f t="shared" si="539"/>
        <v/>
      </c>
      <c r="AJ2459" s="36" t="str">
        <f t="shared" si="540"/>
        <v/>
      </c>
      <c r="AK2459" s="29"/>
      <c r="AM2459" s="41" t="str">
        <f t="shared" si="543"/>
        <v/>
      </c>
    </row>
    <row r="2460" spans="1:39" ht="14.45" customHeight="1" x14ac:dyDescent="0.25">
      <c r="A2460" s="13"/>
      <c r="B2460" s="84"/>
      <c r="C2460" s="85"/>
      <c r="D2460" s="86"/>
      <c r="E2460" s="86"/>
      <c r="F2460" s="87"/>
      <c r="G2460" s="87"/>
      <c r="H2460" s="88"/>
      <c r="I2460" s="13"/>
      <c r="J2460" s="17" t="str">
        <f t="shared" si="541"/>
        <v/>
      </c>
      <c r="K2460" s="13"/>
      <c r="L2460" s="21" t="str">
        <f t="shared" si="530"/>
        <v/>
      </c>
      <c r="M2460" s="22" t="str">
        <f t="shared" si="531"/>
        <v/>
      </c>
      <c r="N2460" s="13"/>
      <c r="Q2460" s="73" t="str">
        <f>IF(NOT($H2460=""), $H2460, IF($C2460="", "", IF(IFERROR(INDEX('Intro &amp; Setup'!$AO$17:$AO$66, MATCH($C2460, 'Intro &amp; Setup'!$AF$17:$AF$66, 0)), "")="", $Q$4, IFERROR(INDEX('Intro &amp; Setup'!$AO$17:$AO$66, MATCH($C2460, 'Intro &amp; Setup'!$AF$17:$AF$66, 0)), ""))))</f>
        <v/>
      </c>
      <c r="U2460" s="41" t="str">
        <f t="shared" si="542"/>
        <v/>
      </c>
      <c r="W2460" s="28" t="str">
        <f t="shared" si="532"/>
        <v/>
      </c>
      <c r="X2460" s="36" t="str">
        <f t="shared" si="533"/>
        <v/>
      </c>
      <c r="Y2460" s="36"/>
      <c r="Z2460" s="36"/>
      <c r="AA2460" s="36" t="str">
        <f t="shared" si="534"/>
        <v/>
      </c>
      <c r="AB2460" s="36" t="str">
        <f t="shared" si="535"/>
        <v/>
      </c>
      <c r="AC2460" s="29" t="str">
        <f t="shared" si="536"/>
        <v/>
      </c>
      <c r="AE2460" s="28" t="str">
        <f t="shared" si="537"/>
        <v/>
      </c>
      <c r="AF2460" s="36" t="str">
        <f t="shared" si="538"/>
        <v/>
      </c>
      <c r="AG2460" s="36"/>
      <c r="AH2460" s="36"/>
      <c r="AI2460" s="36" t="str">
        <f t="shared" si="539"/>
        <v/>
      </c>
      <c r="AJ2460" s="36" t="str">
        <f t="shared" si="540"/>
        <v/>
      </c>
      <c r="AK2460" s="29"/>
      <c r="AM2460" s="41" t="str">
        <f t="shared" si="543"/>
        <v/>
      </c>
    </row>
    <row r="2461" spans="1:39" ht="14.45" customHeight="1" x14ac:dyDescent="0.25">
      <c r="A2461" s="13"/>
      <c r="B2461" s="84"/>
      <c r="C2461" s="85"/>
      <c r="D2461" s="86"/>
      <c r="E2461" s="86"/>
      <c r="F2461" s="87"/>
      <c r="G2461" s="87"/>
      <c r="H2461" s="88"/>
      <c r="I2461" s="13"/>
      <c r="J2461" s="17" t="str">
        <f t="shared" si="541"/>
        <v/>
      </c>
      <c r="K2461" s="13"/>
      <c r="L2461" s="21" t="str">
        <f t="shared" si="530"/>
        <v/>
      </c>
      <c r="M2461" s="22" t="str">
        <f t="shared" si="531"/>
        <v/>
      </c>
      <c r="N2461" s="13"/>
      <c r="Q2461" s="73" t="str">
        <f>IF(NOT($H2461=""), $H2461, IF($C2461="", "", IF(IFERROR(INDEX('Intro &amp; Setup'!$AO$17:$AO$66, MATCH($C2461, 'Intro &amp; Setup'!$AF$17:$AF$66, 0)), "")="", $Q$4, IFERROR(INDEX('Intro &amp; Setup'!$AO$17:$AO$66, MATCH($C2461, 'Intro &amp; Setup'!$AF$17:$AF$66, 0)), ""))))</f>
        <v/>
      </c>
      <c r="U2461" s="41" t="str">
        <f t="shared" si="542"/>
        <v/>
      </c>
      <c r="W2461" s="28" t="str">
        <f t="shared" si="532"/>
        <v/>
      </c>
      <c r="X2461" s="36" t="str">
        <f t="shared" si="533"/>
        <v/>
      </c>
      <c r="Y2461" s="36"/>
      <c r="Z2461" s="36"/>
      <c r="AA2461" s="36" t="str">
        <f t="shared" si="534"/>
        <v/>
      </c>
      <c r="AB2461" s="36" t="str">
        <f t="shared" si="535"/>
        <v/>
      </c>
      <c r="AC2461" s="29" t="str">
        <f t="shared" si="536"/>
        <v/>
      </c>
      <c r="AE2461" s="28" t="str">
        <f t="shared" si="537"/>
        <v/>
      </c>
      <c r="AF2461" s="36" t="str">
        <f t="shared" si="538"/>
        <v/>
      </c>
      <c r="AG2461" s="36"/>
      <c r="AH2461" s="36"/>
      <c r="AI2461" s="36" t="str">
        <f t="shared" si="539"/>
        <v/>
      </c>
      <c r="AJ2461" s="36" t="str">
        <f t="shared" si="540"/>
        <v/>
      </c>
      <c r="AK2461" s="29"/>
      <c r="AM2461" s="41" t="str">
        <f t="shared" si="543"/>
        <v/>
      </c>
    </row>
    <row r="2462" spans="1:39" ht="14.45" customHeight="1" x14ac:dyDescent="0.25">
      <c r="A2462" s="13"/>
      <c r="B2462" s="84"/>
      <c r="C2462" s="85"/>
      <c r="D2462" s="86"/>
      <c r="E2462" s="86"/>
      <c r="F2462" s="87"/>
      <c r="G2462" s="87"/>
      <c r="H2462" s="88"/>
      <c r="I2462" s="13"/>
      <c r="J2462" s="17" t="str">
        <f t="shared" si="541"/>
        <v/>
      </c>
      <c r="K2462" s="13"/>
      <c r="L2462" s="21" t="str">
        <f t="shared" si="530"/>
        <v/>
      </c>
      <c r="M2462" s="22" t="str">
        <f t="shared" si="531"/>
        <v/>
      </c>
      <c r="N2462" s="13"/>
      <c r="Q2462" s="73" t="str">
        <f>IF(NOT($H2462=""), $H2462, IF($C2462="", "", IF(IFERROR(INDEX('Intro &amp; Setup'!$AO$17:$AO$66, MATCH($C2462, 'Intro &amp; Setup'!$AF$17:$AF$66, 0)), "")="", $Q$4, IFERROR(INDEX('Intro &amp; Setup'!$AO$17:$AO$66, MATCH($C2462, 'Intro &amp; Setup'!$AF$17:$AF$66, 0)), ""))))</f>
        <v/>
      </c>
      <c r="U2462" s="41" t="str">
        <f t="shared" si="542"/>
        <v/>
      </c>
      <c r="W2462" s="28" t="str">
        <f t="shared" si="532"/>
        <v/>
      </c>
      <c r="X2462" s="36" t="str">
        <f t="shared" si="533"/>
        <v/>
      </c>
      <c r="Y2462" s="36"/>
      <c r="Z2462" s="36"/>
      <c r="AA2462" s="36" t="str">
        <f t="shared" si="534"/>
        <v/>
      </c>
      <c r="AB2462" s="36" t="str">
        <f t="shared" si="535"/>
        <v/>
      </c>
      <c r="AC2462" s="29" t="str">
        <f t="shared" si="536"/>
        <v/>
      </c>
      <c r="AE2462" s="28" t="str">
        <f t="shared" si="537"/>
        <v/>
      </c>
      <c r="AF2462" s="36" t="str">
        <f t="shared" si="538"/>
        <v/>
      </c>
      <c r="AG2462" s="36"/>
      <c r="AH2462" s="36"/>
      <c r="AI2462" s="36" t="str">
        <f t="shared" si="539"/>
        <v/>
      </c>
      <c r="AJ2462" s="36" t="str">
        <f t="shared" si="540"/>
        <v/>
      </c>
      <c r="AK2462" s="29"/>
      <c r="AM2462" s="41" t="str">
        <f t="shared" si="543"/>
        <v/>
      </c>
    </row>
    <row r="2463" spans="1:39" ht="14.45" customHeight="1" x14ac:dyDescent="0.25">
      <c r="A2463" s="13"/>
      <c r="B2463" s="84"/>
      <c r="C2463" s="85"/>
      <c r="D2463" s="86"/>
      <c r="E2463" s="86"/>
      <c r="F2463" s="87"/>
      <c r="G2463" s="87"/>
      <c r="H2463" s="88"/>
      <c r="I2463" s="13"/>
      <c r="J2463" s="17" t="str">
        <f t="shared" si="541"/>
        <v/>
      </c>
      <c r="K2463" s="13"/>
      <c r="L2463" s="21" t="str">
        <f t="shared" si="530"/>
        <v/>
      </c>
      <c r="M2463" s="22" t="str">
        <f t="shared" si="531"/>
        <v/>
      </c>
      <c r="N2463" s="13"/>
      <c r="Q2463" s="73" t="str">
        <f>IF(NOT($H2463=""), $H2463, IF($C2463="", "", IF(IFERROR(INDEX('Intro &amp; Setup'!$AO$17:$AO$66, MATCH($C2463, 'Intro &amp; Setup'!$AF$17:$AF$66, 0)), "")="", $Q$4, IFERROR(INDEX('Intro &amp; Setup'!$AO$17:$AO$66, MATCH($C2463, 'Intro &amp; Setup'!$AF$17:$AF$66, 0)), ""))))</f>
        <v/>
      </c>
      <c r="U2463" s="41" t="str">
        <f t="shared" si="542"/>
        <v/>
      </c>
      <c r="W2463" s="28" t="str">
        <f t="shared" si="532"/>
        <v/>
      </c>
      <c r="X2463" s="36" t="str">
        <f t="shared" si="533"/>
        <v/>
      </c>
      <c r="Y2463" s="36"/>
      <c r="Z2463" s="36"/>
      <c r="AA2463" s="36" t="str">
        <f t="shared" si="534"/>
        <v/>
      </c>
      <c r="AB2463" s="36" t="str">
        <f t="shared" si="535"/>
        <v/>
      </c>
      <c r="AC2463" s="29" t="str">
        <f t="shared" si="536"/>
        <v/>
      </c>
      <c r="AE2463" s="28" t="str">
        <f t="shared" si="537"/>
        <v/>
      </c>
      <c r="AF2463" s="36" t="str">
        <f t="shared" si="538"/>
        <v/>
      </c>
      <c r="AG2463" s="36"/>
      <c r="AH2463" s="36"/>
      <c r="AI2463" s="36" t="str">
        <f t="shared" si="539"/>
        <v/>
      </c>
      <c r="AJ2463" s="36" t="str">
        <f t="shared" si="540"/>
        <v/>
      </c>
      <c r="AK2463" s="29"/>
      <c r="AM2463" s="41" t="str">
        <f t="shared" si="543"/>
        <v/>
      </c>
    </row>
    <row r="2464" spans="1:39" ht="14.45" customHeight="1" x14ac:dyDescent="0.25">
      <c r="A2464" s="13"/>
      <c r="B2464" s="84"/>
      <c r="C2464" s="85"/>
      <c r="D2464" s="86"/>
      <c r="E2464" s="86"/>
      <c r="F2464" s="87"/>
      <c r="G2464" s="87"/>
      <c r="H2464" s="88"/>
      <c r="I2464" s="13"/>
      <c r="J2464" s="17" t="str">
        <f t="shared" si="541"/>
        <v/>
      </c>
      <c r="K2464" s="13"/>
      <c r="L2464" s="21" t="str">
        <f t="shared" si="530"/>
        <v/>
      </c>
      <c r="M2464" s="22" t="str">
        <f t="shared" si="531"/>
        <v/>
      </c>
      <c r="N2464" s="13"/>
      <c r="Q2464" s="73" t="str">
        <f>IF(NOT($H2464=""), $H2464, IF($C2464="", "", IF(IFERROR(INDEX('Intro &amp; Setup'!$AO$17:$AO$66, MATCH($C2464, 'Intro &amp; Setup'!$AF$17:$AF$66, 0)), "")="", $Q$4, IFERROR(INDEX('Intro &amp; Setup'!$AO$17:$AO$66, MATCH($C2464, 'Intro &amp; Setup'!$AF$17:$AF$66, 0)), ""))))</f>
        <v/>
      </c>
      <c r="U2464" s="41" t="str">
        <f t="shared" si="542"/>
        <v/>
      </c>
      <c r="W2464" s="28" t="str">
        <f t="shared" si="532"/>
        <v/>
      </c>
      <c r="X2464" s="36" t="str">
        <f t="shared" si="533"/>
        <v/>
      </c>
      <c r="Y2464" s="36"/>
      <c r="Z2464" s="36"/>
      <c r="AA2464" s="36" t="str">
        <f t="shared" si="534"/>
        <v/>
      </c>
      <c r="AB2464" s="36" t="str">
        <f t="shared" si="535"/>
        <v/>
      </c>
      <c r="AC2464" s="29" t="str">
        <f t="shared" si="536"/>
        <v/>
      </c>
      <c r="AE2464" s="28" t="str">
        <f t="shared" si="537"/>
        <v/>
      </c>
      <c r="AF2464" s="36" t="str">
        <f t="shared" si="538"/>
        <v/>
      </c>
      <c r="AG2464" s="36"/>
      <c r="AH2464" s="36"/>
      <c r="AI2464" s="36" t="str">
        <f t="shared" si="539"/>
        <v/>
      </c>
      <c r="AJ2464" s="36" t="str">
        <f t="shared" si="540"/>
        <v/>
      </c>
      <c r="AK2464" s="29"/>
      <c r="AM2464" s="41" t="str">
        <f t="shared" si="543"/>
        <v/>
      </c>
    </row>
    <row r="2465" spans="1:39" ht="14.45" customHeight="1" x14ac:dyDescent="0.25">
      <c r="A2465" s="13"/>
      <c r="B2465" s="84"/>
      <c r="C2465" s="85"/>
      <c r="D2465" s="86"/>
      <c r="E2465" s="86"/>
      <c r="F2465" s="87"/>
      <c r="G2465" s="87"/>
      <c r="H2465" s="88"/>
      <c r="I2465" s="13"/>
      <c r="J2465" s="17" t="str">
        <f t="shared" si="541"/>
        <v/>
      </c>
      <c r="K2465" s="13"/>
      <c r="L2465" s="21" t="str">
        <f t="shared" si="530"/>
        <v/>
      </c>
      <c r="M2465" s="22" t="str">
        <f t="shared" si="531"/>
        <v/>
      </c>
      <c r="N2465" s="13"/>
      <c r="Q2465" s="73" t="str">
        <f>IF(NOT($H2465=""), $H2465, IF($C2465="", "", IF(IFERROR(INDEX('Intro &amp; Setup'!$AO$17:$AO$66, MATCH($C2465, 'Intro &amp; Setup'!$AF$17:$AF$66, 0)), "")="", $Q$4, IFERROR(INDEX('Intro &amp; Setup'!$AO$17:$AO$66, MATCH($C2465, 'Intro &amp; Setup'!$AF$17:$AF$66, 0)), ""))))</f>
        <v/>
      </c>
      <c r="U2465" s="41" t="str">
        <f t="shared" si="542"/>
        <v/>
      </c>
      <c r="W2465" s="28" t="str">
        <f t="shared" si="532"/>
        <v/>
      </c>
      <c r="X2465" s="36" t="str">
        <f t="shared" si="533"/>
        <v/>
      </c>
      <c r="Y2465" s="36"/>
      <c r="Z2465" s="36"/>
      <c r="AA2465" s="36" t="str">
        <f t="shared" si="534"/>
        <v/>
      </c>
      <c r="AB2465" s="36" t="str">
        <f t="shared" si="535"/>
        <v/>
      </c>
      <c r="AC2465" s="29" t="str">
        <f t="shared" si="536"/>
        <v/>
      </c>
      <c r="AE2465" s="28" t="str">
        <f t="shared" si="537"/>
        <v/>
      </c>
      <c r="AF2465" s="36" t="str">
        <f t="shared" si="538"/>
        <v/>
      </c>
      <c r="AG2465" s="36"/>
      <c r="AH2465" s="36"/>
      <c r="AI2465" s="36" t="str">
        <f t="shared" si="539"/>
        <v/>
      </c>
      <c r="AJ2465" s="36" t="str">
        <f t="shared" si="540"/>
        <v/>
      </c>
      <c r="AK2465" s="29"/>
      <c r="AM2465" s="41" t="str">
        <f t="shared" si="543"/>
        <v/>
      </c>
    </row>
    <row r="2466" spans="1:39" ht="14.45" customHeight="1" x14ac:dyDescent="0.25">
      <c r="A2466" s="13"/>
      <c r="B2466" s="84"/>
      <c r="C2466" s="85"/>
      <c r="D2466" s="86"/>
      <c r="E2466" s="86"/>
      <c r="F2466" s="87"/>
      <c r="G2466" s="87"/>
      <c r="H2466" s="88"/>
      <c r="I2466" s="13"/>
      <c r="J2466" s="17" t="str">
        <f t="shared" si="541"/>
        <v/>
      </c>
      <c r="K2466" s="13"/>
      <c r="L2466" s="21" t="str">
        <f t="shared" si="530"/>
        <v/>
      </c>
      <c r="M2466" s="22" t="str">
        <f t="shared" si="531"/>
        <v/>
      </c>
      <c r="N2466" s="13"/>
      <c r="Q2466" s="73" t="str">
        <f>IF(NOT($H2466=""), $H2466, IF($C2466="", "", IF(IFERROR(INDEX('Intro &amp; Setup'!$AO$17:$AO$66, MATCH($C2466, 'Intro &amp; Setup'!$AF$17:$AF$66, 0)), "")="", $Q$4, IFERROR(INDEX('Intro &amp; Setup'!$AO$17:$AO$66, MATCH($C2466, 'Intro &amp; Setup'!$AF$17:$AF$66, 0)), ""))))</f>
        <v/>
      </c>
      <c r="U2466" s="41" t="str">
        <f t="shared" si="542"/>
        <v/>
      </c>
      <c r="W2466" s="28" t="str">
        <f t="shared" si="532"/>
        <v/>
      </c>
      <c r="X2466" s="36" t="str">
        <f t="shared" si="533"/>
        <v/>
      </c>
      <c r="Y2466" s="36"/>
      <c r="Z2466" s="36"/>
      <c r="AA2466" s="36" t="str">
        <f t="shared" si="534"/>
        <v/>
      </c>
      <c r="AB2466" s="36" t="str">
        <f t="shared" si="535"/>
        <v/>
      </c>
      <c r="AC2466" s="29" t="str">
        <f t="shared" si="536"/>
        <v/>
      </c>
      <c r="AE2466" s="28" t="str">
        <f t="shared" si="537"/>
        <v/>
      </c>
      <c r="AF2466" s="36" t="str">
        <f t="shared" si="538"/>
        <v/>
      </c>
      <c r="AG2466" s="36"/>
      <c r="AH2466" s="36"/>
      <c r="AI2466" s="36" t="str">
        <f t="shared" si="539"/>
        <v/>
      </c>
      <c r="AJ2466" s="36" t="str">
        <f t="shared" si="540"/>
        <v/>
      </c>
      <c r="AK2466" s="29"/>
      <c r="AM2466" s="41" t="str">
        <f t="shared" si="543"/>
        <v/>
      </c>
    </row>
    <row r="2467" spans="1:39" ht="14.45" customHeight="1" x14ac:dyDescent="0.25">
      <c r="A2467" s="13"/>
      <c r="B2467" s="84"/>
      <c r="C2467" s="85"/>
      <c r="D2467" s="86"/>
      <c r="E2467" s="86"/>
      <c r="F2467" s="87"/>
      <c r="G2467" s="87"/>
      <c r="H2467" s="88"/>
      <c r="I2467" s="13"/>
      <c r="J2467" s="17" t="str">
        <f t="shared" si="541"/>
        <v/>
      </c>
      <c r="K2467" s="13"/>
      <c r="L2467" s="21" t="str">
        <f t="shared" si="530"/>
        <v/>
      </c>
      <c r="M2467" s="22" t="str">
        <f t="shared" si="531"/>
        <v/>
      </c>
      <c r="N2467" s="13"/>
      <c r="Q2467" s="73" t="str">
        <f>IF(NOT($H2467=""), $H2467, IF($C2467="", "", IF(IFERROR(INDEX('Intro &amp; Setup'!$AO$17:$AO$66, MATCH($C2467, 'Intro &amp; Setup'!$AF$17:$AF$66, 0)), "")="", $Q$4, IFERROR(INDEX('Intro &amp; Setup'!$AO$17:$AO$66, MATCH($C2467, 'Intro &amp; Setup'!$AF$17:$AF$66, 0)), ""))))</f>
        <v/>
      </c>
      <c r="U2467" s="41" t="str">
        <f t="shared" si="542"/>
        <v/>
      </c>
      <c r="W2467" s="28" t="str">
        <f t="shared" si="532"/>
        <v/>
      </c>
      <c r="X2467" s="36" t="str">
        <f t="shared" si="533"/>
        <v/>
      </c>
      <c r="Y2467" s="36"/>
      <c r="Z2467" s="36"/>
      <c r="AA2467" s="36" t="str">
        <f t="shared" si="534"/>
        <v/>
      </c>
      <c r="AB2467" s="36" t="str">
        <f t="shared" si="535"/>
        <v/>
      </c>
      <c r="AC2467" s="29" t="str">
        <f t="shared" si="536"/>
        <v/>
      </c>
      <c r="AE2467" s="28" t="str">
        <f t="shared" si="537"/>
        <v/>
      </c>
      <c r="AF2467" s="36" t="str">
        <f t="shared" si="538"/>
        <v/>
      </c>
      <c r="AG2467" s="36"/>
      <c r="AH2467" s="36"/>
      <c r="AI2467" s="36" t="str">
        <f t="shared" si="539"/>
        <v/>
      </c>
      <c r="AJ2467" s="36" t="str">
        <f t="shared" si="540"/>
        <v/>
      </c>
      <c r="AK2467" s="29"/>
      <c r="AM2467" s="41" t="str">
        <f t="shared" si="543"/>
        <v/>
      </c>
    </row>
    <row r="2468" spans="1:39" ht="14.45" customHeight="1" x14ac:dyDescent="0.25">
      <c r="A2468" s="13"/>
      <c r="B2468" s="84"/>
      <c r="C2468" s="85"/>
      <c r="D2468" s="86"/>
      <c r="E2468" s="86"/>
      <c r="F2468" s="87"/>
      <c r="G2468" s="87"/>
      <c r="H2468" s="88"/>
      <c r="I2468" s="13"/>
      <c r="J2468" s="17" t="str">
        <f t="shared" si="541"/>
        <v/>
      </c>
      <c r="K2468" s="13"/>
      <c r="L2468" s="21" t="str">
        <f t="shared" si="530"/>
        <v/>
      </c>
      <c r="M2468" s="22" t="str">
        <f t="shared" si="531"/>
        <v/>
      </c>
      <c r="N2468" s="13"/>
      <c r="Q2468" s="73" t="str">
        <f>IF(NOT($H2468=""), $H2468, IF($C2468="", "", IF(IFERROR(INDEX('Intro &amp; Setup'!$AO$17:$AO$66, MATCH($C2468, 'Intro &amp; Setup'!$AF$17:$AF$66, 0)), "")="", $Q$4, IFERROR(INDEX('Intro &amp; Setup'!$AO$17:$AO$66, MATCH($C2468, 'Intro &amp; Setup'!$AF$17:$AF$66, 0)), ""))))</f>
        <v/>
      </c>
      <c r="U2468" s="41" t="str">
        <f t="shared" si="542"/>
        <v/>
      </c>
      <c r="W2468" s="28" t="str">
        <f t="shared" si="532"/>
        <v/>
      </c>
      <c r="X2468" s="36" t="str">
        <f t="shared" si="533"/>
        <v/>
      </c>
      <c r="Y2468" s="36"/>
      <c r="Z2468" s="36"/>
      <c r="AA2468" s="36" t="str">
        <f t="shared" si="534"/>
        <v/>
      </c>
      <c r="AB2468" s="36" t="str">
        <f t="shared" si="535"/>
        <v/>
      </c>
      <c r="AC2468" s="29" t="str">
        <f t="shared" si="536"/>
        <v/>
      </c>
      <c r="AE2468" s="28" t="str">
        <f t="shared" si="537"/>
        <v/>
      </c>
      <c r="AF2468" s="36" t="str">
        <f t="shared" si="538"/>
        <v/>
      </c>
      <c r="AG2468" s="36"/>
      <c r="AH2468" s="36"/>
      <c r="AI2468" s="36" t="str">
        <f t="shared" si="539"/>
        <v/>
      </c>
      <c r="AJ2468" s="36" t="str">
        <f t="shared" si="540"/>
        <v/>
      </c>
      <c r="AK2468" s="29"/>
      <c r="AM2468" s="41" t="str">
        <f t="shared" si="543"/>
        <v/>
      </c>
    </row>
    <row r="2469" spans="1:39" ht="14.45" customHeight="1" x14ac:dyDescent="0.25">
      <c r="A2469" s="13"/>
      <c r="B2469" s="84"/>
      <c r="C2469" s="85"/>
      <c r="D2469" s="86"/>
      <c r="E2469" s="86"/>
      <c r="F2469" s="87"/>
      <c r="G2469" s="87"/>
      <c r="H2469" s="88"/>
      <c r="I2469" s="13"/>
      <c r="J2469" s="17" t="str">
        <f t="shared" si="541"/>
        <v/>
      </c>
      <c r="K2469" s="13"/>
      <c r="L2469" s="21" t="str">
        <f t="shared" si="530"/>
        <v/>
      </c>
      <c r="M2469" s="22" t="str">
        <f t="shared" si="531"/>
        <v/>
      </c>
      <c r="N2469" s="13"/>
      <c r="Q2469" s="73" t="str">
        <f>IF(NOT($H2469=""), $H2469, IF($C2469="", "", IF(IFERROR(INDEX('Intro &amp; Setup'!$AO$17:$AO$66, MATCH($C2469, 'Intro &amp; Setup'!$AF$17:$AF$66, 0)), "")="", $Q$4, IFERROR(INDEX('Intro &amp; Setup'!$AO$17:$AO$66, MATCH($C2469, 'Intro &amp; Setup'!$AF$17:$AF$66, 0)), ""))))</f>
        <v/>
      </c>
      <c r="U2469" s="41" t="str">
        <f t="shared" si="542"/>
        <v/>
      </c>
      <c r="W2469" s="28" t="str">
        <f t="shared" si="532"/>
        <v/>
      </c>
      <c r="X2469" s="36" t="str">
        <f t="shared" si="533"/>
        <v/>
      </c>
      <c r="Y2469" s="36"/>
      <c r="Z2469" s="36"/>
      <c r="AA2469" s="36" t="str">
        <f t="shared" si="534"/>
        <v/>
      </c>
      <c r="AB2469" s="36" t="str">
        <f t="shared" si="535"/>
        <v/>
      </c>
      <c r="AC2469" s="29" t="str">
        <f t="shared" si="536"/>
        <v/>
      </c>
      <c r="AE2469" s="28" t="str">
        <f t="shared" si="537"/>
        <v/>
      </c>
      <c r="AF2469" s="36" t="str">
        <f t="shared" si="538"/>
        <v/>
      </c>
      <c r="AG2469" s="36"/>
      <c r="AH2469" s="36"/>
      <c r="AI2469" s="36" t="str">
        <f t="shared" si="539"/>
        <v/>
      </c>
      <c r="AJ2469" s="36" t="str">
        <f t="shared" si="540"/>
        <v/>
      </c>
      <c r="AK2469" s="29"/>
      <c r="AM2469" s="41" t="str">
        <f t="shared" si="543"/>
        <v/>
      </c>
    </row>
    <row r="2470" spans="1:39" ht="14.45" customHeight="1" x14ac:dyDescent="0.25">
      <c r="A2470" s="13"/>
      <c r="B2470" s="84"/>
      <c r="C2470" s="85"/>
      <c r="D2470" s="86"/>
      <c r="E2470" s="86"/>
      <c r="F2470" s="87"/>
      <c r="G2470" s="87"/>
      <c r="H2470" s="88"/>
      <c r="I2470" s="13"/>
      <c r="J2470" s="17" t="str">
        <f t="shared" si="541"/>
        <v/>
      </c>
      <c r="K2470" s="13"/>
      <c r="L2470" s="21" t="str">
        <f t="shared" si="530"/>
        <v/>
      </c>
      <c r="M2470" s="22" t="str">
        <f t="shared" si="531"/>
        <v/>
      </c>
      <c r="N2470" s="13"/>
      <c r="Q2470" s="73" t="str">
        <f>IF(NOT($H2470=""), $H2470, IF($C2470="", "", IF(IFERROR(INDEX('Intro &amp; Setup'!$AO$17:$AO$66, MATCH($C2470, 'Intro &amp; Setup'!$AF$17:$AF$66, 0)), "")="", $Q$4, IFERROR(INDEX('Intro &amp; Setup'!$AO$17:$AO$66, MATCH($C2470, 'Intro &amp; Setup'!$AF$17:$AF$66, 0)), ""))))</f>
        <v/>
      </c>
      <c r="U2470" s="41" t="str">
        <f t="shared" si="542"/>
        <v/>
      </c>
      <c r="W2470" s="28" t="str">
        <f t="shared" si="532"/>
        <v/>
      </c>
      <c r="X2470" s="36" t="str">
        <f t="shared" si="533"/>
        <v/>
      </c>
      <c r="Y2470" s="36"/>
      <c r="Z2470" s="36"/>
      <c r="AA2470" s="36" t="str">
        <f t="shared" si="534"/>
        <v/>
      </c>
      <c r="AB2470" s="36" t="str">
        <f t="shared" si="535"/>
        <v/>
      </c>
      <c r="AC2470" s="29" t="str">
        <f t="shared" si="536"/>
        <v/>
      </c>
      <c r="AE2470" s="28" t="str">
        <f t="shared" si="537"/>
        <v/>
      </c>
      <c r="AF2470" s="36" t="str">
        <f t="shared" si="538"/>
        <v/>
      </c>
      <c r="AG2470" s="36"/>
      <c r="AH2470" s="36"/>
      <c r="AI2470" s="36" t="str">
        <f t="shared" si="539"/>
        <v/>
      </c>
      <c r="AJ2470" s="36" t="str">
        <f t="shared" si="540"/>
        <v/>
      </c>
      <c r="AK2470" s="29"/>
      <c r="AM2470" s="41" t="str">
        <f t="shared" si="543"/>
        <v/>
      </c>
    </row>
    <row r="2471" spans="1:39" ht="14.45" customHeight="1" x14ac:dyDescent="0.25">
      <c r="A2471" s="13"/>
      <c r="B2471" s="84"/>
      <c r="C2471" s="85"/>
      <c r="D2471" s="86"/>
      <c r="E2471" s="86"/>
      <c r="F2471" s="87"/>
      <c r="G2471" s="87"/>
      <c r="H2471" s="88"/>
      <c r="I2471" s="13"/>
      <c r="J2471" s="17" t="str">
        <f t="shared" si="541"/>
        <v/>
      </c>
      <c r="K2471" s="13"/>
      <c r="L2471" s="21" t="str">
        <f t="shared" si="530"/>
        <v/>
      </c>
      <c r="M2471" s="22" t="str">
        <f t="shared" si="531"/>
        <v/>
      </c>
      <c r="N2471" s="13"/>
      <c r="Q2471" s="73" t="str">
        <f>IF(NOT($H2471=""), $H2471, IF($C2471="", "", IF(IFERROR(INDEX('Intro &amp; Setup'!$AO$17:$AO$66, MATCH($C2471, 'Intro &amp; Setup'!$AF$17:$AF$66, 0)), "")="", $Q$4, IFERROR(INDEX('Intro &amp; Setup'!$AO$17:$AO$66, MATCH($C2471, 'Intro &amp; Setup'!$AF$17:$AF$66, 0)), ""))))</f>
        <v/>
      </c>
      <c r="U2471" s="41" t="str">
        <f t="shared" si="542"/>
        <v/>
      </c>
      <c r="W2471" s="28" t="str">
        <f t="shared" si="532"/>
        <v/>
      </c>
      <c r="X2471" s="36" t="str">
        <f t="shared" si="533"/>
        <v/>
      </c>
      <c r="Y2471" s="36"/>
      <c r="Z2471" s="36"/>
      <c r="AA2471" s="36" t="str">
        <f t="shared" si="534"/>
        <v/>
      </c>
      <c r="AB2471" s="36" t="str">
        <f t="shared" si="535"/>
        <v/>
      </c>
      <c r="AC2471" s="29" t="str">
        <f t="shared" si="536"/>
        <v/>
      </c>
      <c r="AE2471" s="28" t="str">
        <f t="shared" si="537"/>
        <v/>
      </c>
      <c r="AF2471" s="36" t="str">
        <f t="shared" si="538"/>
        <v/>
      </c>
      <c r="AG2471" s="36"/>
      <c r="AH2471" s="36"/>
      <c r="AI2471" s="36" t="str">
        <f t="shared" si="539"/>
        <v/>
      </c>
      <c r="AJ2471" s="36" t="str">
        <f t="shared" si="540"/>
        <v/>
      </c>
      <c r="AK2471" s="29"/>
      <c r="AM2471" s="41" t="str">
        <f t="shared" si="543"/>
        <v/>
      </c>
    </row>
    <row r="2472" spans="1:39" ht="14.45" customHeight="1" x14ac:dyDescent="0.25">
      <c r="A2472" s="13"/>
      <c r="B2472" s="84"/>
      <c r="C2472" s="85"/>
      <c r="D2472" s="86"/>
      <c r="E2472" s="86"/>
      <c r="F2472" s="87"/>
      <c r="G2472" s="87"/>
      <c r="H2472" s="88"/>
      <c r="I2472" s="13"/>
      <c r="J2472" s="17" t="str">
        <f t="shared" si="541"/>
        <v/>
      </c>
      <c r="K2472" s="13"/>
      <c r="L2472" s="21" t="str">
        <f t="shared" si="530"/>
        <v/>
      </c>
      <c r="M2472" s="22" t="str">
        <f t="shared" si="531"/>
        <v/>
      </c>
      <c r="N2472" s="13"/>
      <c r="Q2472" s="73" t="str">
        <f>IF(NOT($H2472=""), $H2472, IF($C2472="", "", IF(IFERROR(INDEX('Intro &amp; Setup'!$AO$17:$AO$66, MATCH($C2472, 'Intro &amp; Setup'!$AF$17:$AF$66, 0)), "")="", $Q$4, IFERROR(INDEX('Intro &amp; Setup'!$AO$17:$AO$66, MATCH($C2472, 'Intro &amp; Setup'!$AF$17:$AF$66, 0)), ""))))</f>
        <v/>
      </c>
      <c r="U2472" s="41" t="str">
        <f t="shared" si="542"/>
        <v/>
      </c>
      <c r="W2472" s="28" t="str">
        <f t="shared" si="532"/>
        <v/>
      </c>
      <c r="X2472" s="36" t="str">
        <f t="shared" si="533"/>
        <v/>
      </c>
      <c r="Y2472" s="36"/>
      <c r="Z2472" s="36"/>
      <c r="AA2472" s="36" t="str">
        <f t="shared" si="534"/>
        <v/>
      </c>
      <c r="AB2472" s="36" t="str">
        <f t="shared" si="535"/>
        <v/>
      </c>
      <c r="AC2472" s="29" t="str">
        <f t="shared" si="536"/>
        <v/>
      </c>
      <c r="AE2472" s="28" t="str">
        <f t="shared" si="537"/>
        <v/>
      </c>
      <c r="AF2472" s="36" t="str">
        <f t="shared" si="538"/>
        <v/>
      </c>
      <c r="AG2472" s="36"/>
      <c r="AH2472" s="36"/>
      <c r="AI2472" s="36" t="str">
        <f t="shared" si="539"/>
        <v/>
      </c>
      <c r="AJ2472" s="36" t="str">
        <f t="shared" si="540"/>
        <v/>
      </c>
      <c r="AK2472" s="29"/>
      <c r="AM2472" s="41" t="str">
        <f t="shared" si="543"/>
        <v/>
      </c>
    </row>
    <row r="2473" spans="1:39" ht="14.45" customHeight="1" x14ac:dyDescent="0.25">
      <c r="A2473" s="13"/>
      <c r="B2473" s="84"/>
      <c r="C2473" s="85"/>
      <c r="D2473" s="86"/>
      <c r="E2473" s="86"/>
      <c r="F2473" s="87"/>
      <c r="G2473" s="87"/>
      <c r="H2473" s="88"/>
      <c r="I2473" s="13"/>
      <c r="J2473" s="17" t="str">
        <f t="shared" si="541"/>
        <v/>
      </c>
      <c r="K2473" s="13"/>
      <c r="L2473" s="21" t="str">
        <f t="shared" si="530"/>
        <v/>
      </c>
      <c r="M2473" s="22" t="str">
        <f t="shared" si="531"/>
        <v/>
      </c>
      <c r="N2473" s="13"/>
      <c r="Q2473" s="73" t="str">
        <f>IF(NOT($H2473=""), $H2473, IF($C2473="", "", IF(IFERROR(INDEX('Intro &amp; Setup'!$AO$17:$AO$66, MATCH($C2473, 'Intro &amp; Setup'!$AF$17:$AF$66, 0)), "")="", $Q$4, IFERROR(INDEX('Intro &amp; Setup'!$AO$17:$AO$66, MATCH($C2473, 'Intro &amp; Setup'!$AF$17:$AF$66, 0)), ""))))</f>
        <v/>
      </c>
      <c r="U2473" s="41" t="str">
        <f t="shared" si="542"/>
        <v/>
      </c>
      <c r="W2473" s="28" t="str">
        <f t="shared" si="532"/>
        <v/>
      </c>
      <c r="X2473" s="36" t="str">
        <f t="shared" si="533"/>
        <v/>
      </c>
      <c r="Y2473" s="36"/>
      <c r="Z2473" s="36"/>
      <c r="AA2473" s="36" t="str">
        <f t="shared" si="534"/>
        <v/>
      </c>
      <c r="AB2473" s="36" t="str">
        <f t="shared" si="535"/>
        <v/>
      </c>
      <c r="AC2473" s="29" t="str">
        <f t="shared" si="536"/>
        <v/>
      </c>
      <c r="AE2473" s="28" t="str">
        <f t="shared" si="537"/>
        <v/>
      </c>
      <c r="AF2473" s="36" t="str">
        <f t="shared" si="538"/>
        <v/>
      </c>
      <c r="AG2473" s="36"/>
      <c r="AH2473" s="36"/>
      <c r="AI2473" s="36" t="str">
        <f t="shared" si="539"/>
        <v/>
      </c>
      <c r="AJ2473" s="36" t="str">
        <f t="shared" si="540"/>
        <v/>
      </c>
      <c r="AK2473" s="29"/>
      <c r="AM2473" s="41" t="str">
        <f t="shared" si="543"/>
        <v/>
      </c>
    </row>
    <row r="2474" spans="1:39" ht="14.45" customHeight="1" x14ac:dyDescent="0.25">
      <c r="A2474" s="13"/>
      <c r="B2474" s="84"/>
      <c r="C2474" s="85"/>
      <c r="D2474" s="86"/>
      <c r="E2474" s="86"/>
      <c r="F2474" s="87"/>
      <c r="G2474" s="87"/>
      <c r="H2474" s="88"/>
      <c r="I2474" s="13"/>
      <c r="J2474" s="17" t="str">
        <f t="shared" si="541"/>
        <v/>
      </c>
      <c r="K2474" s="13"/>
      <c r="L2474" s="21" t="str">
        <f t="shared" si="530"/>
        <v/>
      </c>
      <c r="M2474" s="22" t="str">
        <f t="shared" si="531"/>
        <v/>
      </c>
      <c r="N2474" s="13"/>
      <c r="Q2474" s="73" t="str">
        <f>IF(NOT($H2474=""), $H2474, IF($C2474="", "", IF(IFERROR(INDEX('Intro &amp; Setup'!$AO$17:$AO$66, MATCH($C2474, 'Intro &amp; Setup'!$AF$17:$AF$66, 0)), "")="", $Q$4, IFERROR(INDEX('Intro &amp; Setup'!$AO$17:$AO$66, MATCH($C2474, 'Intro &amp; Setup'!$AF$17:$AF$66, 0)), ""))))</f>
        <v/>
      </c>
      <c r="U2474" s="41" t="str">
        <f t="shared" si="542"/>
        <v/>
      </c>
      <c r="W2474" s="28" t="str">
        <f t="shared" si="532"/>
        <v/>
      </c>
      <c r="X2474" s="36" t="str">
        <f t="shared" si="533"/>
        <v/>
      </c>
      <c r="Y2474" s="36"/>
      <c r="Z2474" s="36"/>
      <c r="AA2474" s="36" t="str">
        <f t="shared" si="534"/>
        <v/>
      </c>
      <c r="AB2474" s="36" t="str">
        <f t="shared" si="535"/>
        <v/>
      </c>
      <c r="AC2474" s="29" t="str">
        <f t="shared" si="536"/>
        <v/>
      </c>
      <c r="AE2474" s="28" t="str">
        <f t="shared" si="537"/>
        <v/>
      </c>
      <c r="AF2474" s="36" t="str">
        <f t="shared" si="538"/>
        <v/>
      </c>
      <c r="AG2474" s="36"/>
      <c r="AH2474" s="36"/>
      <c r="AI2474" s="36" t="str">
        <f t="shared" si="539"/>
        <v/>
      </c>
      <c r="AJ2474" s="36" t="str">
        <f t="shared" si="540"/>
        <v/>
      </c>
      <c r="AK2474" s="29"/>
      <c r="AM2474" s="41" t="str">
        <f t="shared" si="543"/>
        <v/>
      </c>
    </row>
    <row r="2475" spans="1:39" ht="14.45" customHeight="1" x14ac:dyDescent="0.25">
      <c r="A2475" s="13"/>
      <c r="B2475" s="84"/>
      <c r="C2475" s="85"/>
      <c r="D2475" s="86"/>
      <c r="E2475" s="86"/>
      <c r="F2475" s="87"/>
      <c r="G2475" s="87"/>
      <c r="H2475" s="88"/>
      <c r="I2475" s="13"/>
      <c r="J2475" s="17" t="str">
        <f t="shared" si="541"/>
        <v/>
      </c>
      <c r="K2475" s="13"/>
      <c r="L2475" s="21" t="str">
        <f t="shared" si="530"/>
        <v/>
      </c>
      <c r="M2475" s="22" t="str">
        <f t="shared" si="531"/>
        <v/>
      </c>
      <c r="N2475" s="13"/>
      <c r="Q2475" s="73" t="str">
        <f>IF(NOT($H2475=""), $H2475, IF($C2475="", "", IF(IFERROR(INDEX('Intro &amp; Setup'!$AO$17:$AO$66, MATCH($C2475, 'Intro &amp; Setup'!$AF$17:$AF$66, 0)), "")="", $Q$4, IFERROR(INDEX('Intro &amp; Setup'!$AO$17:$AO$66, MATCH($C2475, 'Intro &amp; Setup'!$AF$17:$AF$66, 0)), ""))))</f>
        <v/>
      </c>
      <c r="U2475" s="41" t="str">
        <f t="shared" si="542"/>
        <v/>
      </c>
      <c r="W2475" s="28" t="str">
        <f t="shared" si="532"/>
        <v/>
      </c>
      <c r="X2475" s="36" t="str">
        <f t="shared" si="533"/>
        <v/>
      </c>
      <c r="Y2475" s="36"/>
      <c r="Z2475" s="36"/>
      <c r="AA2475" s="36" t="str">
        <f t="shared" si="534"/>
        <v/>
      </c>
      <c r="AB2475" s="36" t="str">
        <f t="shared" si="535"/>
        <v/>
      </c>
      <c r="AC2475" s="29" t="str">
        <f t="shared" si="536"/>
        <v/>
      </c>
      <c r="AE2475" s="28" t="str">
        <f t="shared" si="537"/>
        <v/>
      </c>
      <c r="AF2475" s="36" t="str">
        <f t="shared" si="538"/>
        <v/>
      </c>
      <c r="AG2475" s="36"/>
      <c r="AH2475" s="36"/>
      <c r="AI2475" s="36" t="str">
        <f t="shared" si="539"/>
        <v/>
      </c>
      <c r="AJ2475" s="36" t="str">
        <f t="shared" si="540"/>
        <v/>
      </c>
      <c r="AK2475" s="29"/>
      <c r="AM2475" s="41" t="str">
        <f t="shared" si="543"/>
        <v/>
      </c>
    </row>
    <row r="2476" spans="1:39" ht="14.45" customHeight="1" x14ac:dyDescent="0.25">
      <c r="A2476" s="13"/>
      <c r="B2476" s="84"/>
      <c r="C2476" s="85"/>
      <c r="D2476" s="86"/>
      <c r="E2476" s="86"/>
      <c r="F2476" s="87"/>
      <c r="G2476" s="87"/>
      <c r="H2476" s="88"/>
      <c r="I2476" s="13"/>
      <c r="J2476" s="17" t="str">
        <f t="shared" si="541"/>
        <v/>
      </c>
      <c r="K2476" s="13"/>
      <c r="L2476" s="21" t="str">
        <f t="shared" si="530"/>
        <v/>
      </c>
      <c r="M2476" s="22" t="str">
        <f t="shared" si="531"/>
        <v/>
      </c>
      <c r="N2476" s="13"/>
      <c r="Q2476" s="73" t="str">
        <f>IF(NOT($H2476=""), $H2476, IF($C2476="", "", IF(IFERROR(INDEX('Intro &amp; Setup'!$AO$17:$AO$66, MATCH($C2476, 'Intro &amp; Setup'!$AF$17:$AF$66, 0)), "")="", $Q$4, IFERROR(INDEX('Intro &amp; Setup'!$AO$17:$AO$66, MATCH($C2476, 'Intro &amp; Setup'!$AF$17:$AF$66, 0)), ""))))</f>
        <v/>
      </c>
      <c r="U2476" s="41" t="str">
        <f t="shared" si="542"/>
        <v/>
      </c>
      <c r="W2476" s="28" t="str">
        <f t="shared" si="532"/>
        <v/>
      </c>
      <c r="X2476" s="36" t="str">
        <f t="shared" si="533"/>
        <v/>
      </c>
      <c r="Y2476" s="36"/>
      <c r="Z2476" s="36"/>
      <c r="AA2476" s="36" t="str">
        <f t="shared" si="534"/>
        <v/>
      </c>
      <c r="AB2476" s="36" t="str">
        <f t="shared" si="535"/>
        <v/>
      </c>
      <c r="AC2476" s="29" t="str">
        <f t="shared" si="536"/>
        <v/>
      </c>
      <c r="AE2476" s="28" t="str">
        <f t="shared" si="537"/>
        <v/>
      </c>
      <c r="AF2476" s="36" t="str">
        <f t="shared" si="538"/>
        <v/>
      </c>
      <c r="AG2476" s="36"/>
      <c r="AH2476" s="36"/>
      <c r="AI2476" s="36" t="str">
        <f t="shared" si="539"/>
        <v/>
      </c>
      <c r="AJ2476" s="36" t="str">
        <f t="shared" si="540"/>
        <v/>
      </c>
      <c r="AK2476" s="29"/>
      <c r="AM2476" s="41" t="str">
        <f t="shared" si="543"/>
        <v/>
      </c>
    </row>
    <row r="2477" spans="1:39" ht="14.45" customHeight="1" x14ac:dyDescent="0.25">
      <c r="A2477" s="13"/>
      <c r="B2477" s="84"/>
      <c r="C2477" s="85"/>
      <c r="D2477" s="86"/>
      <c r="E2477" s="86"/>
      <c r="F2477" s="87"/>
      <c r="G2477" s="87"/>
      <c r="H2477" s="88"/>
      <c r="I2477" s="13"/>
      <c r="J2477" s="17" t="str">
        <f t="shared" si="541"/>
        <v/>
      </c>
      <c r="K2477" s="13"/>
      <c r="L2477" s="21" t="str">
        <f t="shared" si="530"/>
        <v/>
      </c>
      <c r="M2477" s="22" t="str">
        <f t="shared" si="531"/>
        <v/>
      </c>
      <c r="N2477" s="13"/>
      <c r="Q2477" s="73" t="str">
        <f>IF(NOT($H2477=""), $H2477, IF($C2477="", "", IF(IFERROR(INDEX('Intro &amp; Setup'!$AO$17:$AO$66, MATCH($C2477, 'Intro &amp; Setup'!$AF$17:$AF$66, 0)), "")="", $Q$4, IFERROR(INDEX('Intro &amp; Setup'!$AO$17:$AO$66, MATCH($C2477, 'Intro &amp; Setup'!$AF$17:$AF$66, 0)), ""))))</f>
        <v/>
      </c>
      <c r="U2477" s="41" t="str">
        <f t="shared" si="542"/>
        <v/>
      </c>
      <c r="W2477" s="28" t="str">
        <f t="shared" si="532"/>
        <v/>
      </c>
      <c r="X2477" s="36" t="str">
        <f t="shared" si="533"/>
        <v/>
      </c>
      <c r="Y2477" s="36"/>
      <c r="Z2477" s="36"/>
      <c r="AA2477" s="36" t="str">
        <f t="shared" si="534"/>
        <v/>
      </c>
      <c r="AB2477" s="36" t="str">
        <f t="shared" si="535"/>
        <v/>
      </c>
      <c r="AC2477" s="29" t="str">
        <f t="shared" si="536"/>
        <v/>
      </c>
      <c r="AE2477" s="28" t="str">
        <f t="shared" si="537"/>
        <v/>
      </c>
      <c r="AF2477" s="36" t="str">
        <f t="shared" si="538"/>
        <v/>
      </c>
      <c r="AG2477" s="36"/>
      <c r="AH2477" s="36"/>
      <c r="AI2477" s="36" t="str">
        <f t="shared" si="539"/>
        <v/>
      </c>
      <c r="AJ2477" s="36" t="str">
        <f t="shared" si="540"/>
        <v/>
      </c>
      <c r="AK2477" s="29"/>
      <c r="AM2477" s="41" t="str">
        <f t="shared" si="543"/>
        <v/>
      </c>
    </row>
    <row r="2478" spans="1:39" ht="14.45" customHeight="1" x14ac:dyDescent="0.25">
      <c r="A2478" s="13"/>
      <c r="B2478" s="84"/>
      <c r="C2478" s="85"/>
      <c r="D2478" s="86"/>
      <c r="E2478" s="86"/>
      <c r="F2478" s="87"/>
      <c r="G2478" s="87"/>
      <c r="H2478" s="88"/>
      <c r="I2478" s="13"/>
      <c r="J2478" s="17" t="str">
        <f t="shared" si="541"/>
        <v/>
      </c>
      <c r="K2478" s="13"/>
      <c r="L2478" s="21" t="str">
        <f t="shared" si="530"/>
        <v/>
      </c>
      <c r="M2478" s="22" t="str">
        <f t="shared" si="531"/>
        <v/>
      </c>
      <c r="N2478" s="13"/>
      <c r="Q2478" s="73" t="str">
        <f>IF(NOT($H2478=""), $H2478, IF($C2478="", "", IF(IFERROR(INDEX('Intro &amp; Setup'!$AO$17:$AO$66, MATCH($C2478, 'Intro &amp; Setup'!$AF$17:$AF$66, 0)), "")="", $Q$4, IFERROR(INDEX('Intro &amp; Setup'!$AO$17:$AO$66, MATCH($C2478, 'Intro &amp; Setup'!$AF$17:$AF$66, 0)), ""))))</f>
        <v/>
      </c>
      <c r="U2478" s="41" t="str">
        <f t="shared" si="542"/>
        <v/>
      </c>
      <c r="W2478" s="28" t="str">
        <f t="shared" si="532"/>
        <v/>
      </c>
      <c r="X2478" s="36" t="str">
        <f t="shared" si="533"/>
        <v/>
      </c>
      <c r="Y2478" s="36"/>
      <c r="Z2478" s="36"/>
      <c r="AA2478" s="36" t="str">
        <f t="shared" si="534"/>
        <v/>
      </c>
      <c r="AB2478" s="36" t="str">
        <f t="shared" si="535"/>
        <v/>
      </c>
      <c r="AC2478" s="29" t="str">
        <f t="shared" si="536"/>
        <v/>
      </c>
      <c r="AE2478" s="28" t="str">
        <f t="shared" si="537"/>
        <v/>
      </c>
      <c r="AF2478" s="36" t="str">
        <f t="shared" si="538"/>
        <v/>
      </c>
      <c r="AG2478" s="36"/>
      <c r="AH2478" s="36"/>
      <c r="AI2478" s="36" t="str">
        <f t="shared" si="539"/>
        <v/>
      </c>
      <c r="AJ2478" s="36" t="str">
        <f t="shared" si="540"/>
        <v/>
      </c>
      <c r="AK2478" s="29"/>
      <c r="AM2478" s="41" t="str">
        <f t="shared" si="543"/>
        <v/>
      </c>
    </row>
    <row r="2479" spans="1:39" ht="14.45" customHeight="1" x14ac:dyDescent="0.25">
      <c r="A2479" s="13"/>
      <c r="B2479" s="84"/>
      <c r="C2479" s="85"/>
      <c r="D2479" s="86"/>
      <c r="E2479" s="86"/>
      <c r="F2479" s="87"/>
      <c r="G2479" s="87"/>
      <c r="H2479" s="88"/>
      <c r="I2479" s="13"/>
      <c r="J2479" s="17" t="str">
        <f t="shared" si="541"/>
        <v/>
      </c>
      <c r="K2479" s="13"/>
      <c r="L2479" s="21" t="str">
        <f t="shared" si="530"/>
        <v/>
      </c>
      <c r="M2479" s="22" t="str">
        <f t="shared" si="531"/>
        <v/>
      </c>
      <c r="N2479" s="13"/>
      <c r="Q2479" s="73" t="str">
        <f>IF(NOT($H2479=""), $H2479, IF($C2479="", "", IF(IFERROR(INDEX('Intro &amp; Setup'!$AO$17:$AO$66, MATCH($C2479, 'Intro &amp; Setup'!$AF$17:$AF$66, 0)), "")="", $Q$4, IFERROR(INDEX('Intro &amp; Setup'!$AO$17:$AO$66, MATCH($C2479, 'Intro &amp; Setup'!$AF$17:$AF$66, 0)), ""))))</f>
        <v/>
      </c>
      <c r="U2479" s="41" t="str">
        <f t="shared" si="542"/>
        <v/>
      </c>
      <c r="W2479" s="28" t="str">
        <f t="shared" si="532"/>
        <v/>
      </c>
      <c r="X2479" s="36" t="str">
        <f t="shared" si="533"/>
        <v/>
      </c>
      <c r="Y2479" s="36"/>
      <c r="Z2479" s="36"/>
      <c r="AA2479" s="36" t="str">
        <f t="shared" si="534"/>
        <v/>
      </c>
      <c r="AB2479" s="36" t="str">
        <f t="shared" si="535"/>
        <v/>
      </c>
      <c r="AC2479" s="29" t="str">
        <f t="shared" si="536"/>
        <v/>
      </c>
      <c r="AE2479" s="28" t="str">
        <f t="shared" si="537"/>
        <v/>
      </c>
      <c r="AF2479" s="36" t="str">
        <f t="shared" si="538"/>
        <v/>
      </c>
      <c r="AG2479" s="36"/>
      <c r="AH2479" s="36"/>
      <c r="AI2479" s="36" t="str">
        <f t="shared" si="539"/>
        <v/>
      </c>
      <c r="AJ2479" s="36" t="str">
        <f t="shared" si="540"/>
        <v/>
      </c>
      <c r="AK2479" s="29"/>
      <c r="AM2479" s="41" t="str">
        <f t="shared" si="543"/>
        <v/>
      </c>
    </row>
    <row r="2480" spans="1:39" ht="14.45" customHeight="1" x14ac:dyDescent="0.25">
      <c r="A2480" s="13"/>
      <c r="B2480" s="84"/>
      <c r="C2480" s="85"/>
      <c r="D2480" s="86"/>
      <c r="E2480" s="86"/>
      <c r="F2480" s="87"/>
      <c r="G2480" s="87"/>
      <c r="H2480" s="88"/>
      <c r="I2480" s="13"/>
      <c r="J2480" s="17" t="str">
        <f t="shared" si="541"/>
        <v/>
      </c>
      <c r="K2480" s="13"/>
      <c r="L2480" s="21" t="str">
        <f t="shared" si="530"/>
        <v/>
      </c>
      <c r="M2480" s="22" t="str">
        <f t="shared" si="531"/>
        <v/>
      </c>
      <c r="N2480" s="13"/>
      <c r="Q2480" s="73" t="str">
        <f>IF(NOT($H2480=""), $H2480, IF($C2480="", "", IF(IFERROR(INDEX('Intro &amp; Setup'!$AO$17:$AO$66, MATCH($C2480, 'Intro &amp; Setup'!$AF$17:$AF$66, 0)), "")="", $Q$4, IFERROR(INDEX('Intro &amp; Setup'!$AO$17:$AO$66, MATCH($C2480, 'Intro &amp; Setup'!$AF$17:$AF$66, 0)), ""))))</f>
        <v/>
      </c>
      <c r="U2480" s="41" t="str">
        <f t="shared" si="542"/>
        <v/>
      </c>
      <c r="W2480" s="28" t="str">
        <f t="shared" si="532"/>
        <v/>
      </c>
      <c r="X2480" s="36" t="str">
        <f t="shared" si="533"/>
        <v/>
      </c>
      <c r="Y2480" s="36"/>
      <c r="Z2480" s="36"/>
      <c r="AA2480" s="36" t="str">
        <f t="shared" si="534"/>
        <v/>
      </c>
      <c r="AB2480" s="36" t="str">
        <f t="shared" si="535"/>
        <v/>
      </c>
      <c r="AC2480" s="29" t="str">
        <f t="shared" si="536"/>
        <v/>
      </c>
      <c r="AE2480" s="28" t="str">
        <f t="shared" si="537"/>
        <v/>
      </c>
      <c r="AF2480" s="36" t="str">
        <f t="shared" si="538"/>
        <v/>
      </c>
      <c r="AG2480" s="36"/>
      <c r="AH2480" s="36"/>
      <c r="AI2480" s="36" t="str">
        <f t="shared" si="539"/>
        <v/>
      </c>
      <c r="AJ2480" s="36" t="str">
        <f t="shared" si="540"/>
        <v/>
      </c>
      <c r="AK2480" s="29"/>
      <c r="AM2480" s="41" t="str">
        <f t="shared" si="543"/>
        <v/>
      </c>
    </row>
    <row r="2481" spans="1:39" ht="14.45" customHeight="1" x14ac:dyDescent="0.25">
      <c r="A2481" s="13"/>
      <c r="B2481" s="84"/>
      <c r="C2481" s="85"/>
      <c r="D2481" s="86"/>
      <c r="E2481" s="86"/>
      <c r="F2481" s="87"/>
      <c r="G2481" s="87"/>
      <c r="H2481" s="88"/>
      <c r="I2481" s="13"/>
      <c r="J2481" s="17" t="str">
        <f t="shared" si="541"/>
        <v/>
      </c>
      <c r="K2481" s="13"/>
      <c r="L2481" s="21" t="str">
        <f t="shared" si="530"/>
        <v/>
      </c>
      <c r="M2481" s="22" t="str">
        <f t="shared" si="531"/>
        <v/>
      </c>
      <c r="N2481" s="13"/>
      <c r="Q2481" s="73" t="str">
        <f>IF(NOT($H2481=""), $H2481, IF($C2481="", "", IF(IFERROR(INDEX('Intro &amp; Setup'!$AO$17:$AO$66, MATCH($C2481, 'Intro &amp; Setup'!$AF$17:$AF$66, 0)), "")="", $Q$4, IFERROR(INDEX('Intro &amp; Setup'!$AO$17:$AO$66, MATCH($C2481, 'Intro &amp; Setup'!$AF$17:$AF$66, 0)), ""))))</f>
        <v/>
      </c>
      <c r="U2481" s="41" t="str">
        <f t="shared" si="542"/>
        <v/>
      </c>
      <c r="W2481" s="28" t="str">
        <f t="shared" si="532"/>
        <v/>
      </c>
      <c r="X2481" s="36" t="str">
        <f t="shared" si="533"/>
        <v/>
      </c>
      <c r="Y2481" s="36"/>
      <c r="Z2481" s="36"/>
      <c r="AA2481" s="36" t="str">
        <f t="shared" si="534"/>
        <v/>
      </c>
      <c r="AB2481" s="36" t="str">
        <f t="shared" si="535"/>
        <v/>
      </c>
      <c r="AC2481" s="29" t="str">
        <f t="shared" si="536"/>
        <v/>
      </c>
      <c r="AE2481" s="28" t="str">
        <f t="shared" si="537"/>
        <v/>
      </c>
      <c r="AF2481" s="36" t="str">
        <f t="shared" si="538"/>
        <v/>
      </c>
      <c r="AG2481" s="36"/>
      <c r="AH2481" s="36"/>
      <c r="AI2481" s="36" t="str">
        <f t="shared" si="539"/>
        <v/>
      </c>
      <c r="AJ2481" s="36" t="str">
        <f t="shared" si="540"/>
        <v/>
      </c>
      <c r="AK2481" s="29"/>
      <c r="AM2481" s="41" t="str">
        <f t="shared" si="543"/>
        <v/>
      </c>
    </row>
    <row r="2482" spans="1:39" ht="14.45" customHeight="1" x14ac:dyDescent="0.25">
      <c r="A2482" s="13"/>
      <c r="B2482" s="84"/>
      <c r="C2482" s="85"/>
      <c r="D2482" s="86"/>
      <c r="E2482" s="86"/>
      <c r="F2482" s="87"/>
      <c r="G2482" s="87"/>
      <c r="H2482" s="88"/>
      <c r="I2482" s="13"/>
      <c r="J2482" s="17" t="str">
        <f t="shared" si="541"/>
        <v/>
      </c>
      <c r="K2482" s="13"/>
      <c r="L2482" s="21" t="str">
        <f t="shared" si="530"/>
        <v/>
      </c>
      <c r="M2482" s="22" t="str">
        <f t="shared" si="531"/>
        <v/>
      </c>
      <c r="N2482" s="13"/>
      <c r="Q2482" s="73" t="str">
        <f>IF(NOT($H2482=""), $H2482, IF($C2482="", "", IF(IFERROR(INDEX('Intro &amp; Setup'!$AO$17:$AO$66, MATCH($C2482, 'Intro &amp; Setup'!$AF$17:$AF$66, 0)), "")="", $Q$4, IFERROR(INDEX('Intro &amp; Setup'!$AO$17:$AO$66, MATCH($C2482, 'Intro &amp; Setup'!$AF$17:$AF$66, 0)), ""))))</f>
        <v/>
      </c>
      <c r="U2482" s="41" t="str">
        <f t="shared" si="542"/>
        <v/>
      </c>
      <c r="W2482" s="28" t="str">
        <f t="shared" si="532"/>
        <v/>
      </c>
      <c r="X2482" s="36" t="str">
        <f t="shared" si="533"/>
        <v/>
      </c>
      <c r="Y2482" s="36"/>
      <c r="Z2482" s="36"/>
      <c r="AA2482" s="36" t="str">
        <f t="shared" si="534"/>
        <v/>
      </c>
      <c r="AB2482" s="36" t="str">
        <f t="shared" si="535"/>
        <v/>
      </c>
      <c r="AC2482" s="29" t="str">
        <f t="shared" si="536"/>
        <v/>
      </c>
      <c r="AE2482" s="28" t="str">
        <f t="shared" si="537"/>
        <v/>
      </c>
      <c r="AF2482" s="36" t="str">
        <f t="shared" si="538"/>
        <v/>
      </c>
      <c r="AG2482" s="36"/>
      <c r="AH2482" s="36"/>
      <c r="AI2482" s="36" t="str">
        <f t="shared" si="539"/>
        <v/>
      </c>
      <c r="AJ2482" s="36" t="str">
        <f t="shared" si="540"/>
        <v/>
      </c>
      <c r="AK2482" s="29"/>
      <c r="AM2482" s="41" t="str">
        <f t="shared" si="543"/>
        <v/>
      </c>
    </row>
    <row r="2483" spans="1:39" ht="14.45" customHeight="1" x14ac:dyDescent="0.25">
      <c r="A2483" s="13"/>
      <c r="B2483" s="84"/>
      <c r="C2483" s="85"/>
      <c r="D2483" s="86"/>
      <c r="E2483" s="86"/>
      <c r="F2483" s="87"/>
      <c r="G2483" s="87"/>
      <c r="H2483" s="88"/>
      <c r="I2483" s="13"/>
      <c r="J2483" s="17" t="str">
        <f t="shared" si="541"/>
        <v/>
      </c>
      <c r="K2483" s="13"/>
      <c r="L2483" s="21" t="str">
        <f t="shared" si="530"/>
        <v/>
      </c>
      <c r="M2483" s="22" t="str">
        <f t="shared" si="531"/>
        <v/>
      </c>
      <c r="N2483" s="13"/>
      <c r="Q2483" s="73" t="str">
        <f>IF(NOT($H2483=""), $H2483, IF($C2483="", "", IF(IFERROR(INDEX('Intro &amp; Setup'!$AO$17:$AO$66, MATCH($C2483, 'Intro &amp; Setup'!$AF$17:$AF$66, 0)), "")="", $Q$4, IFERROR(INDEX('Intro &amp; Setup'!$AO$17:$AO$66, MATCH($C2483, 'Intro &amp; Setup'!$AF$17:$AF$66, 0)), ""))))</f>
        <v/>
      </c>
      <c r="U2483" s="41" t="str">
        <f t="shared" si="542"/>
        <v/>
      </c>
      <c r="W2483" s="28" t="str">
        <f t="shared" si="532"/>
        <v/>
      </c>
      <c r="X2483" s="36" t="str">
        <f t="shared" si="533"/>
        <v/>
      </c>
      <c r="Y2483" s="36"/>
      <c r="Z2483" s="36"/>
      <c r="AA2483" s="36" t="str">
        <f t="shared" si="534"/>
        <v/>
      </c>
      <c r="AB2483" s="36" t="str">
        <f t="shared" si="535"/>
        <v/>
      </c>
      <c r="AC2483" s="29" t="str">
        <f t="shared" si="536"/>
        <v/>
      </c>
      <c r="AE2483" s="28" t="str">
        <f t="shared" si="537"/>
        <v/>
      </c>
      <c r="AF2483" s="36" t="str">
        <f t="shared" si="538"/>
        <v/>
      </c>
      <c r="AG2483" s="36"/>
      <c r="AH2483" s="36"/>
      <c r="AI2483" s="36" t="str">
        <f t="shared" si="539"/>
        <v/>
      </c>
      <c r="AJ2483" s="36" t="str">
        <f t="shared" si="540"/>
        <v/>
      </c>
      <c r="AK2483" s="29"/>
      <c r="AM2483" s="41" t="str">
        <f t="shared" si="543"/>
        <v/>
      </c>
    </row>
    <row r="2484" spans="1:39" ht="14.45" customHeight="1" x14ac:dyDescent="0.25">
      <c r="A2484" s="13"/>
      <c r="B2484" s="84"/>
      <c r="C2484" s="85"/>
      <c r="D2484" s="86"/>
      <c r="E2484" s="86"/>
      <c r="F2484" s="87"/>
      <c r="G2484" s="87"/>
      <c r="H2484" s="88"/>
      <c r="I2484" s="13"/>
      <c r="J2484" s="17" t="str">
        <f t="shared" si="541"/>
        <v/>
      </c>
      <c r="K2484" s="13"/>
      <c r="L2484" s="21" t="str">
        <f t="shared" si="530"/>
        <v/>
      </c>
      <c r="M2484" s="22" t="str">
        <f t="shared" si="531"/>
        <v/>
      </c>
      <c r="N2484" s="13"/>
      <c r="Q2484" s="73" t="str">
        <f>IF(NOT($H2484=""), $H2484, IF($C2484="", "", IF(IFERROR(INDEX('Intro &amp; Setup'!$AO$17:$AO$66, MATCH($C2484, 'Intro &amp; Setup'!$AF$17:$AF$66, 0)), "")="", $Q$4, IFERROR(INDEX('Intro &amp; Setup'!$AO$17:$AO$66, MATCH($C2484, 'Intro &amp; Setup'!$AF$17:$AF$66, 0)), ""))))</f>
        <v/>
      </c>
      <c r="U2484" s="41" t="str">
        <f t="shared" si="542"/>
        <v/>
      </c>
      <c r="W2484" s="28" t="str">
        <f t="shared" si="532"/>
        <v/>
      </c>
      <c r="X2484" s="36" t="str">
        <f t="shared" si="533"/>
        <v/>
      </c>
      <c r="Y2484" s="36"/>
      <c r="Z2484" s="36"/>
      <c r="AA2484" s="36" t="str">
        <f t="shared" si="534"/>
        <v/>
      </c>
      <c r="AB2484" s="36" t="str">
        <f t="shared" si="535"/>
        <v/>
      </c>
      <c r="AC2484" s="29" t="str">
        <f t="shared" si="536"/>
        <v/>
      </c>
      <c r="AE2484" s="28" t="str">
        <f t="shared" si="537"/>
        <v/>
      </c>
      <c r="AF2484" s="36" t="str">
        <f t="shared" si="538"/>
        <v/>
      </c>
      <c r="AG2484" s="36"/>
      <c r="AH2484" s="36"/>
      <c r="AI2484" s="36" t="str">
        <f t="shared" si="539"/>
        <v/>
      </c>
      <c r="AJ2484" s="36" t="str">
        <f t="shared" si="540"/>
        <v/>
      </c>
      <c r="AK2484" s="29"/>
      <c r="AM2484" s="41" t="str">
        <f t="shared" si="543"/>
        <v/>
      </c>
    </row>
    <row r="2485" spans="1:39" ht="14.45" customHeight="1" x14ac:dyDescent="0.25">
      <c r="A2485" s="13"/>
      <c r="B2485" s="84"/>
      <c r="C2485" s="85"/>
      <c r="D2485" s="86"/>
      <c r="E2485" s="86"/>
      <c r="F2485" s="87"/>
      <c r="G2485" s="87"/>
      <c r="H2485" s="88"/>
      <c r="I2485" s="13"/>
      <c r="J2485" s="17" t="str">
        <f t="shared" si="541"/>
        <v/>
      </c>
      <c r="K2485" s="13"/>
      <c r="L2485" s="21" t="str">
        <f t="shared" si="530"/>
        <v/>
      </c>
      <c r="M2485" s="22" t="str">
        <f t="shared" si="531"/>
        <v/>
      </c>
      <c r="N2485" s="13"/>
      <c r="Q2485" s="73" t="str">
        <f>IF(NOT($H2485=""), $H2485, IF($C2485="", "", IF(IFERROR(INDEX('Intro &amp; Setup'!$AO$17:$AO$66, MATCH($C2485, 'Intro &amp; Setup'!$AF$17:$AF$66, 0)), "")="", $Q$4, IFERROR(INDEX('Intro &amp; Setup'!$AO$17:$AO$66, MATCH($C2485, 'Intro &amp; Setup'!$AF$17:$AF$66, 0)), ""))))</f>
        <v/>
      </c>
      <c r="U2485" s="41" t="str">
        <f t="shared" si="542"/>
        <v/>
      </c>
      <c r="W2485" s="28" t="str">
        <f t="shared" si="532"/>
        <v/>
      </c>
      <c r="X2485" s="36" t="str">
        <f t="shared" si="533"/>
        <v/>
      </c>
      <c r="Y2485" s="36"/>
      <c r="Z2485" s="36"/>
      <c r="AA2485" s="36" t="str">
        <f t="shared" si="534"/>
        <v/>
      </c>
      <c r="AB2485" s="36" t="str">
        <f t="shared" si="535"/>
        <v/>
      </c>
      <c r="AC2485" s="29" t="str">
        <f t="shared" si="536"/>
        <v/>
      </c>
      <c r="AE2485" s="28" t="str">
        <f t="shared" si="537"/>
        <v/>
      </c>
      <c r="AF2485" s="36" t="str">
        <f t="shared" si="538"/>
        <v/>
      </c>
      <c r="AG2485" s="36"/>
      <c r="AH2485" s="36"/>
      <c r="AI2485" s="36" t="str">
        <f t="shared" si="539"/>
        <v/>
      </c>
      <c r="AJ2485" s="36" t="str">
        <f t="shared" si="540"/>
        <v/>
      </c>
      <c r="AK2485" s="29"/>
      <c r="AM2485" s="41" t="str">
        <f t="shared" si="543"/>
        <v/>
      </c>
    </row>
    <row r="2486" spans="1:39" ht="14.45" customHeight="1" x14ac:dyDescent="0.25">
      <c r="A2486" s="13"/>
      <c r="B2486" s="84"/>
      <c r="C2486" s="85"/>
      <c r="D2486" s="86"/>
      <c r="E2486" s="86"/>
      <c r="F2486" s="87"/>
      <c r="G2486" s="87"/>
      <c r="H2486" s="88"/>
      <c r="I2486" s="13"/>
      <c r="J2486" s="17" t="str">
        <f t="shared" si="541"/>
        <v/>
      </c>
      <c r="K2486" s="13"/>
      <c r="L2486" s="21" t="str">
        <f t="shared" si="530"/>
        <v/>
      </c>
      <c r="M2486" s="22" t="str">
        <f t="shared" si="531"/>
        <v/>
      </c>
      <c r="N2486" s="13"/>
      <c r="Q2486" s="73" t="str">
        <f>IF(NOT($H2486=""), $H2486, IF($C2486="", "", IF(IFERROR(INDEX('Intro &amp; Setup'!$AO$17:$AO$66, MATCH($C2486, 'Intro &amp; Setup'!$AF$17:$AF$66, 0)), "")="", $Q$4, IFERROR(INDEX('Intro &amp; Setup'!$AO$17:$AO$66, MATCH($C2486, 'Intro &amp; Setup'!$AF$17:$AF$66, 0)), ""))))</f>
        <v/>
      </c>
      <c r="U2486" s="41" t="str">
        <f t="shared" si="542"/>
        <v/>
      </c>
      <c r="W2486" s="28" t="str">
        <f t="shared" si="532"/>
        <v/>
      </c>
      <c r="X2486" s="36" t="str">
        <f t="shared" si="533"/>
        <v/>
      </c>
      <c r="Y2486" s="36"/>
      <c r="Z2486" s="36"/>
      <c r="AA2486" s="36" t="str">
        <f t="shared" si="534"/>
        <v/>
      </c>
      <c r="AB2486" s="36" t="str">
        <f t="shared" si="535"/>
        <v/>
      </c>
      <c r="AC2486" s="29" t="str">
        <f t="shared" si="536"/>
        <v/>
      </c>
      <c r="AE2486" s="28" t="str">
        <f t="shared" si="537"/>
        <v/>
      </c>
      <c r="AF2486" s="36" t="str">
        <f t="shared" si="538"/>
        <v/>
      </c>
      <c r="AG2486" s="36"/>
      <c r="AH2486" s="36"/>
      <c r="AI2486" s="36" t="str">
        <f t="shared" si="539"/>
        <v/>
      </c>
      <c r="AJ2486" s="36" t="str">
        <f t="shared" si="540"/>
        <v/>
      </c>
      <c r="AK2486" s="29"/>
      <c r="AM2486" s="41" t="str">
        <f t="shared" si="543"/>
        <v/>
      </c>
    </row>
    <row r="2487" spans="1:39" ht="14.45" customHeight="1" x14ac:dyDescent="0.25">
      <c r="A2487" s="13"/>
      <c r="B2487" s="84"/>
      <c r="C2487" s="85"/>
      <c r="D2487" s="86"/>
      <c r="E2487" s="86"/>
      <c r="F2487" s="87"/>
      <c r="G2487" s="87"/>
      <c r="H2487" s="88"/>
      <c r="I2487" s="13"/>
      <c r="J2487" s="17" t="str">
        <f t="shared" si="541"/>
        <v/>
      </c>
      <c r="K2487" s="13"/>
      <c r="L2487" s="21" t="str">
        <f t="shared" si="530"/>
        <v/>
      </c>
      <c r="M2487" s="22" t="str">
        <f t="shared" si="531"/>
        <v/>
      </c>
      <c r="N2487" s="13"/>
      <c r="Q2487" s="73" t="str">
        <f>IF(NOT($H2487=""), $H2487, IF($C2487="", "", IF(IFERROR(INDEX('Intro &amp; Setup'!$AO$17:$AO$66, MATCH($C2487, 'Intro &amp; Setup'!$AF$17:$AF$66, 0)), "")="", $Q$4, IFERROR(INDEX('Intro &amp; Setup'!$AO$17:$AO$66, MATCH($C2487, 'Intro &amp; Setup'!$AF$17:$AF$66, 0)), ""))))</f>
        <v/>
      </c>
      <c r="U2487" s="41" t="str">
        <f t="shared" si="542"/>
        <v/>
      </c>
      <c r="W2487" s="28" t="str">
        <f t="shared" si="532"/>
        <v/>
      </c>
      <c r="X2487" s="36" t="str">
        <f t="shared" si="533"/>
        <v/>
      </c>
      <c r="Y2487" s="36"/>
      <c r="Z2487" s="36"/>
      <c r="AA2487" s="36" t="str">
        <f t="shared" si="534"/>
        <v/>
      </c>
      <c r="AB2487" s="36" t="str">
        <f t="shared" si="535"/>
        <v/>
      </c>
      <c r="AC2487" s="29" t="str">
        <f t="shared" si="536"/>
        <v/>
      </c>
      <c r="AE2487" s="28" t="str">
        <f t="shared" si="537"/>
        <v/>
      </c>
      <c r="AF2487" s="36" t="str">
        <f t="shared" si="538"/>
        <v/>
      </c>
      <c r="AG2487" s="36"/>
      <c r="AH2487" s="36"/>
      <c r="AI2487" s="36" t="str">
        <f t="shared" si="539"/>
        <v/>
      </c>
      <c r="AJ2487" s="36" t="str">
        <f t="shared" si="540"/>
        <v/>
      </c>
      <c r="AK2487" s="29"/>
      <c r="AM2487" s="41" t="str">
        <f t="shared" si="543"/>
        <v/>
      </c>
    </row>
    <row r="2488" spans="1:39" ht="14.45" customHeight="1" x14ac:dyDescent="0.25">
      <c r="A2488" s="13"/>
      <c r="B2488" s="84"/>
      <c r="C2488" s="85"/>
      <c r="D2488" s="86"/>
      <c r="E2488" s="86"/>
      <c r="F2488" s="87"/>
      <c r="G2488" s="87"/>
      <c r="H2488" s="88"/>
      <c r="I2488" s="13"/>
      <c r="J2488" s="17" t="str">
        <f t="shared" si="541"/>
        <v/>
      </c>
      <c r="K2488" s="13"/>
      <c r="L2488" s="21" t="str">
        <f t="shared" si="530"/>
        <v/>
      </c>
      <c r="M2488" s="22" t="str">
        <f t="shared" si="531"/>
        <v/>
      </c>
      <c r="N2488" s="13"/>
      <c r="Q2488" s="73" t="str">
        <f>IF(NOT($H2488=""), $H2488, IF($C2488="", "", IF(IFERROR(INDEX('Intro &amp; Setup'!$AO$17:$AO$66, MATCH($C2488, 'Intro &amp; Setup'!$AF$17:$AF$66, 0)), "")="", $Q$4, IFERROR(INDEX('Intro &amp; Setup'!$AO$17:$AO$66, MATCH($C2488, 'Intro &amp; Setup'!$AF$17:$AF$66, 0)), ""))))</f>
        <v/>
      </c>
      <c r="U2488" s="41" t="str">
        <f t="shared" si="542"/>
        <v/>
      </c>
      <c r="W2488" s="28" t="str">
        <f t="shared" si="532"/>
        <v/>
      </c>
      <c r="X2488" s="36" t="str">
        <f t="shared" si="533"/>
        <v/>
      </c>
      <c r="Y2488" s="36"/>
      <c r="Z2488" s="36"/>
      <c r="AA2488" s="36" t="str">
        <f t="shared" si="534"/>
        <v/>
      </c>
      <c r="AB2488" s="36" t="str">
        <f t="shared" si="535"/>
        <v/>
      </c>
      <c r="AC2488" s="29" t="str">
        <f t="shared" si="536"/>
        <v/>
      </c>
      <c r="AE2488" s="28" t="str">
        <f t="shared" si="537"/>
        <v/>
      </c>
      <c r="AF2488" s="36" t="str">
        <f t="shared" si="538"/>
        <v/>
      </c>
      <c r="AG2488" s="36"/>
      <c r="AH2488" s="36"/>
      <c r="AI2488" s="36" t="str">
        <f t="shared" si="539"/>
        <v/>
      </c>
      <c r="AJ2488" s="36" t="str">
        <f t="shared" si="540"/>
        <v/>
      </c>
      <c r="AK2488" s="29"/>
      <c r="AM2488" s="41" t="str">
        <f t="shared" si="543"/>
        <v/>
      </c>
    </row>
    <row r="2489" spans="1:39" ht="14.45" customHeight="1" x14ac:dyDescent="0.25">
      <c r="A2489" s="13"/>
      <c r="B2489" s="84"/>
      <c r="C2489" s="85"/>
      <c r="D2489" s="86"/>
      <c r="E2489" s="86"/>
      <c r="F2489" s="87"/>
      <c r="G2489" s="87"/>
      <c r="H2489" s="88"/>
      <c r="I2489" s="13"/>
      <c r="J2489" s="17" t="str">
        <f t="shared" si="541"/>
        <v/>
      </c>
      <c r="K2489" s="13"/>
      <c r="L2489" s="21" t="str">
        <f t="shared" si="530"/>
        <v/>
      </c>
      <c r="M2489" s="22" t="str">
        <f t="shared" si="531"/>
        <v/>
      </c>
      <c r="N2489" s="13"/>
      <c r="Q2489" s="73" t="str">
        <f>IF(NOT($H2489=""), $H2489, IF($C2489="", "", IF(IFERROR(INDEX('Intro &amp; Setup'!$AO$17:$AO$66, MATCH($C2489, 'Intro &amp; Setup'!$AF$17:$AF$66, 0)), "")="", $Q$4, IFERROR(INDEX('Intro &amp; Setup'!$AO$17:$AO$66, MATCH($C2489, 'Intro &amp; Setup'!$AF$17:$AF$66, 0)), ""))))</f>
        <v/>
      </c>
      <c r="U2489" s="41" t="str">
        <f t="shared" si="542"/>
        <v/>
      </c>
      <c r="W2489" s="28" t="str">
        <f t="shared" si="532"/>
        <v/>
      </c>
      <c r="X2489" s="36" t="str">
        <f t="shared" si="533"/>
        <v/>
      </c>
      <c r="Y2489" s="36"/>
      <c r="Z2489" s="36"/>
      <c r="AA2489" s="36" t="str">
        <f t="shared" si="534"/>
        <v/>
      </c>
      <c r="AB2489" s="36" t="str">
        <f t="shared" si="535"/>
        <v/>
      </c>
      <c r="AC2489" s="29" t="str">
        <f t="shared" si="536"/>
        <v/>
      </c>
      <c r="AE2489" s="28" t="str">
        <f t="shared" si="537"/>
        <v/>
      </c>
      <c r="AF2489" s="36" t="str">
        <f t="shared" si="538"/>
        <v/>
      </c>
      <c r="AG2489" s="36"/>
      <c r="AH2489" s="36"/>
      <c r="AI2489" s="36" t="str">
        <f t="shared" si="539"/>
        <v/>
      </c>
      <c r="AJ2489" s="36" t="str">
        <f t="shared" si="540"/>
        <v/>
      </c>
      <c r="AK2489" s="29"/>
      <c r="AM2489" s="41" t="str">
        <f t="shared" si="543"/>
        <v/>
      </c>
    </row>
    <row r="2490" spans="1:39" ht="14.45" customHeight="1" x14ac:dyDescent="0.25">
      <c r="A2490" s="13"/>
      <c r="B2490" s="84"/>
      <c r="C2490" s="85"/>
      <c r="D2490" s="86"/>
      <c r="E2490" s="86"/>
      <c r="F2490" s="87"/>
      <c r="G2490" s="87"/>
      <c r="H2490" s="88"/>
      <c r="I2490" s="13"/>
      <c r="J2490" s="17" t="str">
        <f t="shared" si="541"/>
        <v/>
      </c>
      <c r="K2490" s="13"/>
      <c r="L2490" s="21" t="str">
        <f t="shared" si="530"/>
        <v/>
      </c>
      <c r="M2490" s="22" t="str">
        <f t="shared" si="531"/>
        <v/>
      </c>
      <c r="N2490" s="13"/>
      <c r="Q2490" s="73" t="str">
        <f>IF(NOT($H2490=""), $H2490, IF($C2490="", "", IF(IFERROR(INDEX('Intro &amp; Setup'!$AO$17:$AO$66, MATCH($C2490, 'Intro &amp; Setup'!$AF$17:$AF$66, 0)), "")="", $Q$4, IFERROR(INDEX('Intro &amp; Setup'!$AO$17:$AO$66, MATCH($C2490, 'Intro &amp; Setup'!$AF$17:$AF$66, 0)), ""))))</f>
        <v/>
      </c>
      <c r="U2490" s="41" t="str">
        <f t="shared" si="542"/>
        <v/>
      </c>
      <c r="W2490" s="28" t="str">
        <f t="shared" si="532"/>
        <v/>
      </c>
      <c r="X2490" s="36" t="str">
        <f t="shared" si="533"/>
        <v/>
      </c>
      <c r="Y2490" s="36"/>
      <c r="Z2490" s="36"/>
      <c r="AA2490" s="36" t="str">
        <f t="shared" si="534"/>
        <v/>
      </c>
      <c r="AB2490" s="36" t="str">
        <f t="shared" si="535"/>
        <v/>
      </c>
      <c r="AC2490" s="29" t="str">
        <f t="shared" si="536"/>
        <v/>
      </c>
      <c r="AE2490" s="28" t="str">
        <f t="shared" si="537"/>
        <v/>
      </c>
      <c r="AF2490" s="36" t="str">
        <f t="shared" si="538"/>
        <v/>
      </c>
      <c r="AG2490" s="36"/>
      <c r="AH2490" s="36"/>
      <c r="AI2490" s="36" t="str">
        <f t="shared" si="539"/>
        <v/>
      </c>
      <c r="AJ2490" s="36" t="str">
        <f t="shared" si="540"/>
        <v/>
      </c>
      <c r="AK2490" s="29"/>
      <c r="AM2490" s="41" t="str">
        <f t="shared" si="543"/>
        <v/>
      </c>
    </row>
    <row r="2491" spans="1:39" ht="14.45" customHeight="1" x14ac:dyDescent="0.25">
      <c r="A2491" s="13"/>
      <c r="B2491" s="84"/>
      <c r="C2491" s="85"/>
      <c r="D2491" s="86"/>
      <c r="E2491" s="86"/>
      <c r="F2491" s="87"/>
      <c r="G2491" s="87"/>
      <c r="H2491" s="88"/>
      <c r="I2491" s="13"/>
      <c r="J2491" s="17" t="str">
        <f t="shared" si="541"/>
        <v/>
      </c>
      <c r="K2491" s="13"/>
      <c r="L2491" s="21" t="str">
        <f t="shared" si="530"/>
        <v/>
      </c>
      <c r="M2491" s="22" t="str">
        <f t="shared" si="531"/>
        <v/>
      </c>
      <c r="N2491" s="13"/>
      <c r="Q2491" s="73" t="str">
        <f>IF(NOT($H2491=""), $H2491, IF($C2491="", "", IF(IFERROR(INDEX('Intro &amp; Setup'!$AO$17:$AO$66, MATCH($C2491, 'Intro &amp; Setup'!$AF$17:$AF$66, 0)), "")="", $Q$4, IFERROR(INDEX('Intro &amp; Setup'!$AO$17:$AO$66, MATCH($C2491, 'Intro &amp; Setup'!$AF$17:$AF$66, 0)), ""))))</f>
        <v/>
      </c>
      <c r="U2491" s="41" t="str">
        <f t="shared" si="542"/>
        <v/>
      </c>
      <c r="W2491" s="28" t="str">
        <f t="shared" si="532"/>
        <v/>
      </c>
      <c r="X2491" s="36" t="str">
        <f t="shared" si="533"/>
        <v/>
      </c>
      <c r="Y2491" s="36"/>
      <c r="Z2491" s="36"/>
      <c r="AA2491" s="36" t="str">
        <f t="shared" si="534"/>
        <v/>
      </c>
      <c r="AB2491" s="36" t="str">
        <f t="shared" si="535"/>
        <v/>
      </c>
      <c r="AC2491" s="29" t="str">
        <f t="shared" si="536"/>
        <v/>
      </c>
      <c r="AE2491" s="28" t="str">
        <f t="shared" si="537"/>
        <v/>
      </c>
      <c r="AF2491" s="36" t="str">
        <f t="shared" si="538"/>
        <v/>
      </c>
      <c r="AG2491" s="36"/>
      <c r="AH2491" s="36"/>
      <c r="AI2491" s="36" t="str">
        <f t="shared" si="539"/>
        <v/>
      </c>
      <c r="AJ2491" s="36" t="str">
        <f t="shared" si="540"/>
        <v/>
      </c>
      <c r="AK2491" s="29"/>
      <c r="AM2491" s="41" t="str">
        <f t="shared" si="543"/>
        <v/>
      </c>
    </row>
    <row r="2492" spans="1:39" ht="14.45" customHeight="1" x14ac:dyDescent="0.25">
      <c r="A2492" s="13"/>
      <c r="B2492" s="84"/>
      <c r="C2492" s="85"/>
      <c r="D2492" s="86"/>
      <c r="E2492" s="86"/>
      <c r="F2492" s="87"/>
      <c r="G2492" s="87"/>
      <c r="H2492" s="88"/>
      <c r="I2492" s="13"/>
      <c r="J2492" s="17" t="str">
        <f t="shared" si="541"/>
        <v/>
      </c>
      <c r="K2492" s="13"/>
      <c r="L2492" s="21" t="str">
        <f t="shared" si="530"/>
        <v/>
      </c>
      <c r="M2492" s="22" t="str">
        <f t="shared" si="531"/>
        <v/>
      </c>
      <c r="N2492" s="13"/>
      <c r="Q2492" s="73" t="str">
        <f>IF(NOT($H2492=""), $H2492, IF($C2492="", "", IF(IFERROR(INDEX('Intro &amp; Setup'!$AO$17:$AO$66, MATCH($C2492, 'Intro &amp; Setup'!$AF$17:$AF$66, 0)), "")="", $Q$4, IFERROR(INDEX('Intro &amp; Setup'!$AO$17:$AO$66, MATCH($C2492, 'Intro &amp; Setup'!$AF$17:$AF$66, 0)), ""))))</f>
        <v/>
      </c>
      <c r="U2492" s="41" t="str">
        <f t="shared" si="542"/>
        <v/>
      </c>
      <c r="W2492" s="28" t="str">
        <f t="shared" si="532"/>
        <v/>
      </c>
      <c r="X2492" s="36" t="str">
        <f t="shared" si="533"/>
        <v/>
      </c>
      <c r="Y2492" s="36"/>
      <c r="Z2492" s="36"/>
      <c r="AA2492" s="36" t="str">
        <f t="shared" si="534"/>
        <v/>
      </c>
      <c r="AB2492" s="36" t="str">
        <f t="shared" si="535"/>
        <v/>
      </c>
      <c r="AC2492" s="29" t="str">
        <f t="shared" si="536"/>
        <v/>
      </c>
      <c r="AE2492" s="28" t="str">
        <f t="shared" si="537"/>
        <v/>
      </c>
      <c r="AF2492" s="36" t="str">
        <f t="shared" si="538"/>
        <v/>
      </c>
      <c r="AG2492" s="36"/>
      <c r="AH2492" s="36"/>
      <c r="AI2492" s="36" t="str">
        <f t="shared" si="539"/>
        <v/>
      </c>
      <c r="AJ2492" s="36" t="str">
        <f t="shared" si="540"/>
        <v/>
      </c>
      <c r="AK2492" s="29"/>
      <c r="AM2492" s="41" t="str">
        <f t="shared" si="543"/>
        <v/>
      </c>
    </row>
    <row r="2493" spans="1:39" ht="14.45" customHeight="1" x14ac:dyDescent="0.25">
      <c r="A2493" s="13"/>
      <c r="B2493" s="84"/>
      <c r="C2493" s="85"/>
      <c r="D2493" s="86"/>
      <c r="E2493" s="86"/>
      <c r="F2493" s="87"/>
      <c r="G2493" s="87"/>
      <c r="H2493" s="88"/>
      <c r="I2493" s="13"/>
      <c r="J2493" s="17" t="str">
        <f t="shared" si="541"/>
        <v/>
      </c>
      <c r="K2493" s="13"/>
      <c r="L2493" s="21" t="str">
        <f t="shared" si="530"/>
        <v/>
      </c>
      <c r="M2493" s="22" t="str">
        <f t="shared" si="531"/>
        <v/>
      </c>
      <c r="N2493" s="13"/>
      <c r="Q2493" s="73" t="str">
        <f>IF(NOT($H2493=""), $H2493, IF($C2493="", "", IF(IFERROR(INDEX('Intro &amp; Setup'!$AO$17:$AO$66, MATCH($C2493, 'Intro &amp; Setup'!$AF$17:$AF$66, 0)), "")="", $Q$4, IFERROR(INDEX('Intro &amp; Setup'!$AO$17:$AO$66, MATCH($C2493, 'Intro &amp; Setup'!$AF$17:$AF$66, 0)), ""))))</f>
        <v/>
      </c>
      <c r="U2493" s="41" t="str">
        <f t="shared" si="542"/>
        <v/>
      </c>
      <c r="W2493" s="28" t="str">
        <f t="shared" si="532"/>
        <v/>
      </c>
      <c r="X2493" s="36" t="str">
        <f t="shared" si="533"/>
        <v/>
      </c>
      <c r="Y2493" s="36"/>
      <c r="Z2493" s="36"/>
      <c r="AA2493" s="36" t="str">
        <f t="shared" si="534"/>
        <v/>
      </c>
      <c r="AB2493" s="36" t="str">
        <f t="shared" si="535"/>
        <v/>
      </c>
      <c r="AC2493" s="29" t="str">
        <f t="shared" si="536"/>
        <v/>
      </c>
      <c r="AE2493" s="28" t="str">
        <f t="shared" si="537"/>
        <v/>
      </c>
      <c r="AF2493" s="36" t="str">
        <f t="shared" si="538"/>
        <v/>
      </c>
      <c r="AG2493" s="36"/>
      <c r="AH2493" s="36"/>
      <c r="AI2493" s="36" t="str">
        <f t="shared" si="539"/>
        <v/>
      </c>
      <c r="AJ2493" s="36" t="str">
        <f t="shared" si="540"/>
        <v/>
      </c>
      <c r="AK2493" s="29"/>
      <c r="AM2493" s="41" t="str">
        <f t="shared" si="543"/>
        <v/>
      </c>
    </row>
    <row r="2494" spans="1:39" ht="14.45" customHeight="1" x14ac:dyDescent="0.25">
      <c r="A2494" s="13"/>
      <c r="B2494" s="84"/>
      <c r="C2494" s="85"/>
      <c r="D2494" s="86"/>
      <c r="E2494" s="86"/>
      <c r="F2494" s="87"/>
      <c r="G2494" s="87"/>
      <c r="H2494" s="88"/>
      <c r="I2494" s="13"/>
      <c r="J2494" s="17" t="str">
        <f t="shared" si="541"/>
        <v/>
      </c>
      <c r="K2494" s="13"/>
      <c r="L2494" s="21" t="str">
        <f t="shared" si="530"/>
        <v/>
      </c>
      <c r="M2494" s="22" t="str">
        <f t="shared" si="531"/>
        <v/>
      </c>
      <c r="N2494" s="13"/>
      <c r="Q2494" s="73" t="str">
        <f>IF(NOT($H2494=""), $H2494, IF($C2494="", "", IF(IFERROR(INDEX('Intro &amp; Setup'!$AO$17:$AO$66, MATCH($C2494, 'Intro &amp; Setup'!$AF$17:$AF$66, 0)), "")="", $Q$4, IFERROR(INDEX('Intro &amp; Setup'!$AO$17:$AO$66, MATCH($C2494, 'Intro &amp; Setup'!$AF$17:$AF$66, 0)), ""))))</f>
        <v/>
      </c>
      <c r="U2494" s="41" t="str">
        <f t="shared" si="542"/>
        <v/>
      </c>
      <c r="W2494" s="28" t="str">
        <f t="shared" si="532"/>
        <v/>
      </c>
      <c r="X2494" s="36" t="str">
        <f t="shared" si="533"/>
        <v/>
      </c>
      <c r="Y2494" s="36"/>
      <c r="Z2494" s="36"/>
      <c r="AA2494" s="36" t="str">
        <f t="shared" si="534"/>
        <v/>
      </c>
      <c r="AB2494" s="36" t="str">
        <f t="shared" si="535"/>
        <v/>
      </c>
      <c r="AC2494" s="29" t="str">
        <f t="shared" si="536"/>
        <v/>
      </c>
      <c r="AE2494" s="28" t="str">
        <f t="shared" si="537"/>
        <v/>
      </c>
      <c r="AF2494" s="36" t="str">
        <f t="shared" si="538"/>
        <v/>
      </c>
      <c r="AG2494" s="36"/>
      <c r="AH2494" s="36"/>
      <c r="AI2494" s="36" t="str">
        <f t="shared" si="539"/>
        <v/>
      </c>
      <c r="AJ2494" s="36" t="str">
        <f t="shared" si="540"/>
        <v/>
      </c>
      <c r="AK2494" s="29"/>
      <c r="AM2494" s="41" t="str">
        <f t="shared" si="543"/>
        <v/>
      </c>
    </row>
    <row r="2495" spans="1:39" ht="14.45" customHeight="1" x14ac:dyDescent="0.25">
      <c r="A2495" s="13"/>
      <c r="B2495" s="84"/>
      <c r="C2495" s="85"/>
      <c r="D2495" s="86"/>
      <c r="E2495" s="86"/>
      <c r="F2495" s="87"/>
      <c r="G2495" s="87"/>
      <c r="H2495" s="88"/>
      <c r="I2495" s="13"/>
      <c r="J2495" s="17" t="str">
        <f t="shared" si="541"/>
        <v/>
      </c>
      <c r="K2495" s="13"/>
      <c r="L2495" s="21" t="str">
        <f t="shared" si="530"/>
        <v/>
      </c>
      <c r="M2495" s="22" t="str">
        <f t="shared" si="531"/>
        <v/>
      </c>
      <c r="N2495" s="13"/>
      <c r="Q2495" s="73" t="str">
        <f>IF(NOT($H2495=""), $H2495, IF($C2495="", "", IF(IFERROR(INDEX('Intro &amp; Setup'!$AO$17:$AO$66, MATCH($C2495, 'Intro &amp; Setup'!$AF$17:$AF$66, 0)), "")="", $Q$4, IFERROR(INDEX('Intro &amp; Setup'!$AO$17:$AO$66, MATCH($C2495, 'Intro &amp; Setup'!$AF$17:$AF$66, 0)), ""))))</f>
        <v/>
      </c>
      <c r="U2495" s="41" t="str">
        <f t="shared" si="542"/>
        <v/>
      </c>
      <c r="W2495" s="28" t="str">
        <f t="shared" si="532"/>
        <v/>
      </c>
      <c r="X2495" s="36" t="str">
        <f t="shared" si="533"/>
        <v/>
      </c>
      <c r="Y2495" s="36"/>
      <c r="Z2495" s="36"/>
      <c r="AA2495" s="36" t="str">
        <f t="shared" si="534"/>
        <v/>
      </c>
      <c r="AB2495" s="36" t="str">
        <f t="shared" si="535"/>
        <v/>
      </c>
      <c r="AC2495" s="29" t="str">
        <f t="shared" si="536"/>
        <v/>
      </c>
      <c r="AE2495" s="28" t="str">
        <f t="shared" si="537"/>
        <v/>
      </c>
      <c r="AF2495" s="36" t="str">
        <f t="shared" si="538"/>
        <v/>
      </c>
      <c r="AG2495" s="36"/>
      <c r="AH2495" s="36"/>
      <c r="AI2495" s="36" t="str">
        <f t="shared" si="539"/>
        <v/>
      </c>
      <c r="AJ2495" s="36" t="str">
        <f t="shared" si="540"/>
        <v/>
      </c>
      <c r="AK2495" s="29"/>
      <c r="AM2495" s="41" t="str">
        <f t="shared" si="543"/>
        <v/>
      </c>
    </row>
    <row r="2496" spans="1:39" ht="14.45" customHeight="1" x14ac:dyDescent="0.25">
      <c r="A2496" s="13"/>
      <c r="B2496" s="84"/>
      <c r="C2496" s="85"/>
      <c r="D2496" s="86"/>
      <c r="E2496" s="86"/>
      <c r="F2496" s="87"/>
      <c r="G2496" s="87"/>
      <c r="H2496" s="88"/>
      <c r="I2496" s="13"/>
      <c r="J2496" s="17" t="str">
        <f t="shared" si="541"/>
        <v/>
      </c>
      <c r="K2496" s="13"/>
      <c r="L2496" s="21" t="str">
        <f t="shared" si="530"/>
        <v/>
      </c>
      <c r="M2496" s="22" t="str">
        <f t="shared" si="531"/>
        <v/>
      </c>
      <c r="N2496" s="13"/>
      <c r="Q2496" s="73" t="str">
        <f>IF(NOT($H2496=""), $H2496, IF($C2496="", "", IF(IFERROR(INDEX('Intro &amp; Setup'!$AO$17:$AO$66, MATCH($C2496, 'Intro &amp; Setup'!$AF$17:$AF$66, 0)), "")="", $Q$4, IFERROR(INDEX('Intro &amp; Setup'!$AO$17:$AO$66, MATCH($C2496, 'Intro &amp; Setup'!$AF$17:$AF$66, 0)), ""))))</f>
        <v/>
      </c>
      <c r="U2496" s="41" t="str">
        <f t="shared" si="542"/>
        <v/>
      </c>
      <c r="W2496" s="28" t="str">
        <f t="shared" si="532"/>
        <v/>
      </c>
      <c r="X2496" s="36" t="str">
        <f t="shared" si="533"/>
        <v/>
      </c>
      <c r="Y2496" s="36"/>
      <c r="Z2496" s="36"/>
      <c r="AA2496" s="36" t="str">
        <f t="shared" si="534"/>
        <v/>
      </c>
      <c r="AB2496" s="36" t="str">
        <f t="shared" si="535"/>
        <v/>
      </c>
      <c r="AC2496" s="29" t="str">
        <f t="shared" si="536"/>
        <v/>
      </c>
      <c r="AE2496" s="28" t="str">
        <f t="shared" si="537"/>
        <v/>
      </c>
      <c r="AF2496" s="36" t="str">
        <f t="shared" si="538"/>
        <v/>
      </c>
      <c r="AG2496" s="36"/>
      <c r="AH2496" s="36"/>
      <c r="AI2496" s="36" t="str">
        <f t="shared" si="539"/>
        <v/>
      </c>
      <c r="AJ2496" s="36" t="str">
        <f t="shared" si="540"/>
        <v/>
      </c>
      <c r="AK2496" s="29"/>
      <c r="AM2496" s="41" t="str">
        <f t="shared" si="543"/>
        <v/>
      </c>
    </row>
    <row r="2497" spans="1:39" ht="14.45" customHeight="1" x14ac:dyDescent="0.25">
      <c r="A2497" s="13"/>
      <c r="B2497" s="84"/>
      <c r="C2497" s="85"/>
      <c r="D2497" s="86"/>
      <c r="E2497" s="86"/>
      <c r="F2497" s="87"/>
      <c r="G2497" s="87"/>
      <c r="H2497" s="88"/>
      <c r="I2497" s="13"/>
      <c r="J2497" s="17" t="str">
        <f t="shared" si="541"/>
        <v/>
      </c>
      <c r="K2497" s="13"/>
      <c r="L2497" s="21" t="str">
        <f t="shared" si="530"/>
        <v/>
      </c>
      <c r="M2497" s="22" t="str">
        <f t="shared" si="531"/>
        <v/>
      </c>
      <c r="N2497" s="13"/>
      <c r="Q2497" s="73" t="str">
        <f>IF(NOT($H2497=""), $H2497, IF($C2497="", "", IF(IFERROR(INDEX('Intro &amp; Setup'!$AO$17:$AO$66, MATCH($C2497, 'Intro &amp; Setup'!$AF$17:$AF$66, 0)), "")="", $Q$4, IFERROR(INDEX('Intro &amp; Setup'!$AO$17:$AO$66, MATCH($C2497, 'Intro &amp; Setup'!$AF$17:$AF$66, 0)), ""))))</f>
        <v/>
      </c>
      <c r="U2497" s="41" t="str">
        <f t="shared" si="542"/>
        <v/>
      </c>
      <c r="W2497" s="28" t="str">
        <f t="shared" si="532"/>
        <v/>
      </c>
      <c r="X2497" s="36" t="str">
        <f t="shared" si="533"/>
        <v/>
      </c>
      <c r="Y2497" s="36"/>
      <c r="Z2497" s="36"/>
      <c r="AA2497" s="36" t="str">
        <f t="shared" si="534"/>
        <v/>
      </c>
      <c r="AB2497" s="36" t="str">
        <f t="shared" si="535"/>
        <v/>
      </c>
      <c r="AC2497" s="29" t="str">
        <f t="shared" si="536"/>
        <v/>
      </c>
      <c r="AE2497" s="28" t="str">
        <f t="shared" si="537"/>
        <v/>
      </c>
      <c r="AF2497" s="36" t="str">
        <f t="shared" si="538"/>
        <v/>
      </c>
      <c r="AG2497" s="36"/>
      <c r="AH2497" s="36"/>
      <c r="AI2497" s="36" t="str">
        <f t="shared" si="539"/>
        <v/>
      </c>
      <c r="AJ2497" s="36" t="str">
        <f t="shared" si="540"/>
        <v/>
      </c>
      <c r="AK2497" s="29"/>
      <c r="AM2497" s="41" t="str">
        <f t="shared" si="543"/>
        <v/>
      </c>
    </row>
    <row r="2498" spans="1:39" ht="14.45" customHeight="1" x14ac:dyDescent="0.25">
      <c r="A2498" s="13"/>
      <c r="B2498" s="84"/>
      <c r="C2498" s="85"/>
      <c r="D2498" s="86"/>
      <c r="E2498" s="86"/>
      <c r="F2498" s="87"/>
      <c r="G2498" s="87"/>
      <c r="H2498" s="88"/>
      <c r="I2498" s="13"/>
      <c r="J2498" s="17" t="str">
        <f t="shared" si="541"/>
        <v/>
      </c>
      <c r="K2498" s="13"/>
      <c r="L2498" s="21" t="str">
        <f t="shared" si="530"/>
        <v/>
      </c>
      <c r="M2498" s="22" t="str">
        <f t="shared" si="531"/>
        <v/>
      </c>
      <c r="N2498" s="13"/>
      <c r="Q2498" s="73" t="str">
        <f>IF(NOT($H2498=""), $H2498, IF($C2498="", "", IF(IFERROR(INDEX('Intro &amp; Setup'!$AO$17:$AO$66, MATCH($C2498, 'Intro &amp; Setup'!$AF$17:$AF$66, 0)), "")="", $Q$4, IFERROR(INDEX('Intro &amp; Setup'!$AO$17:$AO$66, MATCH($C2498, 'Intro &amp; Setup'!$AF$17:$AF$66, 0)), ""))))</f>
        <v/>
      </c>
      <c r="U2498" s="41" t="str">
        <f t="shared" si="542"/>
        <v/>
      </c>
      <c r="W2498" s="28" t="str">
        <f t="shared" si="532"/>
        <v/>
      </c>
      <c r="X2498" s="36" t="str">
        <f t="shared" si="533"/>
        <v/>
      </c>
      <c r="Y2498" s="36"/>
      <c r="Z2498" s="36"/>
      <c r="AA2498" s="36" t="str">
        <f t="shared" si="534"/>
        <v/>
      </c>
      <c r="AB2498" s="36" t="str">
        <f t="shared" si="535"/>
        <v/>
      </c>
      <c r="AC2498" s="29" t="str">
        <f t="shared" si="536"/>
        <v/>
      </c>
      <c r="AE2498" s="28" t="str">
        <f t="shared" si="537"/>
        <v/>
      </c>
      <c r="AF2498" s="36" t="str">
        <f t="shared" si="538"/>
        <v/>
      </c>
      <c r="AG2498" s="36"/>
      <c r="AH2498" s="36"/>
      <c r="AI2498" s="36" t="str">
        <f t="shared" si="539"/>
        <v/>
      </c>
      <c r="AJ2498" s="36" t="str">
        <f t="shared" si="540"/>
        <v/>
      </c>
      <c r="AK2498" s="29"/>
      <c r="AM2498" s="41" t="str">
        <f t="shared" si="543"/>
        <v/>
      </c>
    </row>
    <row r="2499" spans="1:39" ht="14.45" customHeight="1" x14ac:dyDescent="0.25">
      <c r="A2499" s="13"/>
      <c r="B2499" s="84"/>
      <c r="C2499" s="85"/>
      <c r="D2499" s="86"/>
      <c r="E2499" s="86"/>
      <c r="F2499" s="87"/>
      <c r="G2499" s="87"/>
      <c r="H2499" s="88"/>
      <c r="I2499" s="13"/>
      <c r="J2499" s="17" t="str">
        <f t="shared" si="541"/>
        <v/>
      </c>
      <c r="K2499" s="13"/>
      <c r="L2499" s="21" t="str">
        <f t="shared" si="530"/>
        <v/>
      </c>
      <c r="M2499" s="22" t="str">
        <f t="shared" si="531"/>
        <v/>
      </c>
      <c r="N2499" s="13"/>
      <c r="Q2499" s="73" t="str">
        <f>IF(NOT($H2499=""), $H2499, IF($C2499="", "", IF(IFERROR(INDEX('Intro &amp; Setup'!$AO$17:$AO$66, MATCH($C2499, 'Intro &amp; Setup'!$AF$17:$AF$66, 0)), "")="", $Q$4, IFERROR(INDEX('Intro &amp; Setup'!$AO$17:$AO$66, MATCH($C2499, 'Intro &amp; Setup'!$AF$17:$AF$66, 0)), ""))))</f>
        <v/>
      </c>
      <c r="U2499" s="41" t="str">
        <f t="shared" si="542"/>
        <v/>
      </c>
      <c r="W2499" s="28" t="str">
        <f t="shared" si="532"/>
        <v/>
      </c>
      <c r="X2499" s="36" t="str">
        <f t="shared" si="533"/>
        <v/>
      </c>
      <c r="Y2499" s="36"/>
      <c r="Z2499" s="36"/>
      <c r="AA2499" s="36" t="str">
        <f t="shared" si="534"/>
        <v/>
      </c>
      <c r="AB2499" s="36" t="str">
        <f t="shared" si="535"/>
        <v/>
      </c>
      <c r="AC2499" s="29" t="str">
        <f t="shared" si="536"/>
        <v/>
      </c>
      <c r="AE2499" s="28" t="str">
        <f t="shared" si="537"/>
        <v/>
      </c>
      <c r="AF2499" s="36" t="str">
        <f t="shared" si="538"/>
        <v/>
      </c>
      <c r="AG2499" s="36"/>
      <c r="AH2499" s="36"/>
      <c r="AI2499" s="36" t="str">
        <f t="shared" si="539"/>
        <v/>
      </c>
      <c r="AJ2499" s="36" t="str">
        <f t="shared" si="540"/>
        <v/>
      </c>
      <c r="AK2499" s="29"/>
      <c r="AM2499" s="41" t="str">
        <f t="shared" si="543"/>
        <v/>
      </c>
    </row>
    <row r="2500" spans="1:39" ht="14.45" customHeight="1" x14ac:dyDescent="0.25">
      <c r="A2500" s="13"/>
      <c r="B2500" s="84"/>
      <c r="C2500" s="85"/>
      <c r="D2500" s="86"/>
      <c r="E2500" s="86"/>
      <c r="F2500" s="87"/>
      <c r="G2500" s="87"/>
      <c r="H2500" s="88"/>
      <c r="I2500" s="13"/>
      <c r="J2500" s="17" t="str">
        <f t="shared" si="541"/>
        <v/>
      </c>
      <c r="K2500" s="13"/>
      <c r="L2500" s="21" t="str">
        <f t="shared" si="530"/>
        <v/>
      </c>
      <c r="M2500" s="22" t="str">
        <f t="shared" si="531"/>
        <v/>
      </c>
      <c r="N2500" s="13"/>
      <c r="Q2500" s="73" t="str">
        <f>IF(NOT($H2500=""), $H2500, IF($C2500="", "", IF(IFERROR(INDEX('Intro &amp; Setup'!$AO$17:$AO$66, MATCH($C2500, 'Intro &amp; Setup'!$AF$17:$AF$66, 0)), "")="", $Q$4, IFERROR(INDEX('Intro &amp; Setup'!$AO$17:$AO$66, MATCH($C2500, 'Intro &amp; Setup'!$AF$17:$AF$66, 0)), ""))))</f>
        <v/>
      </c>
      <c r="U2500" s="41" t="str">
        <f t="shared" si="542"/>
        <v/>
      </c>
      <c r="W2500" s="28" t="str">
        <f t="shared" si="532"/>
        <v/>
      </c>
      <c r="X2500" s="36" t="str">
        <f t="shared" si="533"/>
        <v/>
      </c>
      <c r="Y2500" s="36"/>
      <c r="Z2500" s="36"/>
      <c r="AA2500" s="36" t="str">
        <f t="shared" si="534"/>
        <v/>
      </c>
      <c r="AB2500" s="36" t="str">
        <f t="shared" si="535"/>
        <v/>
      </c>
      <c r="AC2500" s="29" t="str">
        <f t="shared" si="536"/>
        <v/>
      </c>
      <c r="AE2500" s="28" t="str">
        <f t="shared" si="537"/>
        <v/>
      </c>
      <c r="AF2500" s="36" t="str">
        <f t="shared" si="538"/>
        <v/>
      </c>
      <c r="AG2500" s="36"/>
      <c r="AH2500" s="36"/>
      <c r="AI2500" s="36" t="str">
        <f t="shared" si="539"/>
        <v/>
      </c>
      <c r="AJ2500" s="36" t="str">
        <f t="shared" si="540"/>
        <v/>
      </c>
      <c r="AK2500" s="29"/>
      <c r="AM2500" s="41" t="str">
        <f t="shared" si="543"/>
        <v/>
      </c>
    </row>
    <row r="2501" spans="1:39" ht="14.45" customHeight="1" x14ac:dyDescent="0.25">
      <c r="A2501" s="13"/>
      <c r="B2501" s="84"/>
      <c r="C2501" s="85"/>
      <c r="D2501" s="86"/>
      <c r="E2501" s="86"/>
      <c r="F2501" s="87"/>
      <c r="G2501" s="87"/>
      <c r="H2501" s="88"/>
      <c r="I2501" s="13"/>
      <c r="J2501" s="17" t="str">
        <f t="shared" si="541"/>
        <v/>
      </c>
      <c r="K2501" s="13"/>
      <c r="L2501" s="21" t="str">
        <f t="shared" si="530"/>
        <v/>
      </c>
      <c r="M2501" s="22" t="str">
        <f t="shared" si="531"/>
        <v/>
      </c>
      <c r="N2501" s="13"/>
      <c r="Q2501" s="73" t="str">
        <f>IF(NOT($H2501=""), $H2501, IF($C2501="", "", IF(IFERROR(INDEX('Intro &amp; Setup'!$AO$17:$AO$66, MATCH($C2501, 'Intro &amp; Setup'!$AF$17:$AF$66, 0)), "")="", $Q$4, IFERROR(INDEX('Intro &amp; Setup'!$AO$17:$AO$66, MATCH($C2501, 'Intro &amp; Setup'!$AF$17:$AF$66, 0)), ""))))</f>
        <v/>
      </c>
      <c r="U2501" s="41" t="str">
        <f t="shared" si="542"/>
        <v/>
      </c>
      <c r="W2501" s="28" t="str">
        <f t="shared" si="532"/>
        <v/>
      </c>
      <c r="X2501" s="36" t="str">
        <f t="shared" si="533"/>
        <v/>
      </c>
      <c r="Y2501" s="36"/>
      <c r="Z2501" s="36"/>
      <c r="AA2501" s="36" t="str">
        <f t="shared" si="534"/>
        <v/>
      </c>
      <c r="AB2501" s="36" t="str">
        <f t="shared" si="535"/>
        <v/>
      </c>
      <c r="AC2501" s="29" t="str">
        <f t="shared" si="536"/>
        <v/>
      </c>
      <c r="AE2501" s="28" t="str">
        <f t="shared" si="537"/>
        <v/>
      </c>
      <c r="AF2501" s="36" t="str">
        <f t="shared" si="538"/>
        <v/>
      </c>
      <c r="AG2501" s="36"/>
      <c r="AH2501" s="36"/>
      <c r="AI2501" s="36" t="str">
        <f t="shared" si="539"/>
        <v/>
      </c>
      <c r="AJ2501" s="36" t="str">
        <f t="shared" si="540"/>
        <v/>
      </c>
      <c r="AK2501" s="29"/>
      <c r="AM2501" s="41" t="str">
        <f t="shared" si="543"/>
        <v/>
      </c>
    </row>
    <row r="2502" spans="1:39" ht="14.45" customHeight="1" x14ac:dyDescent="0.25">
      <c r="A2502" s="13"/>
      <c r="B2502" s="84"/>
      <c r="C2502" s="85"/>
      <c r="D2502" s="86"/>
      <c r="E2502" s="86"/>
      <c r="F2502" s="87"/>
      <c r="G2502" s="87"/>
      <c r="H2502" s="88"/>
      <c r="I2502" s="13"/>
      <c r="J2502" s="17" t="str">
        <f t="shared" si="541"/>
        <v/>
      </c>
      <c r="K2502" s="13"/>
      <c r="L2502" s="21" t="str">
        <f t="shared" si="530"/>
        <v/>
      </c>
      <c r="M2502" s="22" t="str">
        <f t="shared" si="531"/>
        <v/>
      </c>
      <c r="N2502" s="13"/>
      <c r="Q2502" s="73" t="str">
        <f>IF(NOT($H2502=""), $H2502, IF($C2502="", "", IF(IFERROR(INDEX('Intro &amp; Setup'!$AO$17:$AO$66, MATCH($C2502, 'Intro &amp; Setup'!$AF$17:$AF$66, 0)), "")="", $Q$4, IFERROR(INDEX('Intro &amp; Setup'!$AO$17:$AO$66, MATCH($C2502, 'Intro &amp; Setup'!$AF$17:$AF$66, 0)), ""))))</f>
        <v/>
      </c>
      <c r="U2502" s="41" t="str">
        <f t="shared" si="542"/>
        <v/>
      </c>
      <c r="W2502" s="28" t="str">
        <f t="shared" si="532"/>
        <v/>
      </c>
      <c r="X2502" s="36" t="str">
        <f t="shared" si="533"/>
        <v/>
      </c>
      <c r="Y2502" s="36"/>
      <c r="Z2502" s="36"/>
      <c r="AA2502" s="36" t="str">
        <f t="shared" si="534"/>
        <v/>
      </c>
      <c r="AB2502" s="36" t="str">
        <f t="shared" si="535"/>
        <v/>
      </c>
      <c r="AC2502" s="29" t="str">
        <f t="shared" si="536"/>
        <v/>
      </c>
      <c r="AE2502" s="28" t="str">
        <f t="shared" si="537"/>
        <v/>
      </c>
      <c r="AF2502" s="36" t="str">
        <f t="shared" si="538"/>
        <v/>
      </c>
      <c r="AG2502" s="36"/>
      <c r="AH2502" s="36"/>
      <c r="AI2502" s="36" t="str">
        <f t="shared" si="539"/>
        <v/>
      </c>
      <c r="AJ2502" s="36" t="str">
        <f t="shared" si="540"/>
        <v/>
      </c>
      <c r="AK2502" s="29"/>
      <c r="AM2502" s="41" t="str">
        <f t="shared" si="543"/>
        <v/>
      </c>
    </row>
    <row r="2503" spans="1:39" ht="14.45" customHeight="1" x14ac:dyDescent="0.25">
      <c r="A2503" s="13"/>
      <c r="B2503" s="84"/>
      <c r="C2503" s="85"/>
      <c r="D2503" s="86"/>
      <c r="E2503" s="86"/>
      <c r="F2503" s="87"/>
      <c r="G2503" s="87"/>
      <c r="H2503" s="88"/>
      <c r="I2503" s="13"/>
      <c r="J2503" s="17" t="str">
        <f t="shared" si="541"/>
        <v/>
      </c>
      <c r="K2503" s="13"/>
      <c r="L2503" s="21" t="str">
        <f t="shared" si="530"/>
        <v/>
      </c>
      <c r="M2503" s="22" t="str">
        <f t="shared" si="531"/>
        <v/>
      </c>
      <c r="N2503" s="13"/>
      <c r="Q2503" s="73" t="str">
        <f>IF(NOT($H2503=""), $H2503, IF($C2503="", "", IF(IFERROR(INDEX('Intro &amp; Setup'!$AO$17:$AO$66, MATCH($C2503, 'Intro &amp; Setup'!$AF$17:$AF$66, 0)), "")="", $Q$4, IFERROR(INDEX('Intro &amp; Setup'!$AO$17:$AO$66, MATCH($C2503, 'Intro &amp; Setup'!$AF$17:$AF$66, 0)), ""))))</f>
        <v/>
      </c>
      <c r="U2503" s="41" t="str">
        <f t="shared" si="542"/>
        <v/>
      </c>
      <c r="W2503" s="28" t="str">
        <f t="shared" si="532"/>
        <v/>
      </c>
      <c r="X2503" s="36" t="str">
        <f t="shared" si="533"/>
        <v/>
      </c>
      <c r="Y2503" s="36"/>
      <c r="Z2503" s="36"/>
      <c r="AA2503" s="36" t="str">
        <f t="shared" si="534"/>
        <v/>
      </c>
      <c r="AB2503" s="36" t="str">
        <f t="shared" si="535"/>
        <v/>
      </c>
      <c r="AC2503" s="29" t="str">
        <f t="shared" si="536"/>
        <v/>
      </c>
      <c r="AE2503" s="28" t="str">
        <f t="shared" si="537"/>
        <v/>
      </c>
      <c r="AF2503" s="36" t="str">
        <f t="shared" si="538"/>
        <v/>
      </c>
      <c r="AG2503" s="36"/>
      <c r="AH2503" s="36"/>
      <c r="AI2503" s="36" t="str">
        <f t="shared" si="539"/>
        <v/>
      </c>
      <c r="AJ2503" s="36" t="str">
        <f t="shared" si="540"/>
        <v/>
      </c>
      <c r="AK2503" s="29"/>
      <c r="AM2503" s="41" t="str">
        <f t="shared" si="543"/>
        <v/>
      </c>
    </row>
    <row r="2504" spans="1:39" ht="14.45" customHeight="1" x14ac:dyDescent="0.25">
      <c r="A2504" s="13"/>
      <c r="B2504" s="84"/>
      <c r="C2504" s="85"/>
      <c r="D2504" s="86"/>
      <c r="E2504" s="86"/>
      <c r="F2504" s="87"/>
      <c r="G2504" s="87"/>
      <c r="H2504" s="88"/>
      <c r="I2504" s="13"/>
      <c r="J2504" s="17" t="str">
        <f t="shared" si="541"/>
        <v/>
      </c>
      <c r="K2504" s="13"/>
      <c r="L2504" s="21" t="str">
        <f t="shared" si="530"/>
        <v/>
      </c>
      <c r="M2504" s="22" t="str">
        <f t="shared" si="531"/>
        <v/>
      </c>
      <c r="N2504" s="13"/>
      <c r="Q2504" s="73" t="str">
        <f>IF(NOT($H2504=""), $H2504, IF($C2504="", "", IF(IFERROR(INDEX('Intro &amp; Setup'!$AO$17:$AO$66, MATCH($C2504, 'Intro &amp; Setup'!$AF$17:$AF$66, 0)), "")="", $Q$4, IFERROR(INDEX('Intro &amp; Setup'!$AO$17:$AO$66, MATCH($C2504, 'Intro &amp; Setup'!$AF$17:$AF$66, 0)), ""))))</f>
        <v/>
      </c>
      <c r="U2504" s="41" t="str">
        <f t="shared" si="542"/>
        <v/>
      </c>
      <c r="W2504" s="28" t="str">
        <f t="shared" si="532"/>
        <v/>
      </c>
      <c r="X2504" s="36" t="str">
        <f t="shared" si="533"/>
        <v/>
      </c>
      <c r="Y2504" s="36"/>
      <c r="Z2504" s="36"/>
      <c r="AA2504" s="36" t="str">
        <f t="shared" si="534"/>
        <v/>
      </c>
      <c r="AB2504" s="36" t="str">
        <f t="shared" si="535"/>
        <v/>
      </c>
      <c r="AC2504" s="29" t="str">
        <f t="shared" si="536"/>
        <v/>
      </c>
      <c r="AE2504" s="28" t="str">
        <f t="shared" si="537"/>
        <v/>
      </c>
      <c r="AF2504" s="36" t="str">
        <f t="shared" si="538"/>
        <v/>
      </c>
      <c r="AG2504" s="36"/>
      <c r="AH2504" s="36"/>
      <c r="AI2504" s="36" t="str">
        <f t="shared" si="539"/>
        <v/>
      </c>
      <c r="AJ2504" s="36" t="str">
        <f t="shared" si="540"/>
        <v/>
      </c>
      <c r="AK2504" s="29"/>
      <c r="AM2504" s="41" t="str">
        <f t="shared" si="543"/>
        <v/>
      </c>
    </row>
    <row r="2505" spans="1:39" ht="14.45" customHeight="1" x14ac:dyDescent="0.25">
      <c r="A2505" s="13"/>
      <c r="B2505" s="84"/>
      <c r="C2505" s="85"/>
      <c r="D2505" s="86"/>
      <c r="E2505" s="86"/>
      <c r="F2505" s="87"/>
      <c r="G2505" s="87"/>
      <c r="H2505" s="88"/>
      <c r="I2505" s="13"/>
      <c r="J2505" s="17" t="str">
        <f t="shared" si="541"/>
        <v/>
      </c>
      <c r="K2505" s="13"/>
      <c r="L2505" s="21" t="str">
        <f t="shared" si="530"/>
        <v/>
      </c>
      <c r="M2505" s="22" t="str">
        <f t="shared" si="531"/>
        <v/>
      </c>
      <c r="N2505" s="13"/>
      <c r="Q2505" s="73" t="str">
        <f>IF(NOT($H2505=""), $H2505, IF($C2505="", "", IF(IFERROR(INDEX('Intro &amp; Setup'!$AO$17:$AO$66, MATCH($C2505, 'Intro &amp; Setup'!$AF$17:$AF$66, 0)), "")="", $Q$4, IFERROR(INDEX('Intro &amp; Setup'!$AO$17:$AO$66, MATCH($C2505, 'Intro &amp; Setup'!$AF$17:$AF$66, 0)), ""))))</f>
        <v/>
      </c>
      <c r="U2505" s="41" t="str">
        <f t="shared" si="542"/>
        <v/>
      </c>
      <c r="W2505" s="28" t="str">
        <f t="shared" si="532"/>
        <v/>
      </c>
      <c r="X2505" s="36" t="str">
        <f t="shared" si="533"/>
        <v/>
      </c>
      <c r="Y2505" s="36"/>
      <c r="Z2505" s="36"/>
      <c r="AA2505" s="36" t="str">
        <f t="shared" si="534"/>
        <v/>
      </c>
      <c r="AB2505" s="36" t="str">
        <f t="shared" si="535"/>
        <v/>
      </c>
      <c r="AC2505" s="29" t="str">
        <f t="shared" si="536"/>
        <v/>
      </c>
      <c r="AE2505" s="28" t="str">
        <f t="shared" si="537"/>
        <v/>
      </c>
      <c r="AF2505" s="36" t="str">
        <f t="shared" si="538"/>
        <v/>
      </c>
      <c r="AG2505" s="36"/>
      <c r="AH2505" s="36"/>
      <c r="AI2505" s="36" t="str">
        <f t="shared" si="539"/>
        <v/>
      </c>
      <c r="AJ2505" s="36" t="str">
        <f t="shared" si="540"/>
        <v/>
      </c>
      <c r="AK2505" s="29"/>
      <c r="AM2505" s="41" t="str">
        <f t="shared" si="543"/>
        <v/>
      </c>
    </row>
    <row r="2506" spans="1:39" ht="14.45" customHeight="1" x14ac:dyDescent="0.25">
      <c r="A2506" s="13"/>
      <c r="B2506" s="84"/>
      <c r="C2506" s="85"/>
      <c r="D2506" s="86"/>
      <c r="E2506" s="86"/>
      <c r="F2506" s="87"/>
      <c r="G2506" s="87"/>
      <c r="H2506" s="88"/>
      <c r="I2506" s="13"/>
      <c r="J2506" s="17" t="str">
        <f t="shared" si="541"/>
        <v/>
      </c>
      <c r="K2506" s="13"/>
      <c r="L2506" s="21" t="str">
        <f t="shared" si="530"/>
        <v/>
      </c>
      <c r="M2506" s="22" t="str">
        <f t="shared" si="531"/>
        <v/>
      </c>
      <c r="N2506" s="13"/>
      <c r="Q2506" s="73" t="str">
        <f>IF(NOT($H2506=""), $H2506, IF($C2506="", "", IF(IFERROR(INDEX('Intro &amp; Setup'!$AO$17:$AO$66, MATCH($C2506, 'Intro &amp; Setup'!$AF$17:$AF$66, 0)), "")="", $Q$4, IFERROR(INDEX('Intro &amp; Setup'!$AO$17:$AO$66, MATCH($C2506, 'Intro &amp; Setup'!$AF$17:$AF$66, 0)), ""))))</f>
        <v/>
      </c>
      <c r="U2506" s="41" t="str">
        <f t="shared" si="542"/>
        <v/>
      </c>
      <c r="W2506" s="28" t="str">
        <f t="shared" si="532"/>
        <v/>
      </c>
      <c r="X2506" s="36" t="str">
        <f t="shared" si="533"/>
        <v/>
      </c>
      <c r="Y2506" s="36"/>
      <c r="Z2506" s="36"/>
      <c r="AA2506" s="36" t="str">
        <f t="shared" si="534"/>
        <v/>
      </c>
      <c r="AB2506" s="36" t="str">
        <f t="shared" si="535"/>
        <v/>
      </c>
      <c r="AC2506" s="29" t="str">
        <f t="shared" si="536"/>
        <v/>
      </c>
      <c r="AE2506" s="28" t="str">
        <f t="shared" si="537"/>
        <v/>
      </c>
      <c r="AF2506" s="36" t="str">
        <f t="shared" si="538"/>
        <v/>
      </c>
      <c r="AG2506" s="36"/>
      <c r="AH2506" s="36"/>
      <c r="AI2506" s="36" t="str">
        <f t="shared" si="539"/>
        <v/>
      </c>
      <c r="AJ2506" s="36" t="str">
        <f t="shared" si="540"/>
        <v/>
      </c>
      <c r="AK2506" s="29"/>
      <c r="AM2506" s="41" t="str">
        <f t="shared" si="543"/>
        <v/>
      </c>
    </row>
    <row r="2507" spans="1:39" ht="14.45" customHeight="1" x14ac:dyDescent="0.25">
      <c r="A2507" s="13"/>
      <c r="B2507" s="84"/>
      <c r="C2507" s="85"/>
      <c r="D2507" s="86"/>
      <c r="E2507" s="86"/>
      <c r="F2507" s="87"/>
      <c r="G2507" s="87"/>
      <c r="H2507" s="88"/>
      <c r="I2507" s="13"/>
      <c r="J2507" s="17" t="str">
        <f t="shared" si="541"/>
        <v/>
      </c>
      <c r="K2507" s="13"/>
      <c r="L2507" s="21" t="str">
        <f t="shared" si="530"/>
        <v/>
      </c>
      <c r="M2507" s="22" t="str">
        <f t="shared" si="531"/>
        <v/>
      </c>
      <c r="N2507" s="13"/>
      <c r="Q2507" s="73" t="str">
        <f>IF(NOT($H2507=""), $H2507, IF($C2507="", "", IF(IFERROR(INDEX('Intro &amp; Setup'!$AO$17:$AO$66, MATCH($C2507, 'Intro &amp; Setup'!$AF$17:$AF$66, 0)), "")="", $Q$4, IFERROR(INDEX('Intro &amp; Setup'!$AO$17:$AO$66, MATCH($C2507, 'Intro &amp; Setup'!$AF$17:$AF$66, 0)), ""))))</f>
        <v/>
      </c>
      <c r="U2507" s="41" t="str">
        <f t="shared" si="542"/>
        <v/>
      </c>
      <c r="W2507" s="28" t="str">
        <f t="shared" si="532"/>
        <v/>
      </c>
      <c r="X2507" s="36" t="str">
        <f t="shared" si="533"/>
        <v/>
      </c>
      <c r="Y2507" s="36"/>
      <c r="Z2507" s="36"/>
      <c r="AA2507" s="36" t="str">
        <f t="shared" si="534"/>
        <v/>
      </c>
      <c r="AB2507" s="36" t="str">
        <f t="shared" si="535"/>
        <v/>
      </c>
      <c r="AC2507" s="29" t="str">
        <f t="shared" si="536"/>
        <v/>
      </c>
      <c r="AE2507" s="28" t="str">
        <f t="shared" si="537"/>
        <v/>
      </c>
      <c r="AF2507" s="36" t="str">
        <f t="shared" si="538"/>
        <v/>
      </c>
      <c r="AG2507" s="36"/>
      <c r="AH2507" s="36"/>
      <c r="AI2507" s="36" t="str">
        <f t="shared" si="539"/>
        <v/>
      </c>
      <c r="AJ2507" s="36" t="str">
        <f t="shared" si="540"/>
        <v/>
      </c>
      <c r="AK2507" s="29"/>
      <c r="AM2507" s="41" t="str">
        <f t="shared" si="543"/>
        <v/>
      </c>
    </row>
    <row r="2508" spans="1:39" ht="14.45" customHeight="1" x14ac:dyDescent="0.25">
      <c r="A2508" s="13"/>
      <c r="B2508" s="84"/>
      <c r="C2508" s="85"/>
      <c r="D2508" s="86"/>
      <c r="E2508" s="86"/>
      <c r="F2508" s="87"/>
      <c r="G2508" s="87"/>
      <c r="H2508" s="88"/>
      <c r="I2508" s="13"/>
      <c r="J2508" s="17" t="str">
        <f t="shared" ref="J2508:J2510" si="544">IF(AND($F2508="", $G2508=""), "", IF($Q2508=$Q$5, "", IFERROR((($M2508-$L2508)*$J$7), "")))</f>
        <v/>
      </c>
      <c r="K2508" s="13"/>
      <c r="L2508" s="21" t="str">
        <f t="shared" si="530"/>
        <v/>
      </c>
      <c r="M2508" s="22" t="str">
        <f t="shared" si="531"/>
        <v/>
      </c>
      <c r="N2508" s="13"/>
      <c r="Q2508" s="73" t="str">
        <f>IF(NOT($H2508=""), $H2508, IF($C2508="", "", IF(IFERROR(INDEX('Intro &amp; Setup'!$AO$17:$AO$66, MATCH($C2508, 'Intro &amp; Setup'!$AF$17:$AF$66, 0)), "")="", $Q$4, IFERROR(INDEX('Intro &amp; Setup'!$AO$17:$AO$66, MATCH($C2508, 'Intro &amp; Setup'!$AF$17:$AF$66, 0)), ""))))</f>
        <v/>
      </c>
      <c r="U2508" s="41" t="str">
        <f t="shared" ref="U2508:U2510" si="545">IF(COUNTIF($B2508:$H2508, "")=7, "", "X")</f>
        <v/>
      </c>
      <c r="W2508" s="28" t="str">
        <f t="shared" si="532"/>
        <v/>
      </c>
      <c r="X2508" s="36" t="str">
        <f t="shared" si="533"/>
        <v/>
      </c>
      <c r="Y2508" s="36"/>
      <c r="Z2508" s="36"/>
      <c r="AA2508" s="36" t="str">
        <f t="shared" si="534"/>
        <v/>
      </c>
      <c r="AB2508" s="36" t="str">
        <f t="shared" si="535"/>
        <v/>
      </c>
      <c r="AC2508" s="29" t="str">
        <f t="shared" si="536"/>
        <v/>
      </c>
      <c r="AE2508" s="28" t="str">
        <f t="shared" si="537"/>
        <v/>
      </c>
      <c r="AF2508" s="36" t="str">
        <f t="shared" si="538"/>
        <v/>
      </c>
      <c r="AG2508" s="36"/>
      <c r="AH2508" s="36"/>
      <c r="AI2508" s="36" t="str">
        <f t="shared" si="539"/>
        <v/>
      </c>
      <c r="AJ2508" s="36" t="str">
        <f t="shared" si="540"/>
        <v/>
      </c>
      <c r="AK2508" s="29"/>
      <c r="AM2508" s="41" t="str">
        <f t="shared" ref="AM2508:AM2510" si="546">IF($B2508="", "", TEXT($B2508, "mmm yyyy"))</f>
        <v/>
      </c>
    </row>
    <row r="2509" spans="1:39" ht="14.45" customHeight="1" x14ac:dyDescent="0.25">
      <c r="A2509" s="13"/>
      <c r="B2509" s="84"/>
      <c r="C2509" s="85"/>
      <c r="D2509" s="86"/>
      <c r="E2509" s="86"/>
      <c r="F2509" s="87"/>
      <c r="G2509" s="87"/>
      <c r="H2509" s="88"/>
      <c r="I2509" s="13"/>
      <c r="J2509" s="17" t="str">
        <f t="shared" si="544"/>
        <v/>
      </c>
      <c r="K2509" s="13"/>
      <c r="L2509" s="21" t="str">
        <f t="shared" si="530"/>
        <v/>
      </c>
      <c r="M2509" s="22" t="str">
        <f t="shared" si="531"/>
        <v/>
      </c>
      <c r="N2509" s="13"/>
      <c r="Q2509" s="73" t="str">
        <f>IF(NOT($H2509=""), $H2509, IF($C2509="", "", IF(IFERROR(INDEX('Intro &amp; Setup'!$AO$17:$AO$66, MATCH($C2509, 'Intro &amp; Setup'!$AF$17:$AF$66, 0)), "")="", $Q$4, IFERROR(INDEX('Intro &amp; Setup'!$AO$17:$AO$66, MATCH($C2509, 'Intro &amp; Setup'!$AF$17:$AF$66, 0)), ""))))</f>
        <v/>
      </c>
      <c r="U2509" s="41" t="str">
        <f t="shared" si="545"/>
        <v/>
      </c>
      <c r="W2509" s="28" t="str">
        <f t="shared" si="532"/>
        <v/>
      </c>
      <c r="X2509" s="36" t="str">
        <f t="shared" si="533"/>
        <v/>
      </c>
      <c r="Y2509" s="36"/>
      <c r="Z2509" s="36"/>
      <c r="AA2509" s="36" t="str">
        <f t="shared" si="534"/>
        <v/>
      </c>
      <c r="AB2509" s="36" t="str">
        <f t="shared" si="535"/>
        <v/>
      </c>
      <c r="AC2509" s="29" t="str">
        <f t="shared" si="536"/>
        <v/>
      </c>
      <c r="AE2509" s="28" t="str">
        <f t="shared" si="537"/>
        <v/>
      </c>
      <c r="AF2509" s="36" t="str">
        <f t="shared" si="538"/>
        <v/>
      </c>
      <c r="AG2509" s="36"/>
      <c r="AH2509" s="36"/>
      <c r="AI2509" s="36" t="str">
        <f t="shared" si="539"/>
        <v/>
      </c>
      <c r="AJ2509" s="36" t="str">
        <f t="shared" si="540"/>
        <v/>
      </c>
      <c r="AK2509" s="29"/>
      <c r="AM2509" s="41" t="str">
        <f t="shared" si="546"/>
        <v/>
      </c>
    </row>
    <row r="2510" spans="1:39" ht="14.45" customHeight="1" x14ac:dyDescent="0.25">
      <c r="A2510" s="13"/>
      <c r="B2510" s="89"/>
      <c r="C2510" s="90"/>
      <c r="D2510" s="91"/>
      <c r="E2510" s="91"/>
      <c r="F2510" s="92"/>
      <c r="G2510" s="92"/>
      <c r="H2510" s="93"/>
      <c r="I2510" s="13"/>
      <c r="J2510" s="18" t="str">
        <f t="shared" si="544"/>
        <v/>
      </c>
      <c r="K2510" s="13"/>
      <c r="L2510" s="23" t="str">
        <f t="shared" si="530"/>
        <v/>
      </c>
      <c r="M2510" s="24" t="str">
        <f t="shared" si="531"/>
        <v/>
      </c>
      <c r="N2510" s="13"/>
      <c r="Q2510" s="74" t="str">
        <f>IF(NOT($H2510=""), $H2510, IF($C2510="", "", IF(IFERROR(INDEX('Intro &amp; Setup'!$AO$17:$AO$66, MATCH($C2510, 'Intro &amp; Setup'!$AF$17:$AF$66, 0)), "")="", $Q$4, IFERROR(INDEX('Intro &amp; Setup'!$AO$17:$AO$66, MATCH($C2510, 'Intro &amp; Setup'!$AF$17:$AF$66, 0)), ""))))</f>
        <v/>
      </c>
      <c r="U2510" s="33" t="str">
        <f t="shared" si="545"/>
        <v/>
      </c>
      <c r="W2510" s="30" t="str">
        <f t="shared" si="532"/>
        <v/>
      </c>
      <c r="X2510" s="37" t="str">
        <f t="shared" si="533"/>
        <v/>
      </c>
      <c r="Y2510" s="37"/>
      <c r="Z2510" s="37"/>
      <c r="AA2510" s="37" t="str">
        <f t="shared" si="534"/>
        <v/>
      </c>
      <c r="AB2510" s="37" t="str">
        <f t="shared" si="535"/>
        <v/>
      </c>
      <c r="AC2510" s="31" t="str">
        <f t="shared" si="536"/>
        <v/>
      </c>
      <c r="AE2510" s="30" t="str">
        <f t="shared" si="537"/>
        <v/>
      </c>
      <c r="AF2510" s="37" t="str">
        <f t="shared" si="538"/>
        <v/>
      </c>
      <c r="AG2510" s="37"/>
      <c r="AH2510" s="37"/>
      <c r="AI2510" s="37" t="str">
        <f t="shared" si="539"/>
        <v/>
      </c>
      <c r="AJ2510" s="37" t="str">
        <f t="shared" si="540"/>
        <v/>
      </c>
      <c r="AK2510" s="31"/>
      <c r="AM2510" s="33" t="str">
        <f t="shared" si="546"/>
        <v/>
      </c>
    </row>
    <row r="2511" spans="1:39" ht="14.45" customHeight="1" x14ac:dyDescent="0.25">
      <c r="A2511" s="13"/>
      <c r="B2511" s="13"/>
      <c r="C2511" s="13"/>
      <c r="D2511" s="13"/>
      <c r="E2511" s="13"/>
      <c r="F2511" s="13"/>
      <c r="G2511" s="13"/>
      <c r="H2511" s="13"/>
      <c r="I2511" s="13"/>
      <c r="J2511" s="13"/>
      <c r="K2511" s="13"/>
      <c r="L2511" s="13"/>
      <c r="M2511" s="13"/>
      <c r="N2511" s="13"/>
    </row>
  </sheetData>
  <sheetProtection algorithmName="SHA-512" hashValue="2ui1Pj6FDLEfDqdFOQoPyRHRKeyum8i4NOVpCGpa//4QbKRyz5ox4/eanuh8nl5CAektlqtEGj1zuvkkgpL4og==" saltValue="shcqWKUPEI2NojZ6Ki4Eqw==" spinCount="100000" sheet="1" objects="1" scenarios="1" sort="0" autoFilter="0"/>
  <autoFilter ref="B10:H30" xr:uid="{F38EEF2D-A0A9-4F64-A0C7-CACC33ED394A}"/>
  <mergeCells count="6">
    <mergeCell ref="W4:AC4"/>
    <mergeCell ref="AE4:AK4"/>
    <mergeCell ref="L7:M7"/>
    <mergeCell ref="B2:C3"/>
    <mergeCell ref="B4:C4"/>
    <mergeCell ref="L4:M4"/>
  </mergeCells>
  <conditionalFormatting sqref="H11:H2510">
    <cfRule type="expression" dxfId="5" priority="5">
      <formula>H11=$Q$5</formula>
    </cfRule>
    <cfRule type="expression" dxfId="4" priority="6">
      <formula>H11=$Q$4</formula>
    </cfRule>
  </conditionalFormatting>
  <conditionalFormatting sqref="B11:G2510">
    <cfRule type="expression" dxfId="3" priority="4">
      <formula>AE11="X"</formula>
    </cfRule>
  </conditionalFormatting>
  <conditionalFormatting sqref="B11:H2510">
    <cfRule type="expression" dxfId="2" priority="3">
      <formula>W11="X"</formula>
    </cfRule>
  </conditionalFormatting>
  <conditionalFormatting sqref="B6:C6 F6:H6">
    <cfRule type="expression" dxfId="1" priority="2">
      <formula>NOT(B$6="")</formula>
    </cfRule>
  </conditionalFormatting>
  <conditionalFormatting sqref="D6">
    <cfRule type="expression" dxfId="0" priority="1">
      <formula>NOT(D$6="")</formula>
    </cfRule>
  </conditionalFormatting>
  <dataValidations count="2">
    <dataValidation type="list" allowBlank="1" showInputMessage="1" showErrorMessage="1" sqref="H11:H2510" xr:uid="{D0542FDC-D31C-400B-8147-EDE7A2D2DB78}">
      <formula1>$Q$3:$Q$5</formula1>
    </dataValidation>
    <dataValidation type="list" allowBlank="1" showInputMessage="1" showErrorMessage="1" sqref="C11:C2510" xr:uid="{BD1E3B09-E3CB-4B0B-9D81-A76F4FBC825C}">
      <formula1>$S$10:$S$60</formula1>
    </dataValidation>
  </dataValidations>
  <pageMargins left="0.7" right="0.7" top="0.75" bottom="0.75" header="0.3" footer="0.3"/>
  <pageSetup paperSize="9" scale="70"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32F4-C324-4062-A9C1-C1966560217B}">
  <sheetPr>
    <tabColor rgb="FF002060"/>
  </sheetPr>
  <dimension ref="A1:BK103"/>
  <sheetViews>
    <sheetView zoomScaleNormal="100" workbookViewId="0"/>
  </sheetViews>
  <sheetFormatPr defaultColWidth="0" defaultRowHeight="15" zeroHeight="1" x14ac:dyDescent="0.25"/>
  <cols>
    <col min="1" max="51" width="2.5703125" style="1" customWidth="1"/>
    <col min="52" max="54" width="2.5703125" style="1" hidden="1" customWidth="1"/>
    <col min="55" max="55" width="10.5703125" style="1" hidden="1" customWidth="1"/>
    <col min="56" max="56" width="9.42578125" style="1" hidden="1" customWidth="1"/>
    <col min="57" max="59" width="10.5703125" style="1" hidden="1" customWidth="1"/>
    <col min="60" max="60" width="2.5703125" style="1" hidden="1" customWidth="1"/>
    <col min="61" max="61" width="9.42578125" style="1" hidden="1" customWidth="1"/>
    <col min="62" max="63" width="10.5703125" style="1" hidden="1" customWidth="1"/>
    <col min="64" max="16384" width="2.5703125" style="1" hidden="1"/>
  </cols>
  <sheetData>
    <row r="1" spans="1:5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x14ac:dyDescent="0.25">
      <c r="A2" s="13"/>
      <c r="B2" s="106" t="str">
        <f>CONCATENATE(IF('Intro &amp; Setup'!$H$16="", "", 'Intro &amp; Setup'!$H$16), "  - Overall Report")</f>
        <v>Your Business  - Overall Report</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8"/>
      <c r="AY2" s="13"/>
    </row>
    <row r="3" spans="1:51" x14ac:dyDescent="0.25">
      <c r="A3" s="13"/>
      <c r="B3" s="109"/>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1"/>
      <c r="AY3" s="13"/>
    </row>
    <row r="4" spans="1:51" x14ac:dyDescent="0.25">
      <c r="A4" s="13"/>
      <c r="B4" s="193" t="str">
        <f>CONCATENATE(TEXT('Financial Entries'!$S$3, "dd mmmm yyyy"), " - ", TEXT('Financial Entries'!$S$4, "dd mmmm yyyy"))</f>
        <v xml:space="preserve"> - </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3"/>
    </row>
    <row r="5" spans="1:51" x14ac:dyDescent="0.2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x14ac:dyDescent="0.2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x14ac:dyDescent="0.25">
      <c r="A7" s="52"/>
      <c r="B7" s="206" t="s">
        <v>27</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52"/>
    </row>
    <row r="8" spans="1:51" x14ac:dyDescent="0.25">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1" x14ac:dyDescent="0.25">
      <c r="A9" s="52"/>
      <c r="B9" s="97" t="s">
        <v>22</v>
      </c>
      <c r="C9" s="98"/>
      <c r="D9" s="98"/>
      <c r="E9" s="98"/>
      <c r="F9" s="98"/>
      <c r="G9" s="98"/>
      <c r="H9" s="98"/>
      <c r="I9" s="98"/>
      <c r="J9" s="99"/>
      <c r="K9" s="52"/>
      <c r="L9" s="97" t="s">
        <v>23</v>
      </c>
      <c r="M9" s="98"/>
      <c r="N9" s="98"/>
      <c r="O9" s="98"/>
      <c r="P9" s="98"/>
      <c r="Q9" s="98"/>
      <c r="R9" s="98"/>
      <c r="S9" s="98"/>
      <c r="T9" s="99"/>
      <c r="U9" s="52"/>
      <c r="V9" s="97" t="s">
        <v>13</v>
      </c>
      <c r="W9" s="98"/>
      <c r="X9" s="98"/>
      <c r="Y9" s="98"/>
      <c r="Z9" s="98"/>
      <c r="AA9" s="98"/>
      <c r="AB9" s="98"/>
      <c r="AC9" s="98"/>
      <c r="AD9" s="99"/>
      <c r="AE9" s="52"/>
      <c r="AF9" s="97" t="s">
        <v>24</v>
      </c>
      <c r="AG9" s="98"/>
      <c r="AH9" s="98"/>
      <c r="AI9" s="98"/>
      <c r="AJ9" s="98"/>
      <c r="AK9" s="98"/>
      <c r="AL9" s="98"/>
      <c r="AM9" s="98"/>
      <c r="AN9" s="99"/>
      <c r="AO9" s="52"/>
      <c r="AP9" s="97" t="s">
        <v>25</v>
      </c>
      <c r="AQ9" s="98"/>
      <c r="AR9" s="98"/>
      <c r="AS9" s="98"/>
      <c r="AT9" s="98"/>
      <c r="AU9" s="98"/>
      <c r="AV9" s="98"/>
      <c r="AW9" s="98"/>
      <c r="AX9" s="99"/>
      <c r="AY9" s="52"/>
    </row>
    <row r="10" spans="1:51" x14ac:dyDescent="0.25">
      <c r="A10" s="52"/>
      <c r="B10" s="194">
        <f>'Financial Entries'!$L$5</f>
        <v>0</v>
      </c>
      <c r="C10" s="195"/>
      <c r="D10" s="195"/>
      <c r="E10" s="195"/>
      <c r="F10" s="195"/>
      <c r="G10" s="195"/>
      <c r="H10" s="195"/>
      <c r="I10" s="195"/>
      <c r="J10" s="196"/>
      <c r="K10" s="52"/>
      <c r="L10" s="194">
        <f>'Financial Entries'!$M$5</f>
        <v>0</v>
      </c>
      <c r="M10" s="195"/>
      <c r="N10" s="195"/>
      <c r="O10" s="195"/>
      <c r="P10" s="195"/>
      <c r="Q10" s="195"/>
      <c r="R10" s="195"/>
      <c r="S10" s="195"/>
      <c r="T10" s="196"/>
      <c r="U10" s="52"/>
      <c r="V10" s="194">
        <f>'Financial Entries'!$F$2</f>
        <v>0</v>
      </c>
      <c r="W10" s="195"/>
      <c r="X10" s="195"/>
      <c r="Y10" s="195"/>
      <c r="Z10" s="195"/>
      <c r="AA10" s="195"/>
      <c r="AB10" s="195"/>
      <c r="AC10" s="195"/>
      <c r="AD10" s="196"/>
      <c r="AE10" s="52"/>
      <c r="AF10" s="194">
        <f>'Financial Entries'!$F$4</f>
        <v>0</v>
      </c>
      <c r="AG10" s="195"/>
      <c r="AH10" s="195"/>
      <c r="AI10" s="195"/>
      <c r="AJ10" s="195"/>
      <c r="AK10" s="195"/>
      <c r="AL10" s="195"/>
      <c r="AM10" s="195"/>
      <c r="AN10" s="196"/>
      <c r="AO10" s="52"/>
      <c r="AP10" s="200">
        <f>'Financial Entries'!$J$7</f>
        <v>0</v>
      </c>
      <c r="AQ10" s="201"/>
      <c r="AR10" s="201"/>
      <c r="AS10" s="201"/>
      <c r="AT10" s="201"/>
      <c r="AU10" s="201"/>
      <c r="AV10" s="201"/>
      <c r="AW10" s="201"/>
      <c r="AX10" s="202"/>
      <c r="AY10" s="52"/>
    </row>
    <row r="11" spans="1:51" x14ac:dyDescent="0.25">
      <c r="A11" s="52"/>
      <c r="B11" s="197"/>
      <c r="C11" s="198"/>
      <c r="D11" s="198"/>
      <c r="E11" s="198"/>
      <c r="F11" s="198"/>
      <c r="G11" s="198"/>
      <c r="H11" s="198"/>
      <c r="I11" s="198"/>
      <c r="J11" s="199"/>
      <c r="K11" s="52"/>
      <c r="L11" s="197"/>
      <c r="M11" s="198"/>
      <c r="N11" s="198"/>
      <c r="O11" s="198"/>
      <c r="P11" s="198"/>
      <c r="Q11" s="198"/>
      <c r="R11" s="198"/>
      <c r="S11" s="198"/>
      <c r="T11" s="199"/>
      <c r="U11" s="52"/>
      <c r="V11" s="197"/>
      <c r="W11" s="198"/>
      <c r="X11" s="198"/>
      <c r="Y11" s="198"/>
      <c r="Z11" s="198"/>
      <c r="AA11" s="198"/>
      <c r="AB11" s="198"/>
      <c r="AC11" s="198"/>
      <c r="AD11" s="199"/>
      <c r="AE11" s="52"/>
      <c r="AF11" s="197"/>
      <c r="AG11" s="198"/>
      <c r="AH11" s="198"/>
      <c r="AI11" s="198"/>
      <c r="AJ11" s="198"/>
      <c r="AK11" s="198"/>
      <c r="AL11" s="198"/>
      <c r="AM11" s="198"/>
      <c r="AN11" s="199"/>
      <c r="AO11" s="52"/>
      <c r="AP11" s="203"/>
      <c r="AQ11" s="204"/>
      <c r="AR11" s="204"/>
      <c r="AS11" s="204"/>
      <c r="AT11" s="204"/>
      <c r="AU11" s="204"/>
      <c r="AV11" s="204"/>
      <c r="AW11" s="204"/>
      <c r="AX11" s="205"/>
      <c r="AY11" s="52"/>
    </row>
    <row r="12" spans="1:51" x14ac:dyDescent="0.2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row>
    <row r="13" spans="1:5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1"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1" x14ac:dyDescent="0.25">
      <c r="A15" s="58"/>
      <c r="B15" s="207" t="s">
        <v>26</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58"/>
    </row>
    <row r="16" spans="1:51" x14ac:dyDescent="0.25">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row>
    <row r="17" spans="1:63" x14ac:dyDescent="0.25">
      <c r="A17" s="58"/>
      <c r="B17" s="97" t="s">
        <v>22</v>
      </c>
      <c r="C17" s="98"/>
      <c r="D17" s="98"/>
      <c r="E17" s="98"/>
      <c r="F17" s="98"/>
      <c r="G17" s="98"/>
      <c r="H17" s="98"/>
      <c r="I17" s="98"/>
      <c r="J17" s="99"/>
      <c r="K17" s="58"/>
      <c r="L17" s="97" t="s">
        <v>23</v>
      </c>
      <c r="M17" s="98"/>
      <c r="N17" s="98"/>
      <c r="O17" s="98"/>
      <c r="P17" s="98"/>
      <c r="Q17" s="98"/>
      <c r="R17" s="98"/>
      <c r="S17" s="98"/>
      <c r="T17" s="99"/>
      <c r="U17" s="58"/>
      <c r="V17" s="97" t="s">
        <v>13</v>
      </c>
      <c r="W17" s="98"/>
      <c r="X17" s="98"/>
      <c r="Y17" s="98"/>
      <c r="Z17" s="98"/>
      <c r="AA17" s="98"/>
      <c r="AB17" s="98"/>
      <c r="AC17" s="98"/>
      <c r="AD17" s="99"/>
      <c r="AE17" s="58"/>
      <c r="AF17" s="97" t="s">
        <v>28</v>
      </c>
      <c r="AG17" s="98"/>
      <c r="AH17" s="98"/>
      <c r="AI17" s="98"/>
      <c r="AJ17" s="98"/>
      <c r="AK17" s="98"/>
      <c r="AL17" s="98"/>
      <c r="AM17" s="98"/>
      <c r="AN17" s="99"/>
      <c r="AO17" s="58"/>
      <c r="AP17" s="97" t="s">
        <v>29</v>
      </c>
      <c r="AQ17" s="98"/>
      <c r="AR17" s="98"/>
      <c r="AS17" s="98"/>
      <c r="AT17" s="98"/>
      <c r="AU17" s="98"/>
      <c r="AV17" s="98"/>
      <c r="AW17" s="98"/>
      <c r="AX17" s="99"/>
      <c r="AY17" s="58"/>
    </row>
    <row r="18" spans="1:63" ht="14.45" customHeight="1" x14ac:dyDescent="0.25">
      <c r="A18" s="58"/>
      <c r="B18" s="194">
        <f>'Financial Entries'!$F$7</f>
        <v>0</v>
      </c>
      <c r="C18" s="195"/>
      <c r="D18" s="195"/>
      <c r="E18" s="195"/>
      <c r="F18" s="195"/>
      <c r="G18" s="195"/>
      <c r="H18" s="195"/>
      <c r="I18" s="195"/>
      <c r="J18" s="196"/>
      <c r="K18" s="58"/>
      <c r="L18" s="194">
        <f>'Financial Entries'!$G$7</f>
        <v>0</v>
      </c>
      <c r="M18" s="195"/>
      <c r="N18" s="195"/>
      <c r="O18" s="195"/>
      <c r="P18" s="195"/>
      <c r="Q18" s="195"/>
      <c r="R18" s="195"/>
      <c r="S18" s="195"/>
      <c r="T18" s="196"/>
      <c r="U18" s="58"/>
      <c r="V18" s="194">
        <f>IFERROR(L18-B18, "")</f>
        <v>0</v>
      </c>
      <c r="W18" s="195"/>
      <c r="X18" s="195"/>
      <c r="Y18" s="195"/>
      <c r="Z18" s="195"/>
      <c r="AA18" s="195"/>
      <c r="AB18" s="195"/>
      <c r="AC18" s="195"/>
      <c r="AD18" s="196"/>
      <c r="AE18" s="58"/>
      <c r="AF18" s="194" t="str">
        <f>IFERROR(AVERAGE('Financial Entries'!$F$11:$F$2510), "")</f>
        <v/>
      </c>
      <c r="AG18" s="195"/>
      <c r="AH18" s="195"/>
      <c r="AI18" s="195"/>
      <c r="AJ18" s="195"/>
      <c r="AK18" s="195"/>
      <c r="AL18" s="195"/>
      <c r="AM18" s="195"/>
      <c r="AN18" s="196"/>
      <c r="AO18" s="58"/>
      <c r="AP18" s="194" t="str">
        <f>IFERROR(AVERAGE('Financial Entries'!$G$11:$G$2510), "")</f>
        <v/>
      </c>
      <c r="AQ18" s="195"/>
      <c r="AR18" s="195"/>
      <c r="AS18" s="195"/>
      <c r="AT18" s="195"/>
      <c r="AU18" s="195"/>
      <c r="AV18" s="195"/>
      <c r="AW18" s="195"/>
      <c r="AX18" s="196"/>
      <c r="AY18" s="58"/>
    </row>
    <row r="19" spans="1:63" ht="14.45" customHeight="1" x14ac:dyDescent="0.25">
      <c r="A19" s="58"/>
      <c r="B19" s="197"/>
      <c r="C19" s="198"/>
      <c r="D19" s="198"/>
      <c r="E19" s="198"/>
      <c r="F19" s="198"/>
      <c r="G19" s="198"/>
      <c r="H19" s="198"/>
      <c r="I19" s="198"/>
      <c r="J19" s="199"/>
      <c r="K19" s="58"/>
      <c r="L19" s="197"/>
      <c r="M19" s="198"/>
      <c r="N19" s="198"/>
      <c r="O19" s="198"/>
      <c r="P19" s="198"/>
      <c r="Q19" s="198"/>
      <c r="R19" s="198"/>
      <c r="S19" s="198"/>
      <c r="T19" s="199"/>
      <c r="U19" s="58"/>
      <c r="V19" s="197"/>
      <c r="W19" s="198"/>
      <c r="X19" s="198"/>
      <c r="Y19" s="198"/>
      <c r="Z19" s="198"/>
      <c r="AA19" s="198"/>
      <c r="AB19" s="198"/>
      <c r="AC19" s="198"/>
      <c r="AD19" s="199"/>
      <c r="AE19" s="58"/>
      <c r="AF19" s="197"/>
      <c r="AG19" s="198"/>
      <c r="AH19" s="198"/>
      <c r="AI19" s="198"/>
      <c r="AJ19" s="198"/>
      <c r="AK19" s="198"/>
      <c r="AL19" s="198"/>
      <c r="AM19" s="198"/>
      <c r="AN19" s="199"/>
      <c r="AO19" s="58"/>
      <c r="AP19" s="197"/>
      <c r="AQ19" s="198"/>
      <c r="AR19" s="198"/>
      <c r="AS19" s="198"/>
      <c r="AT19" s="198"/>
      <c r="AU19" s="198"/>
      <c r="AV19" s="198"/>
      <c r="AW19" s="198"/>
      <c r="AX19" s="199"/>
      <c r="AY19" s="58"/>
    </row>
    <row r="20" spans="1:63"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BC20" s="34" t="str">
        <f>IF('Intro &amp; Setup'!$Y$16="", "", DAY('Intro &amp; Setup'!$Y$16))</f>
        <v/>
      </c>
    </row>
    <row r="21" spans="1:63"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BE21" s="25" t="s">
        <v>5</v>
      </c>
      <c r="BF21" s="25" t="s">
        <v>6</v>
      </c>
      <c r="BG21" s="25" t="s">
        <v>13</v>
      </c>
      <c r="BJ21" s="25" t="s">
        <v>63</v>
      </c>
      <c r="BK21" s="25" t="s">
        <v>64</v>
      </c>
    </row>
    <row r="22" spans="1:63" x14ac:dyDescent="0.25">
      <c r="A22" s="13"/>
      <c r="B22" s="78"/>
      <c r="C22" s="78"/>
      <c r="D22" s="78"/>
      <c r="E22" s="78"/>
      <c r="F22" s="78"/>
      <c r="G22" s="78"/>
      <c r="H22" s="78"/>
      <c r="I22" s="78"/>
      <c r="J22" s="78"/>
      <c r="K22" s="78"/>
      <c r="L22" s="78"/>
      <c r="M22" s="78"/>
      <c r="N22" s="78"/>
      <c r="O22" s="78"/>
      <c r="P22" s="78"/>
      <c r="Q22" s="78"/>
      <c r="R22" s="78"/>
      <c r="S22" s="78"/>
      <c r="T22" s="78"/>
      <c r="U22" s="78"/>
      <c r="V22" s="78"/>
      <c r="W22" s="78"/>
      <c r="X22" s="78"/>
      <c r="Y22" s="78"/>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BC22" s="75" t="str">
        <f>IF('Intro &amp; Setup'!$Y$16="", "", IFERROR(DATE(YEAR('Intro &amp; Setup'!$Y$16), MONTH('Intro &amp; Setup'!$Y$16), 1), ""))</f>
        <v/>
      </c>
      <c r="BD22" s="32" t="str">
        <f>IF($BC22="", "", IFERROR(TEXT($BC22, "mmm yyyy"), ""))</f>
        <v/>
      </c>
      <c r="BE22" s="59" t="str">
        <f>IF($BD22="", "", SUMIF('Financial Entries'!$AM$11:$AM$2510, $BD22, 'Financial Entries'!F$11:F$2510))</f>
        <v/>
      </c>
      <c r="BF22" s="16" t="str">
        <f>IF($BD22="", "", SUMIF('Financial Entries'!$AM$11:$AM$2510, $BD22, 'Financial Entries'!G$11:G$2510))</f>
        <v/>
      </c>
      <c r="BG22" s="60" t="str">
        <f>IFERROR(BF22-BE22, "")</f>
        <v/>
      </c>
      <c r="BI22" s="32" t="str">
        <f>$BD22</f>
        <v/>
      </c>
      <c r="BJ22" s="59" t="str">
        <f>IF($BG22="", "", IF($BG22&lt;0, $BG22, ""))</f>
        <v/>
      </c>
      <c r="BK22" s="16" t="str">
        <f>IF($BG22="", "", IF($BG22&gt;=0, $BG22, ""))</f>
        <v/>
      </c>
    </row>
    <row r="23" spans="1:63" x14ac:dyDescent="0.25">
      <c r="A23" s="13"/>
      <c r="B23" s="78"/>
      <c r="C23" s="78"/>
      <c r="D23" s="78"/>
      <c r="E23" s="78"/>
      <c r="F23" s="78"/>
      <c r="G23" s="78"/>
      <c r="H23" s="78"/>
      <c r="I23" s="78"/>
      <c r="J23" s="78"/>
      <c r="K23" s="78"/>
      <c r="L23" s="78"/>
      <c r="M23" s="78"/>
      <c r="N23" s="78"/>
      <c r="O23" s="78"/>
      <c r="P23" s="78"/>
      <c r="Q23" s="78"/>
      <c r="R23" s="78"/>
      <c r="S23" s="78"/>
      <c r="T23" s="78"/>
      <c r="U23" s="78"/>
      <c r="V23" s="78"/>
      <c r="W23" s="78"/>
      <c r="X23" s="78"/>
      <c r="Y23" s="78"/>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BC23" s="76" t="str">
        <f>IF(BC22="", "", IFERROR(DATE(YEAR(BC22), MONTH(BC22)+1, 1), ""))</f>
        <v/>
      </c>
      <c r="BD23" s="41" t="str">
        <f t="shared" ref="BD23:BD34" si="0">IF($BC23="", "", IFERROR(TEXT($BC23, "mmm yyyy"), ""))</f>
        <v/>
      </c>
      <c r="BE23" s="61" t="str">
        <f>IF($BD23="", "", SUMIF('Financial Entries'!$AM$11:$AM$2510, $BD23, 'Financial Entries'!F$11:F$2510))</f>
        <v/>
      </c>
      <c r="BF23" s="17" t="str">
        <f>IF($BD23="", "", SUMIF('Financial Entries'!$AM$11:$AM$2510, $BD23, 'Financial Entries'!G$11:G$2510))</f>
        <v/>
      </c>
      <c r="BG23" s="62" t="str">
        <f t="shared" ref="BG23:BG34" si="1">IFERROR(BF23-BE23, "")</f>
        <v/>
      </c>
      <c r="BI23" s="41" t="str">
        <f t="shared" ref="BI23:BI34" si="2">$BD23</f>
        <v/>
      </c>
      <c r="BJ23" s="61" t="str">
        <f t="shared" ref="BJ23:BJ34" si="3">IF($BG23="", "", IF($BG23&lt;0, $BG23, ""))</f>
        <v/>
      </c>
      <c r="BK23" s="17" t="str">
        <f t="shared" ref="BK23:BK34" si="4">IF($BG23="", "", IF($BG23&gt;=0, $BG23, ""))</f>
        <v/>
      </c>
    </row>
    <row r="24" spans="1:63" x14ac:dyDescent="0.25">
      <c r="A24" s="13"/>
      <c r="B24" s="78"/>
      <c r="C24" s="78"/>
      <c r="D24" s="78"/>
      <c r="E24" s="78"/>
      <c r="F24" s="78"/>
      <c r="G24" s="78"/>
      <c r="H24" s="78"/>
      <c r="I24" s="78"/>
      <c r="J24" s="78"/>
      <c r="K24" s="78"/>
      <c r="L24" s="78"/>
      <c r="M24" s="78"/>
      <c r="N24" s="78"/>
      <c r="O24" s="78"/>
      <c r="P24" s="78"/>
      <c r="Q24" s="78"/>
      <c r="R24" s="78"/>
      <c r="S24" s="78"/>
      <c r="T24" s="78"/>
      <c r="U24" s="78"/>
      <c r="V24" s="78"/>
      <c r="W24" s="78"/>
      <c r="X24" s="78"/>
      <c r="Y24" s="78"/>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BC24" s="76" t="str">
        <f t="shared" ref="BC24:BC32" si="5">IF(BC23="", "", IFERROR(DATE(YEAR(BC23), MONTH(BC23)+1, 1), ""))</f>
        <v/>
      </c>
      <c r="BD24" s="41" t="str">
        <f t="shared" si="0"/>
        <v/>
      </c>
      <c r="BE24" s="61" t="str">
        <f>IF($BD24="", "", SUMIF('Financial Entries'!$AM$11:$AM$2510, $BD24, 'Financial Entries'!F$11:F$2510))</f>
        <v/>
      </c>
      <c r="BF24" s="17" t="str">
        <f>IF($BD24="", "", SUMIF('Financial Entries'!$AM$11:$AM$2510, $BD24, 'Financial Entries'!G$11:G$2510))</f>
        <v/>
      </c>
      <c r="BG24" s="62" t="str">
        <f t="shared" si="1"/>
        <v/>
      </c>
      <c r="BI24" s="41" t="str">
        <f t="shared" si="2"/>
        <v/>
      </c>
      <c r="BJ24" s="61" t="str">
        <f t="shared" si="3"/>
        <v/>
      </c>
      <c r="BK24" s="17" t="str">
        <f t="shared" si="4"/>
        <v/>
      </c>
    </row>
    <row r="25" spans="1:63" x14ac:dyDescent="0.25">
      <c r="A25" s="13"/>
      <c r="B25" s="78"/>
      <c r="C25" s="78"/>
      <c r="D25" s="78"/>
      <c r="E25" s="78"/>
      <c r="F25" s="78"/>
      <c r="G25" s="78"/>
      <c r="H25" s="78"/>
      <c r="I25" s="78"/>
      <c r="J25" s="78"/>
      <c r="K25" s="78"/>
      <c r="L25" s="78"/>
      <c r="M25" s="78"/>
      <c r="N25" s="78"/>
      <c r="O25" s="78"/>
      <c r="P25" s="78"/>
      <c r="Q25" s="78"/>
      <c r="R25" s="78"/>
      <c r="S25" s="78"/>
      <c r="T25" s="78"/>
      <c r="U25" s="78"/>
      <c r="V25" s="78"/>
      <c r="W25" s="78"/>
      <c r="X25" s="78"/>
      <c r="Y25" s="78"/>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BC25" s="76" t="str">
        <f t="shared" si="5"/>
        <v/>
      </c>
      <c r="BD25" s="41" t="str">
        <f t="shared" si="0"/>
        <v/>
      </c>
      <c r="BE25" s="61" t="str">
        <f>IF($BD25="", "", SUMIF('Financial Entries'!$AM$11:$AM$2510, $BD25, 'Financial Entries'!F$11:F$2510))</f>
        <v/>
      </c>
      <c r="BF25" s="17" t="str">
        <f>IF($BD25="", "", SUMIF('Financial Entries'!$AM$11:$AM$2510, $BD25, 'Financial Entries'!G$11:G$2510))</f>
        <v/>
      </c>
      <c r="BG25" s="62" t="str">
        <f t="shared" si="1"/>
        <v/>
      </c>
      <c r="BI25" s="41" t="str">
        <f t="shared" si="2"/>
        <v/>
      </c>
      <c r="BJ25" s="61" t="str">
        <f t="shared" si="3"/>
        <v/>
      </c>
      <c r="BK25" s="17" t="str">
        <f t="shared" si="4"/>
        <v/>
      </c>
    </row>
    <row r="26" spans="1:63" x14ac:dyDescent="0.25">
      <c r="A26" s="13"/>
      <c r="B26" s="78"/>
      <c r="C26" s="78"/>
      <c r="D26" s="78"/>
      <c r="E26" s="78"/>
      <c r="F26" s="78"/>
      <c r="G26" s="78"/>
      <c r="H26" s="78"/>
      <c r="I26" s="78"/>
      <c r="J26" s="78"/>
      <c r="K26" s="78"/>
      <c r="L26" s="78"/>
      <c r="M26" s="78"/>
      <c r="N26" s="78"/>
      <c r="O26" s="78"/>
      <c r="P26" s="78"/>
      <c r="Q26" s="78"/>
      <c r="R26" s="78"/>
      <c r="S26" s="78"/>
      <c r="T26" s="78"/>
      <c r="U26" s="78"/>
      <c r="V26" s="78"/>
      <c r="W26" s="78"/>
      <c r="X26" s="78"/>
      <c r="Y26" s="78"/>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BC26" s="76" t="str">
        <f t="shared" si="5"/>
        <v/>
      </c>
      <c r="BD26" s="41" t="str">
        <f t="shared" si="0"/>
        <v/>
      </c>
      <c r="BE26" s="61" t="str">
        <f>IF($BD26="", "", SUMIF('Financial Entries'!$AM$11:$AM$2510, $BD26, 'Financial Entries'!F$11:F$2510))</f>
        <v/>
      </c>
      <c r="BF26" s="17" t="str">
        <f>IF($BD26="", "", SUMIF('Financial Entries'!$AM$11:$AM$2510, $BD26, 'Financial Entries'!G$11:G$2510))</f>
        <v/>
      </c>
      <c r="BG26" s="62" t="str">
        <f t="shared" si="1"/>
        <v/>
      </c>
      <c r="BI26" s="41" t="str">
        <f t="shared" si="2"/>
        <v/>
      </c>
      <c r="BJ26" s="61" t="str">
        <f t="shared" si="3"/>
        <v/>
      </c>
      <c r="BK26" s="17" t="str">
        <f t="shared" si="4"/>
        <v/>
      </c>
    </row>
    <row r="27" spans="1:63" x14ac:dyDescent="0.25">
      <c r="A27" s="13"/>
      <c r="B27" s="78"/>
      <c r="C27" s="78"/>
      <c r="D27" s="78"/>
      <c r="E27" s="78"/>
      <c r="F27" s="78"/>
      <c r="G27" s="78"/>
      <c r="H27" s="78"/>
      <c r="I27" s="78"/>
      <c r="J27" s="78"/>
      <c r="K27" s="78"/>
      <c r="L27" s="78"/>
      <c r="M27" s="78"/>
      <c r="N27" s="78"/>
      <c r="O27" s="78"/>
      <c r="P27" s="78"/>
      <c r="Q27" s="78"/>
      <c r="R27" s="78"/>
      <c r="S27" s="78"/>
      <c r="T27" s="78"/>
      <c r="U27" s="78"/>
      <c r="V27" s="78"/>
      <c r="W27" s="78"/>
      <c r="X27" s="78"/>
      <c r="Y27" s="78"/>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BC27" s="76" t="str">
        <f t="shared" si="5"/>
        <v/>
      </c>
      <c r="BD27" s="41" t="str">
        <f t="shared" si="0"/>
        <v/>
      </c>
      <c r="BE27" s="61" t="str">
        <f>IF($BD27="", "", SUMIF('Financial Entries'!$AM$11:$AM$2510, $BD27, 'Financial Entries'!F$11:F$2510))</f>
        <v/>
      </c>
      <c r="BF27" s="17" t="str">
        <f>IF($BD27="", "", SUMIF('Financial Entries'!$AM$11:$AM$2510, $BD27, 'Financial Entries'!G$11:G$2510))</f>
        <v/>
      </c>
      <c r="BG27" s="62" t="str">
        <f t="shared" si="1"/>
        <v/>
      </c>
      <c r="BI27" s="41" t="str">
        <f t="shared" si="2"/>
        <v/>
      </c>
      <c r="BJ27" s="61" t="str">
        <f t="shared" si="3"/>
        <v/>
      </c>
      <c r="BK27" s="17" t="str">
        <f t="shared" si="4"/>
        <v/>
      </c>
    </row>
    <row r="28" spans="1:63" x14ac:dyDescent="0.25">
      <c r="A28" s="13"/>
      <c r="B28" s="78"/>
      <c r="C28" s="78"/>
      <c r="D28" s="78"/>
      <c r="E28" s="78"/>
      <c r="F28" s="78"/>
      <c r="G28" s="78"/>
      <c r="H28" s="78"/>
      <c r="I28" s="78"/>
      <c r="J28" s="78"/>
      <c r="K28" s="78"/>
      <c r="L28" s="78"/>
      <c r="M28" s="78"/>
      <c r="N28" s="78"/>
      <c r="O28" s="78"/>
      <c r="P28" s="78"/>
      <c r="Q28" s="78"/>
      <c r="R28" s="78"/>
      <c r="S28" s="78"/>
      <c r="T28" s="78"/>
      <c r="U28" s="78"/>
      <c r="V28" s="78"/>
      <c r="W28" s="78"/>
      <c r="X28" s="78"/>
      <c r="Y28" s="78"/>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BC28" s="76" t="str">
        <f t="shared" si="5"/>
        <v/>
      </c>
      <c r="BD28" s="41" t="str">
        <f t="shared" si="0"/>
        <v/>
      </c>
      <c r="BE28" s="61" t="str">
        <f>IF($BD28="", "", SUMIF('Financial Entries'!$AM$11:$AM$2510, $BD28, 'Financial Entries'!F$11:F$2510))</f>
        <v/>
      </c>
      <c r="BF28" s="17" t="str">
        <f>IF($BD28="", "", SUMIF('Financial Entries'!$AM$11:$AM$2510, $BD28, 'Financial Entries'!G$11:G$2510))</f>
        <v/>
      </c>
      <c r="BG28" s="62" t="str">
        <f t="shared" si="1"/>
        <v/>
      </c>
      <c r="BI28" s="41" t="str">
        <f t="shared" si="2"/>
        <v/>
      </c>
      <c r="BJ28" s="61" t="str">
        <f t="shared" si="3"/>
        <v/>
      </c>
      <c r="BK28" s="17" t="str">
        <f t="shared" si="4"/>
        <v/>
      </c>
    </row>
    <row r="29" spans="1:63" x14ac:dyDescent="0.25">
      <c r="A29" s="13"/>
      <c r="B29" s="78"/>
      <c r="C29" s="78"/>
      <c r="D29" s="78"/>
      <c r="E29" s="78"/>
      <c r="F29" s="78"/>
      <c r="G29" s="78"/>
      <c r="H29" s="78"/>
      <c r="I29" s="78"/>
      <c r="J29" s="78"/>
      <c r="K29" s="78"/>
      <c r="L29" s="78"/>
      <c r="M29" s="78"/>
      <c r="N29" s="78"/>
      <c r="O29" s="78"/>
      <c r="P29" s="78"/>
      <c r="Q29" s="78"/>
      <c r="R29" s="78"/>
      <c r="S29" s="78"/>
      <c r="T29" s="78"/>
      <c r="U29" s="78"/>
      <c r="V29" s="78"/>
      <c r="W29" s="78"/>
      <c r="X29" s="78"/>
      <c r="Y29" s="7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BC29" s="76" t="str">
        <f t="shared" si="5"/>
        <v/>
      </c>
      <c r="BD29" s="41" t="str">
        <f t="shared" si="0"/>
        <v/>
      </c>
      <c r="BE29" s="61" t="str">
        <f>IF($BD29="", "", SUMIF('Financial Entries'!$AM$11:$AM$2510, $BD29, 'Financial Entries'!F$11:F$2510))</f>
        <v/>
      </c>
      <c r="BF29" s="17" t="str">
        <f>IF($BD29="", "", SUMIF('Financial Entries'!$AM$11:$AM$2510, $BD29, 'Financial Entries'!G$11:G$2510))</f>
        <v/>
      </c>
      <c r="BG29" s="62" t="str">
        <f t="shared" si="1"/>
        <v/>
      </c>
      <c r="BI29" s="41" t="str">
        <f t="shared" si="2"/>
        <v/>
      </c>
      <c r="BJ29" s="61" t="str">
        <f t="shared" si="3"/>
        <v/>
      </c>
      <c r="BK29" s="17" t="str">
        <f t="shared" si="4"/>
        <v/>
      </c>
    </row>
    <row r="30" spans="1:63" x14ac:dyDescent="0.25">
      <c r="A30" s="13"/>
      <c r="B30" s="78"/>
      <c r="C30" s="78"/>
      <c r="D30" s="78"/>
      <c r="E30" s="78"/>
      <c r="F30" s="78"/>
      <c r="G30" s="78"/>
      <c r="H30" s="78"/>
      <c r="I30" s="78"/>
      <c r="J30" s="78"/>
      <c r="K30" s="78"/>
      <c r="L30" s="78"/>
      <c r="M30" s="78"/>
      <c r="N30" s="78"/>
      <c r="O30" s="78"/>
      <c r="P30" s="78"/>
      <c r="Q30" s="78"/>
      <c r="R30" s="78"/>
      <c r="S30" s="78"/>
      <c r="T30" s="78"/>
      <c r="U30" s="78"/>
      <c r="V30" s="78"/>
      <c r="W30" s="78"/>
      <c r="X30" s="78"/>
      <c r="Y30" s="78"/>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BC30" s="76" t="str">
        <f t="shared" si="5"/>
        <v/>
      </c>
      <c r="BD30" s="41" t="str">
        <f t="shared" si="0"/>
        <v/>
      </c>
      <c r="BE30" s="61" t="str">
        <f>IF($BD30="", "", SUMIF('Financial Entries'!$AM$11:$AM$2510, $BD30, 'Financial Entries'!F$11:F$2510))</f>
        <v/>
      </c>
      <c r="BF30" s="17" t="str">
        <f>IF($BD30="", "", SUMIF('Financial Entries'!$AM$11:$AM$2510, $BD30, 'Financial Entries'!G$11:G$2510))</f>
        <v/>
      </c>
      <c r="BG30" s="62" t="str">
        <f t="shared" si="1"/>
        <v/>
      </c>
      <c r="BI30" s="41" t="str">
        <f t="shared" si="2"/>
        <v/>
      </c>
      <c r="BJ30" s="61" t="str">
        <f t="shared" si="3"/>
        <v/>
      </c>
      <c r="BK30" s="17" t="str">
        <f t="shared" si="4"/>
        <v/>
      </c>
    </row>
    <row r="31" spans="1:63" x14ac:dyDescent="0.25">
      <c r="A31" s="13"/>
      <c r="B31" s="78"/>
      <c r="C31" s="78"/>
      <c r="D31" s="78"/>
      <c r="E31" s="78"/>
      <c r="F31" s="78"/>
      <c r="G31" s="78"/>
      <c r="H31" s="78"/>
      <c r="I31" s="78"/>
      <c r="J31" s="78"/>
      <c r="K31" s="78"/>
      <c r="L31" s="78"/>
      <c r="M31" s="78"/>
      <c r="N31" s="78"/>
      <c r="O31" s="78"/>
      <c r="P31" s="78"/>
      <c r="Q31" s="78"/>
      <c r="R31" s="78"/>
      <c r="S31" s="78"/>
      <c r="T31" s="78"/>
      <c r="U31" s="78"/>
      <c r="V31" s="78"/>
      <c r="W31" s="78"/>
      <c r="X31" s="78"/>
      <c r="Y31" s="78"/>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BC31" s="76" t="str">
        <f t="shared" si="5"/>
        <v/>
      </c>
      <c r="BD31" s="41" t="str">
        <f t="shared" si="0"/>
        <v/>
      </c>
      <c r="BE31" s="61" t="str">
        <f>IF($BD31="", "", SUMIF('Financial Entries'!$AM$11:$AM$2510, $BD31, 'Financial Entries'!F$11:F$2510))</f>
        <v/>
      </c>
      <c r="BF31" s="17" t="str">
        <f>IF($BD31="", "", SUMIF('Financial Entries'!$AM$11:$AM$2510, $BD31, 'Financial Entries'!G$11:G$2510))</f>
        <v/>
      </c>
      <c r="BG31" s="62" t="str">
        <f t="shared" si="1"/>
        <v/>
      </c>
      <c r="BI31" s="41" t="str">
        <f t="shared" si="2"/>
        <v/>
      </c>
      <c r="BJ31" s="61" t="str">
        <f t="shared" si="3"/>
        <v/>
      </c>
      <c r="BK31" s="17" t="str">
        <f t="shared" si="4"/>
        <v/>
      </c>
    </row>
    <row r="32" spans="1:63" x14ac:dyDescent="0.25">
      <c r="A32" s="13"/>
      <c r="B32" s="78"/>
      <c r="C32" s="78"/>
      <c r="D32" s="78"/>
      <c r="E32" s="78"/>
      <c r="F32" s="78"/>
      <c r="G32" s="78"/>
      <c r="H32" s="78"/>
      <c r="I32" s="78"/>
      <c r="J32" s="78"/>
      <c r="K32" s="78"/>
      <c r="L32" s="78"/>
      <c r="M32" s="78"/>
      <c r="N32" s="78"/>
      <c r="O32" s="78"/>
      <c r="P32" s="78"/>
      <c r="Q32" s="78"/>
      <c r="R32" s="78"/>
      <c r="S32" s="78"/>
      <c r="T32" s="78"/>
      <c r="U32" s="78"/>
      <c r="V32" s="78"/>
      <c r="W32" s="78"/>
      <c r="X32" s="78"/>
      <c r="Y32" s="78"/>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BC32" s="76" t="str">
        <f t="shared" si="5"/>
        <v/>
      </c>
      <c r="BD32" s="41" t="str">
        <f t="shared" si="0"/>
        <v/>
      </c>
      <c r="BE32" s="61" t="str">
        <f>IF($BD32="", "", SUMIF('Financial Entries'!$AM$11:$AM$2510, $BD32, 'Financial Entries'!F$11:F$2510))</f>
        <v/>
      </c>
      <c r="BF32" s="17" t="str">
        <f>IF($BD32="", "", SUMIF('Financial Entries'!$AM$11:$AM$2510, $BD32, 'Financial Entries'!G$11:G$2510))</f>
        <v/>
      </c>
      <c r="BG32" s="62" t="str">
        <f t="shared" si="1"/>
        <v/>
      </c>
      <c r="BI32" s="41" t="str">
        <f t="shared" si="2"/>
        <v/>
      </c>
      <c r="BJ32" s="61" t="str">
        <f t="shared" si="3"/>
        <v/>
      </c>
      <c r="BK32" s="17" t="str">
        <f t="shared" si="4"/>
        <v/>
      </c>
    </row>
    <row r="33" spans="1:63" x14ac:dyDescent="0.25">
      <c r="A33" s="13"/>
      <c r="B33" s="78"/>
      <c r="C33" s="78"/>
      <c r="D33" s="78"/>
      <c r="E33" s="78"/>
      <c r="F33" s="78"/>
      <c r="G33" s="78"/>
      <c r="H33" s="78"/>
      <c r="I33" s="78"/>
      <c r="J33" s="78"/>
      <c r="K33" s="78"/>
      <c r="L33" s="78"/>
      <c r="M33" s="78"/>
      <c r="N33" s="78"/>
      <c r="O33" s="78"/>
      <c r="P33" s="78"/>
      <c r="Q33" s="78"/>
      <c r="R33" s="78"/>
      <c r="S33" s="78"/>
      <c r="T33" s="78"/>
      <c r="U33" s="78"/>
      <c r="V33" s="78"/>
      <c r="W33" s="78"/>
      <c r="X33" s="78"/>
      <c r="Y33" s="78"/>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BC33" s="76" t="str">
        <f>IF(BC32="", "", IFERROR(DATE(YEAR(BC32), MONTH(BC32)+1, 1), ""))</f>
        <v/>
      </c>
      <c r="BD33" s="41" t="str">
        <f t="shared" si="0"/>
        <v/>
      </c>
      <c r="BE33" s="61" t="str">
        <f>IF($BD33="", "", SUMIF('Financial Entries'!$AM$11:$AM$2510, $BD33, 'Financial Entries'!F$11:F$2510))</f>
        <v/>
      </c>
      <c r="BF33" s="17" t="str">
        <f>IF($BD33="", "", SUMIF('Financial Entries'!$AM$11:$AM$2510, $BD33, 'Financial Entries'!G$11:G$2510))</f>
        <v/>
      </c>
      <c r="BG33" s="62" t="str">
        <f t="shared" si="1"/>
        <v/>
      </c>
      <c r="BI33" s="41" t="str">
        <f t="shared" si="2"/>
        <v/>
      </c>
      <c r="BJ33" s="61" t="str">
        <f t="shared" si="3"/>
        <v/>
      </c>
      <c r="BK33" s="17" t="str">
        <f t="shared" si="4"/>
        <v/>
      </c>
    </row>
    <row r="34" spans="1:63" x14ac:dyDescent="0.25">
      <c r="A34" s="13"/>
      <c r="B34" s="78"/>
      <c r="C34" s="78"/>
      <c r="D34" s="78"/>
      <c r="E34" s="78"/>
      <c r="F34" s="78"/>
      <c r="G34" s="78"/>
      <c r="H34" s="78"/>
      <c r="I34" s="78"/>
      <c r="J34" s="78"/>
      <c r="K34" s="78"/>
      <c r="L34" s="78"/>
      <c r="M34" s="78"/>
      <c r="N34" s="78"/>
      <c r="O34" s="78"/>
      <c r="P34" s="78"/>
      <c r="Q34" s="78"/>
      <c r="R34" s="78"/>
      <c r="S34" s="78"/>
      <c r="T34" s="78"/>
      <c r="U34" s="78"/>
      <c r="V34" s="78"/>
      <c r="W34" s="78"/>
      <c r="X34" s="78"/>
      <c r="Y34" s="78"/>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BC34" s="77" t="str">
        <f>IF(BC33="", "", IF($BC$20=1, "", IFERROR(DATE(YEAR(BC33), MONTH(BC33)+1, 1), "")))</f>
        <v/>
      </c>
      <c r="BD34" s="33" t="str">
        <f t="shared" si="0"/>
        <v/>
      </c>
      <c r="BE34" s="63" t="str">
        <f>IF($BD34="", "", SUMIF('Financial Entries'!$AM$11:$AM$2510, $BD34, 'Financial Entries'!F$11:F$2510))</f>
        <v/>
      </c>
      <c r="BF34" s="18" t="str">
        <f>IF($BD34="", "", SUMIF('Financial Entries'!$AM$11:$AM$2510, $BD34, 'Financial Entries'!G$11:G$2510))</f>
        <v/>
      </c>
      <c r="BG34" s="64" t="str">
        <f t="shared" si="1"/>
        <v/>
      </c>
      <c r="BI34" s="33" t="str">
        <f t="shared" si="2"/>
        <v/>
      </c>
      <c r="BJ34" s="63" t="str">
        <f t="shared" si="3"/>
        <v/>
      </c>
      <c r="BK34" s="18" t="str">
        <f t="shared" si="4"/>
        <v/>
      </c>
    </row>
    <row r="35" spans="1:63" x14ac:dyDescent="0.25">
      <c r="A35" s="13"/>
      <c r="B35" s="78"/>
      <c r="C35" s="78"/>
      <c r="D35" s="78"/>
      <c r="E35" s="78"/>
      <c r="F35" s="78"/>
      <c r="G35" s="78"/>
      <c r="H35" s="78"/>
      <c r="I35" s="78"/>
      <c r="J35" s="78"/>
      <c r="K35" s="78"/>
      <c r="L35" s="78"/>
      <c r="M35" s="78"/>
      <c r="N35" s="78"/>
      <c r="O35" s="78"/>
      <c r="P35" s="78"/>
      <c r="Q35" s="78"/>
      <c r="R35" s="78"/>
      <c r="S35" s="78"/>
      <c r="T35" s="78"/>
      <c r="U35" s="78"/>
      <c r="V35" s="78"/>
      <c r="W35" s="78"/>
      <c r="X35" s="78"/>
      <c r="Y35" s="78"/>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row>
    <row r="36" spans="1:63" x14ac:dyDescent="0.25">
      <c r="A36" s="13"/>
      <c r="B36" s="78"/>
      <c r="C36" s="78"/>
      <c r="D36" s="78"/>
      <c r="E36" s="78"/>
      <c r="F36" s="78"/>
      <c r="G36" s="78"/>
      <c r="H36" s="78"/>
      <c r="I36" s="78"/>
      <c r="J36" s="78"/>
      <c r="K36" s="78"/>
      <c r="L36" s="78"/>
      <c r="M36" s="78"/>
      <c r="N36" s="78"/>
      <c r="O36" s="78"/>
      <c r="P36" s="78"/>
      <c r="Q36" s="78"/>
      <c r="R36" s="78"/>
      <c r="S36" s="78"/>
      <c r="T36" s="78"/>
      <c r="U36" s="78"/>
      <c r="V36" s="78"/>
      <c r="W36" s="78"/>
      <c r="X36" s="78"/>
      <c r="Y36" s="78"/>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row>
    <row r="37" spans="1:63" x14ac:dyDescent="0.25">
      <c r="A37" s="13"/>
      <c r="B37" s="78"/>
      <c r="C37" s="78"/>
      <c r="D37" s="78"/>
      <c r="E37" s="78"/>
      <c r="F37" s="78"/>
      <c r="G37" s="78"/>
      <c r="H37" s="78"/>
      <c r="I37" s="78"/>
      <c r="J37" s="78"/>
      <c r="K37" s="78"/>
      <c r="L37" s="78"/>
      <c r="M37" s="78"/>
      <c r="N37" s="78"/>
      <c r="O37" s="78"/>
      <c r="P37" s="78"/>
      <c r="Q37" s="78"/>
      <c r="R37" s="78"/>
      <c r="S37" s="78"/>
      <c r="T37" s="78"/>
      <c r="U37" s="78"/>
      <c r="V37" s="78"/>
      <c r="W37" s="78"/>
      <c r="X37" s="78"/>
      <c r="Y37" s="78"/>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63" x14ac:dyDescent="0.25">
      <c r="A38" s="13"/>
      <c r="B38" s="78"/>
      <c r="C38" s="78"/>
      <c r="D38" s="78"/>
      <c r="E38" s="78"/>
      <c r="F38" s="78"/>
      <c r="G38" s="78"/>
      <c r="H38" s="78"/>
      <c r="I38" s="78"/>
      <c r="J38" s="78"/>
      <c r="K38" s="78"/>
      <c r="L38" s="78"/>
      <c r="M38" s="78"/>
      <c r="N38" s="78"/>
      <c r="O38" s="78"/>
      <c r="P38" s="78"/>
      <c r="Q38" s="78"/>
      <c r="R38" s="78"/>
      <c r="S38" s="78"/>
      <c r="T38" s="78"/>
      <c r="U38" s="78"/>
      <c r="V38" s="78"/>
      <c r="W38" s="78"/>
      <c r="X38" s="78"/>
      <c r="Y38" s="78"/>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63" x14ac:dyDescent="0.25">
      <c r="A39" s="13"/>
      <c r="B39" s="78"/>
      <c r="C39" s="78"/>
      <c r="D39" s="78"/>
      <c r="E39" s="78"/>
      <c r="F39" s="78"/>
      <c r="G39" s="78"/>
      <c r="H39" s="78"/>
      <c r="I39" s="78"/>
      <c r="J39" s="78"/>
      <c r="K39" s="78"/>
      <c r="L39" s="78"/>
      <c r="M39" s="78"/>
      <c r="N39" s="78"/>
      <c r="O39" s="78"/>
      <c r="P39" s="78"/>
      <c r="Q39" s="78"/>
      <c r="R39" s="78"/>
      <c r="S39" s="78"/>
      <c r="T39" s="78"/>
      <c r="U39" s="78"/>
      <c r="V39" s="78"/>
      <c r="W39" s="78"/>
      <c r="X39" s="78"/>
      <c r="Y39" s="78"/>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1:63" x14ac:dyDescent="0.25">
      <c r="A40" s="13"/>
      <c r="B40" s="78"/>
      <c r="C40" s="78"/>
      <c r="D40" s="78"/>
      <c r="E40" s="78"/>
      <c r="F40" s="78"/>
      <c r="G40" s="78"/>
      <c r="H40" s="78"/>
      <c r="I40" s="78"/>
      <c r="J40" s="78"/>
      <c r="K40" s="78"/>
      <c r="L40" s="78"/>
      <c r="M40" s="78"/>
      <c r="N40" s="78"/>
      <c r="O40" s="78"/>
      <c r="P40" s="78"/>
      <c r="Q40" s="78"/>
      <c r="R40" s="78"/>
      <c r="S40" s="78"/>
      <c r="T40" s="78"/>
      <c r="U40" s="78"/>
      <c r="V40" s="78"/>
      <c r="W40" s="78"/>
      <c r="X40" s="78"/>
      <c r="Y40" s="78"/>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1:63" x14ac:dyDescent="0.25">
      <c r="A41" s="13"/>
      <c r="B41" s="78"/>
      <c r="C41" s="78"/>
      <c r="D41" s="78"/>
      <c r="E41" s="78"/>
      <c r="F41" s="78"/>
      <c r="G41" s="78"/>
      <c r="H41" s="78"/>
      <c r="I41" s="78"/>
      <c r="J41" s="78"/>
      <c r="K41" s="78"/>
      <c r="L41" s="78"/>
      <c r="M41" s="78"/>
      <c r="N41" s="78"/>
      <c r="O41" s="78"/>
      <c r="P41" s="78"/>
      <c r="Q41" s="78"/>
      <c r="R41" s="78"/>
      <c r="S41" s="78"/>
      <c r="T41" s="78"/>
      <c r="U41" s="78"/>
      <c r="V41" s="78"/>
      <c r="W41" s="78"/>
      <c r="X41" s="78"/>
      <c r="Y41" s="78"/>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row>
    <row r="42" spans="1:63" x14ac:dyDescent="0.25">
      <c r="A42" s="13"/>
      <c r="B42" s="78"/>
      <c r="C42" s="78"/>
      <c r="D42" s="78"/>
      <c r="E42" s="78"/>
      <c r="F42" s="78"/>
      <c r="G42" s="78"/>
      <c r="H42" s="78"/>
      <c r="I42" s="78"/>
      <c r="J42" s="78"/>
      <c r="K42" s="78"/>
      <c r="L42" s="78"/>
      <c r="M42" s="78"/>
      <c r="N42" s="78"/>
      <c r="O42" s="78"/>
      <c r="P42" s="78"/>
      <c r="Q42" s="78"/>
      <c r="R42" s="78"/>
      <c r="S42" s="78"/>
      <c r="T42" s="78"/>
      <c r="U42" s="78"/>
      <c r="V42" s="78"/>
      <c r="W42" s="78"/>
      <c r="X42" s="78"/>
      <c r="Y42" s="78"/>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row>
    <row r="43" spans="1:63" x14ac:dyDescent="0.25">
      <c r="A43" s="13"/>
      <c r="B43" s="78"/>
      <c r="C43" s="78"/>
      <c r="D43" s="78"/>
      <c r="E43" s="78"/>
      <c r="F43" s="78"/>
      <c r="G43" s="78"/>
      <c r="H43" s="78"/>
      <c r="I43" s="78"/>
      <c r="J43" s="78"/>
      <c r="K43" s="78"/>
      <c r="L43" s="78"/>
      <c r="M43" s="78"/>
      <c r="N43" s="78"/>
      <c r="O43" s="78"/>
      <c r="P43" s="78"/>
      <c r="Q43" s="78"/>
      <c r="R43" s="78"/>
      <c r="S43" s="78"/>
      <c r="T43" s="78"/>
      <c r="U43" s="78"/>
      <c r="V43" s="78"/>
      <c r="W43" s="78"/>
      <c r="X43" s="78"/>
      <c r="Y43" s="78"/>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row>
    <row r="44" spans="1:63" x14ac:dyDescent="0.25">
      <c r="A44" s="13"/>
      <c r="B44" s="78"/>
      <c r="C44" s="78"/>
      <c r="D44" s="78"/>
      <c r="E44" s="78"/>
      <c r="F44" s="78"/>
      <c r="G44" s="78"/>
      <c r="H44" s="78"/>
      <c r="I44" s="78"/>
      <c r="J44" s="78"/>
      <c r="K44" s="78"/>
      <c r="L44" s="78"/>
      <c r="M44" s="78"/>
      <c r="N44" s="78"/>
      <c r="O44" s="78"/>
      <c r="P44" s="78"/>
      <c r="Q44" s="78"/>
      <c r="R44" s="78"/>
      <c r="S44" s="78"/>
      <c r="T44" s="78"/>
      <c r="U44" s="78"/>
      <c r="V44" s="78"/>
      <c r="W44" s="78"/>
      <c r="X44" s="78"/>
      <c r="Y44" s="78"/>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row r="45" spans="1:63" x14ac:dyDescent="0.25">
      <c r="A45" s="13"/>
      <c r="B45" s="78"/>
      <c r="C45" s="78"/>
      <c r="D45" s="78"/>
      <c r="E45" s="78"/>
      <c r="F45" s="78"/>
      <c r="G45" s="78"/>
      <c r="H45" s="78"/>
      <c r="I45" s="78"/>
      <c r="J45" s="78"/>
      <c r="K45" s="78"/>
      <c r="L45" s="78"/>
      <c r="M45" s="78"/>
      <c r="N45" s="78"/>
      <c r="O45" s="78"/>
      <c r="P45" s="78"/>
      <c r="Q45" s="78"/>
      <c r="R45" s="78"/>
      <c r="S45" s="78"/>
      <c r="T45" s="78"/>
      <c r="U45" s="78"/>
      <c r="V45" s="78"/>
      <c r="W45" s="78"/>
      <c r="X45" s="78"/>
      <c r="Y45" s="78"/>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row>
    <row r="46" spans="1:63" x14ac:dyDescent="0.25">
      <c r="A46" s="13"/>
      <c r="B46" s="78"/>
      <c r="C46" s="78"/>
      <c r="D46" s="78"/>
      <c r="E46" s="78"/>
      <c r="F46" s="78"/>
      <c r="G46" s="78"/>
      <c r="H46" s="78"/>
      <c r="I46" s="78"/>
      <c r="J46" s="78"/>
      <c r="K46" s="78"/>
      <c r="L46" s="78"/>
      <c r="M46" s="78"/>
      <c r="N46" s="78"/>
      <c r="O46" s="78"/>
      <c r="P46" s="78"/>
      <c r="Q46" s="78"/>
      <c r="R46" s="78"/>
      <c r="S46" s="78"/>
      <c r="T46" s="78"/>
      <c r="U46" s="78"/>
      <c r="V46" s="78"/>
      <c r="W46" s="78"/>
      <c r="X46" s="78"/>
      <c r="Y46" s="78"/>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row>
    <row r="47" spans="1:63" x14ac:dyDescent="0.25">
      <c r="A47" s="13"/>
      <c r="B47" s="78"/>
      <c r="C47" s="78"/>
      <c r="D47" s="78"/>
      <c r="E47" s="78"/>
      <c r="F47" s="78"/>
      <c r="G47" s="78"/>
      <c r="H47" s="78"/>
      <c r="I47" s="78"/>
      <c r="J47" s="78"/>
      <c r="K47" s="78"/>
      <c r="L47" s="78"/>
      <c r="M47" s="78"/>
      <c r="N47" s="78"/>
      <c r="O47" s="78"/>
      <c r="P47" s="78"/>
      <c r="Q47" s="78"/>
      <c r="R47" s="78"/>
      <c r="S47" s="78"/>
      <c r="T47" s="78"/>
      <c r="U47" s="78"/>
      <c r="V47" s="78"/>
      <c r="W47" s="78"/>
      <c r="X47" s="78"/>
      <c r="Y47" s="78"/>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row>
    <row r="48" spans="1:63" x14ac:dyDescent="0.25">
      <c r="A48" s="13"/>
      <c r="B48" s="78"/>
      <c r="C48" s="78"/>
      <c r="D48" s="78"/>
      <c r="E48" s="78"/>
      <c r="F48" s="78"/>
      <c r="G48" s="78"/>
      <c r="H48" s="78"/>
      <c r="I48" s="78"/>
      <c r="J48" s="78"/>
      <c r="K48" s="78"/>
      <c r="L48" s="78"/>
      <c r="M48" s="78"/>
      <c r="N48" s="78"/>
      <c r="O48" s="78"/>
      <c r="P48" s="78"/>
      <c r="Q48" s="78"/>
      <c r="R48" s="78"/>
      <c r="S48" s="78"/>
      <c r="T48" s="78"/>
      <c r="U48" s="78"/>
      <c r="V48" s="78"/>
      <c r="W48" s="78"/>
      <c r="X48" s="78"/>
      <c r="Y48" s="78"/>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row>
    <row r="49" spans="1:51" x14ac:dyDescent="0.25">
      <c r="A49" s="13"/>
      <c r="B49" s="78"/>
      <c r="C49" s="78"/>
      <c r="D49" s="78"/>
      <c r="E49" s="78"/>
      <c r="F49" s="78"/>
      <c r="G49" s="78"/>
      <c r="H49" s="78"/>
      <c r="I49" s="78"/>
      <c r="J49" s="78"/>
      <c r="K49" s="78"/>
      <c r="L49" s="78"/>
      <c r="M49" s="78"/>
      <c r="N49" s="78"/>
      <c r="O49" s="78"/>
      <c r="P49" s="78"/>
      <c r="Q49" s="78"/>
      <c r="R49" s="78"/>
      <c r="S49" s="78"/>
      <c r="T49" s="78"/>
      <c r="U49" s="78"/>
      <c r="V49" s="78"/>
      <c r="W49" s="78"/>
      <c r="X49" s="78"/>
      <c r="Y49" s="78"/>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row>
    <row r="50" spans="1:5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row>
    <row r="51" spans="1:5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247" t="s">
        <v>33</v>
      </c>
      <c r="AO51" s="247"/>
      <c r="AP51" s="247"/>
      <c r="AQ51" s="247"/>
      <c r="AR51" s="247"/>
      <c r="AS51" s="13"/>
      <c r="AT51" s="13"/>
      <c r="AU51" s="13"/>
      <c r="AV51" s="13"/>
      <c r="AW51" s="13"/>
      <c r="AX51" s="13"/>
      <c r="AY51" s="13"/>
    </row>
    <row r="52" spans="1:51" x14ac:dyDescent="0.25">
      <c r="A52" s="13"/>
      <c r="B52" s="211" t="s">
        <v>19</v>
      </c>
      <c r="C52" s="212"/>
      <c r="D52" s="212"/>
      <c r="E52" s="212"/>
      <c r="F52" s="212"/>
      <c r="G52" s="212"/>
      <c r="H52" s="212"/>
      <c r="I52" s="212"/>
      <c r="J52" s="213"/>
      <c r="K52" s="13"/>
      <c r="L52" s="220" t="s">
        <v>22</v>
      </c>
      <c r="M52" s="221"/>
      <c r="N52" s="221"/>
      <c r="O52" s="221"/>
      <c r="P52" s="221"/>
      <c r="Q52" s="222"/>
      <c r="R52" s="13"/>
      <c r="S52" s="223" t="s">
        <v>23</v>
      </c>
      <c r="T52" s="224"/>
      <c r="U52" s="224"/>
      <c r="V52" s="224"/>
      <c r="W52" s="224"/>
      <c r="X52" s="225"/>
      <c r="Y52" s="13"/>
      <c r="Z52" s="235" t="s">
        <v>32</v>
      </c>
      <c r="AA52" s="236"/>
      <c r="AB52" s="236"/>
      <c r="AC52" s="236"/>
      <c r="AD52" s="236"/>
      <c r="AE52" s="237"/>
      <c r="AF52" s="13"/>
      <c r="AG52" s="235" t="s">
        <v>31</v>
      </c>
      <c r="AH52" s="236"/>
      <c r="AI52" s="236"/>
      <c r="AJ52" s="236"/>
      <c r="AK52" s="236"/>
      <c r="AL52" s="237"/>
      <c r="AM52" s="13"/>
      <c r="AN52" s="211" t="s">
        <v>9</v>
      </c>
      <c r="AO52" s="212"/>
      <c r="AP52" s="212"/>
      <c r="AQ52" s="212"/>
      <c r="AR52" s="213"/>
      <c r="AS52" s="13"/>
      <c r="AT52" s="97" t="s">
        <v>30</v>
      </c>
      <c r="AU52" s="98"/>
      <c r="AV52" s="98"/>
      <c r="AW52" s="98"/>
      <c r="AX52" s="99"/>
      <c r="AY52" s="13"/>
    </row>
    <row r="53" spans="1:51" x14ac:dyDescent="0.25">
      <c r="A53" s="13"/>
      <c r="B53" s="214" t="str">
        <f>'Financial Entries'!$S11</f>
        <v/>
      </c>
      <c r="C53" s="215"/>
      <c r="D53" s="215"/>
      <c r="E53" s="215"/>
      <c r="F53" s="215"/>
      <c r="G53" s="215"/>
      <c r="H53" s="215"/>
      <c r="I53" s="215"/>
      <c r="J53" s="216"/>
      <c r="K53" s="13"/>
      <c r="L53" s="226" t="str">
        <f>IF($B53="", "", SUMIF('Financial Entries'!$C$11:$C$2510, $B53, 'Financial Entries'!$F$11:$F$2510))</f>
        <v/>
      </c>
      <c r="M53" s="227"/>
      <c r="N53" s="227"/>
      <c r="O53" s="227"/>
      <c r="P53" s="227"/>
      <c r="Q53" s="228"/>
      <c r="R53" s="13"/>
      <c r="S53" s="226" t="str">
        <f>IF($B53="", "", SUMIF('Financial Entries'!$C$11:$C$2510, $B53, 'Financial Entries'!$G$11:$G$2510))</f>
        <v/>
      </c>
      <c r="T53" s="227"/>
      <c r="U53" s="227"/>
      <c r="V53" s="227"/>
      <c r="W53" s="227"/>
      <c r="X53" s="228"/>
      <c r="Y53" s="13"/>
      <c r="Z53" s="226" t="str">
        <f>IF($B53="", "", SUMIF('Financial Entries'!$C$11:$C$2510, $B53, 'Financial Entries'!$L$11:$L$2510))</f>
        <v/>
      </c>
      <c r="AA53" s="227"/>
      <c r="AB53" s="227"/>
      <c r="AC53" s="227"/>
      <c r="AD53" s="227"/>
      <c r="AE53" s="228"/>
      <c r="AF53" s="13"/>
      <c r="AG53" s="226" t="str">
        <f>IF($B53="", "", SUMIF('Financial Entries'!$C$11:$C$2510, $B53, 'Financial Entries'!$M$11:$M$2510))</f>
        <v/>
      </c>
      <c r="AH53" s="227"/>
      <c r="AI53" s="227"/>
      <c r="AJ53" s="227"/>
      <c r="AK53" s="227"/>
      <c r="AL53" s="228"/>
      <c r="AM53" s="13"/>
      <c r="AN53" s="238" t="str">
        <f>IF($B53="", "", IFERROR($Z53/SUM($Z$53:$Z$102), ""))</f>
        <v/>
      </c>
      <c r="AO53" s="239"/>
      <c r="AP53" s="239"/>
      <c r="AQ53" s="239"/>
      <c r="AR53" s="240"/>
      <c r="AS53" s="13"/>
      <c r="AT53" s="226" t="str">
        <f>IF($B53="", "", SUMIF('Financial Entries'!$C$11:$C$2510, $B53, 'Financial Entries'!$J$11:$J$2510))</f>
        <v/>
      </c>
      <c r="AU53" s="227"/>
      <c r="AV53" s="227"/>
      <c r="AW53" s="227"/>
      <c r="AX53" s="228"/>
      <c r="AY53" s="13"/>
    </row>
    <row r="54" spans="1:51" x14ac:dyDescent="0.25">
      <c r="A54" s="13"/>
      <c r="B54" s="208" t="str">
        <f>'Financial Entries'!$S12</f>
        <v/>
      </c>
      <c r="C54" s="209"/>
      <c r="D54" s="209"/>
      <c r="E54" s="209"/>
      <c r="F54" s="209"/>
      <c r="G54" s="209"/>
      <c r="H54" s="209"/>
      <c r="I54" s="209"/>
      <c r="J54" s="210"/>
      <c r="K54" s="13"/>
      <c r="L54" s="229" t="str">
        <f>IF($B54="", "", SUMIF('Financial Entries'!$C$11:$C$2510, $B54, 'Financial Entries'!$F$11:$F$2510))</f>
        <v/>
      </c>
      <c r="M54" s="230"/>
      <c r="N54" s="230"/>
      <c r="O54" s="230"/>
      <c r="P54" s="230"/>
      <c r="Q54" s="231"/>
      <c r="R54" s="13"/>
      <c r="S54" s="229" t="str">
        <f>IF($B54="", "", SUMIF('Financial Entries'!$C$11:$C$2510, $B54, 'Financial Entries'!$G$11:$G$2510))</f>
        <v/>
      </c>
      <c r="T54" s="230"/>
      <c r="U54" s="230"/>
      <c r="V54" s="230"/>
      <c r="W54" s="230"/>
      <c r="X54" s="231"/>
      <c r="Y54" s="13"/>
      <c r="Z54" s="229" t="str">
        <f>IF($B54="", "", SUMIF('Financial Entries'!$C$11:$C$2510, $B54, 'Financial Entries'!$L$11:$L$2510))</f>
        <v/>
      </c>
      <c r="AA54" s="230"/>
      <c r="AB54" s="230"/>
      <c r="AC54" s="230"/>
      <c r="AD54" s="230"/>
      <c r="AE54" s="231"/>
      <c r="AF54" s="13"/>
      <c r="AG54" s="229" t="str">
        <f>IF($B54="", "", SUMIF('Financial Entries'!$C$11:$C$2510, $B54, 'Financial Entries'!$M$11:$M$2510))</f>
        <v/>
      </c>
      <c r="AH54" s="230"/>
      <c r="AI54" s="230"/>
      <c r="AJ54" s="230"/>
      <c r="AK54" s="230"/>
      <c r="AL54" s="231"/>
      <c r="AM54" s="13"/>
      <c r="AN54" s="232" t="str">
        <f t="shared" ref="AN54:AN102" si="6">IF($B54="", "", IFERROR($Z54/SUM($Z$53:$Z$102), ""))</f>
        <v/>
      </c>
      <c r="AO54" s="233"/>
      <c r="AP54" s="233"/>
      <c r="AQ54" s="233"/>
      <c r="AR54" s="234"/>
      <c r="AS54" s="13"/>
      <c r="AT54" s="229" t="str">
        <f>IF($B54="", "", SUMIF('Financial Entries'!$C$11:$C$2510, $B54, 'Financial Entries'!$J$11:$J$2510))</f>
        <v/>
      </c>
      <c r="AU54" s="230"/>
      <c r="AV54" s="230"/>
      <c r="AW54" s="230"/>
      <c r="AX54" s="231"/>
      <c r="AY54" s="13"/>
    </row>
    <row r="55" spans="1:51" x14ac:dyDescent="0.25">
      <c r="A55" s="13"/>
      <c r="B55" s="208" t="str">
        <f>'Financial Entries'!$S13</f>
        <v/>
      </c>
      <c r="C55" s="209"/>
      <c r="D55" s="209"/>
      <c r="E55" s="209"/>
      <c r="F55" s="209"/>
      <c r="G55" s="209"/>
      <c r="H55" s="209"/>
      <c r="I55" s="209"/>
      <c r="J55" s="210"/>
      <c r="K55" s="13"/>
      <c r="L55" s="229" t="str">
        <f>IF($B55="", "", SUMIF('Financial Entries'!$C$11:$C$2510, $B55, 'Financial Entries'!$F$11:$F$2510))</f>
        <v/>
      </c>
      <c r="M55" s="230"/>
      <c r="N55" s="230"/>
      <c r="O55" s="230"/>
      <c r="P55" s="230"/>
      <c r="Q55" s="231"/>
      <c r="R55" s="13"/>
      <c r="S55" s="229" t="str">
        <f>IF($B55="", "", SUMIF('Financial Entries'!$C$11:$C$2510, $B55, 'Financial Entries'!$G$11:$G$2510))</f>
        <v/>
      </c>
      <c r="T55" s="230"/>
      <c r="U55" s="230"/>
      <c r="V55" s="230"/>
      <c r="W55" s="230"/>
      <c r="X55" s="231"/>
      <c r="Y55" s="13"/>
      <c r="Z55" s="229" t="str">
        <f>IF($B55="", "", SUMIF('Financial Entries'!$C$11:$C$2510, $B55, 'Financial Entries'!$L$11:$L$2510))</f>
        <v/>
      </c>
      <c r="AA55" s="230"/>
      <c r="AB55" s="230"/>
      <c r="AC55" s="230"/>
      <c r="AD55" s="230"/>
      <c r="AE55" s="231"/>
      <c r="AF55" s="13"/>
      <c r="AG55" s="229" t="str">
        <f>IF($B55="", "", SUMIF('Financial Entries'!$C$11:$C$2510, $B55, 'Financial Entries'!$M$11:$M$2510))</f>
        <v/>
      </c>
      <c r="AH55" s="230"/>
      <c r="AI55" s="230"/>
      <c r="AJ55" s="230"/>
      <c r="AK55" s="230"/>
      <c r="AL55" s="231"/>
      <c r="AM55" s="13"/>
      <c r="AN55" s="232" t="str">
        <f t="shared" si="6"/>
        <v/>
      </c>
      <c r="AO55" s="233"/>
      <c r="AP55" s="233"/>
      <c r="AQ55" s="233"/>
      <c r="AR55" s="234"/>
      <c r="AS55" s="13"/>
      <c r="AT55" s="229" t="str">
        <f>IF($B55="", "", SUMIF('Financial Entries'!$C$11:$C$2510, $B55, 'Financial Entries'!$J$11:$J$2510))</f>
        <v/>
      </c>
      <c r="AU55" s="230"/>
      <c r="AV55" s="230"/>
      <c r="AW55" s="230"/>
      <c r="AX55" s="231"/>
      <c r="AY55" s="13"/>
    </row>
    <row r="56" spans="1:51" x14ac:dyDescent="0.25">
      <c r="A56" s="13"/>
      <c r="B56" s="208" t="str">
        <f>'Financial Entries'!$S14</f>
        <v/>
      </c>
      <c r="C56" s="209"/>
      <c r="D56" s="209"/>
      <c r="E56" s="209"/>
      <c r="F56" s="209"/>
      <c r="G56" s="209"/>
      <c r="H56" s="209"/>
      <c r="I56" s="209"/>
      <c r="J56" s="210"/>
      <c r="K56" s="13"/>
      <c r="L56" s="229" t="str">
        <f>IF($B56="", "", SUMIF('Financial Entries'!$C$11:$C$2510, $B56, 'Financial Entries'!$F$11:$F$2510))</f>
        <v/>
      </c>
      <c r="M56" s="230"/>
      <c r="N56" s="230"/>
      <c r="O56" s="230"/>
      <c r="P56" s="230"/>
      <c r="Q56" s="231"/>
      <c r="R56" s="13"/>
      <c r="S56" s="229" t="str">
        <f>IF($B56="", "", SUMIF('Financial Entries'!$C$11:$C$2510, $B56, 'Financial Entries'!$G$11:$G$2510))</f>
        <v/>
      </c>
      <c r="T56" s="230"/>
      <c r="U56" s="230"/>
      <c r="V56" s="230"/>
      <c r="W56" s="230"/>
      <c r="X56" s="231"/>
      <c r="Y56" s="13"/>
      <c r="Z56" s="229" t="str">
        <f>IF($B56="", "", SUMIF('Financial Entries'!$C$11:$C$2510, $B56, 'Financial Entries'!$L$11:$L$2510))</f>
        <v/>
      </c>
      <c r="AA56" s="230"/>
      <c r="AB56" s="230"/>
      <c r="AC56" s="230"/>
      <c r="AD56" s="230"/>
      <c r="AE56" s="231"/>
      <c r="AF56" s="13"/>
      <c r="AG56" s="229" t="str">
        <f>IF($B56="", "", SUMIF('Financial Entries'!$C$11:$C$2510, $B56, 'Financial Entries'!$M$11:$M$2510))</f>
        <v/>
      </c>
      <c r="AH56" s="230"/>
      <c r="AI56" s="230"/>
      <c r="AJ56" s="230"/>
      <c r="AK56" s="230"/>
      <c r="AL56" s="231"/>
      <c r="AM56" s="13"/>
      <c r="AN56" s="232" t="str">
        <f t="shared" si="6"/>
        <v/>
      </c>
      <c r="AO56" s="233"/>
      <c r="AP56" s="233"/>
      <c r="AQ56" s="233"/>
      <c r="AR56" s="234"/>
      <c r="AS56" s="13"/>
      <c r="AT56" s="229" t="str">
        <f>IF($B56="", "", SUMIF('Financial Entries'!$C$11:$C$2510, $B56, 'Financial Entries'!$J$11:$J$2510))</f>
        <v/>
      </c>
      <c r="AU56" s="230"/>
      <c r="AV56" s="230"/>
      <c r="AW56" s="230"/>
      <c r="AX56" s="231"/>
      <c r="AY56" s="13"/>
    </row>
    <row r="57" spans="1:51" x14ac:dyDescent="0.25">
      <c r="A57" s="13"/>
      <c r="B57" s="208" t="str">
        <f>'Financial Entries'!$S15</f>
        <v/>
      </c>
      <c r="C57" s="209"/>
      <c r="D57" s="209"/>
      <c r="E57" s="209"/>
      <c r="F57" s="209"/>
      <c r="G57" s="209"/>
      <c r="H57" s="209"/>
      <c r="I57" s="209"/>
      <c r="J57" s="210"/>
      <c r="K57" s="13"/>
      <c r="L57" s="229" t="str">
        <f>IF($B57="", "", SUMIF('Financial Entries'!$C$11:$C$2510, $B57, 'Financial Entries'!$F$11:$F$2510))</f>
        <v/>
      </c>
      <c r="M57" s="230"/>
      <c r="N57" s="230"/>
      <c r="O57" s="230"/>
      <c r="P57" s="230"/>
      <c r="Q57" s="231"/>
      <c r="R57" s="13"/>
      <c r="S57" s="229" t="str">
        <f>IF($B57="", "", SUMIF('Financial Entries'!$C$11:$C$2510, $B57, 'Financial Entries'!$G$11:$G$2510))</f>
        <v/>
      </c>
      <c r="T57" s="230"/>
      <c r="U57" s="230"/>
      <c r="V57" s="230"/>
      <c r="W57" s="230"/>
      <c r="X57" s="231"/>
      <c r="Y57" s="13"/>
      <c r="Z57" s="229" t="str">
        <f>IF($B57="", "", SUMIF('Financial Entries'!$C$11:$C$2510, $B57, 'Financial Entries'!$L$11:$L$2510))</f>
        <v/>
      </c>
      <c r="AA57" s="230"/>
      <c r="AB57" s="230"/>
      <c r="AC57" s="230"/>
      <c r="AD57" s="230"/>
      <c r="AE57" s="231"/>
      <c r="AF57" s="13"/>
      <c r="AG57" s="229" t="str">
        <f>IF($B57="", "", SUMIF('Financial Entries'!$C$11:$C$2510, $B57, 'Financial Entries'!$M$11:$M$2510))</f>
        <v/>
      </c>
      <c r="AH57" s="230"/>
      <c r="AI57" s="230"/>
      <c r="AJ57" s="230"/>
      <c r="AK57" s="230"/>
      <c r="AL57" s="231"/>
      <c r="AM57" s="13"/>
      <c r="AN57" s="232" t="str">
        <f t="shared" si="6"/>
        <v/>
      </c>
      <c r="AO57" s="233"/>
      <c r="AP57" s="233"/>
      <c r="AQ57" s="233"/>
      <c r="AR57" s="234"/>
      <c r="AS57" s="13"/>
      <c r="AT57" s="229" t="str">
        <f>IF($B57="", "", SUMIF('Financial Entries'!$C$11:$C$2510, $B57, 'Financial Entries'!$J$11:$J$2510))</f>
        <v/>
      </c>
      <c r="AU57" s="230"/>
      <c r="AV57" s="230"/>
      <c r="AW57" s="230"/>
      <c r="AX57" s="231"/>
      <c r="AY57" s="13"/>
    </row>
    <row r="58" spans="1:51" x14ac:dyDescent="0.25">
      <c r="A58" s="13"/>
      <c r="B58" s="208" t="str">
        <f>'Financial Entries'!$S16</f>
        <v/>
      </c>
      <c r="C58" s="209"/>
      <c r="D58" s="209"/>
      <c r="E58" s="209"/>
      <c r="F58" s="209"/>
      <c r="G58" s="209"/>
      <c r="H58" s="209"/>
      <c r="I58" s="209"/>
      <c r="J58" s="210"/>
      <c r="K58" s="13"/>
      <c r="L58" s="229" t="str">
        <f>IF($B58="", "", SUMIF('Financial Entries'!$C$11:$C$2510, $B58, 'Financial Entries'!$F$11:$F$2510))</f>
        <v/>
      </c>
      <c r="M58" s="230"/>
      <c r="N58" s="230"/>
      <c r="O58" s="230"/>
      <c r="P58" s="230"/>
      <c r="Q58" s="231"/>
      <c r="R58" s="13"/>
      <c r="S58" s="229" t="str">
        <f>IF($B58="", "", SUMIF('Financial Entries'!$C$11:$C$2510, $B58, 'Financial Entries'!$G$11:$G$2510))</f>
        <v/>
      </c>
      <c r="T58" s="230"/>
      <c r="U58" s="230"/>
      <c r="V58" s="230"/>
      <c r="W58" s="230"/>
      <c r="X58" s="231"/>
      <c r="Y58" s="13"/>
      <c r="Z58" s="229" t="str">
        <f>IF($B58="", "", SUMIF('Financial Entries'!$C$11:$C$2510, $B58, 'Financial Entries'!$L$11:$L$2510))</f>
        <v/>
      </c>
      <c r="AA58" s="230"/>
      <c r="AB58" s="230"/>
      <c r="AC58" s="230"/>
      <c r="AD58" s="230"/>
      <c r="AE58" s="231"/>
      <c r="AF58" s="13"/>
      <c r="AG58" s="229" t="str">
        <f>IF($B58="", "", SUMIF('Financial Entries'!$C$11:$C$2510, $B58, 'Financial Entries'!$M$11:$M$2510))</f>
        <v/>
      </c>
      <c r="AH58" s="230"/>
      <c r="AI58" s="230"/>
      <c r="AJ58" s="230"/>
      <c r="AK58" s="230"/>
      <c r="AL58" s="231"/>
      <c r="AM58" s="13"/>
      <c r="AN58" s="232" t="str">
        <f t="shared" si="6"/>
        <v/>
      </c>
      <c r="AO58" s="233"/>
      <c r="AP58" s="233"/>
      <c r="AQ58" s="233"/>
      <c r="AR58" s="234"/>
      <c r="AS58" s="13"/>
      <c r="AT58" s="229" t="str">
        <f>IF($B58="", "", SUMIF('Financial Entries'!$C$11:$C$2510, $B58, 'Financial Entries'!$J$11:$J$2510))</f>
        <v/>
      </c>
      <c r="AU58" s="230"/>
      <c r="AV58" s="230"/>
      <c r="AW58" s="230"/>
      <c r="AX58" s="231"/>
      <c r="AY58" s="13"/>
    </row>
    <row r="59" spans="1:51" x14ac:dyDescent="0.25">
      <c r="A59" s="13"/>
      <c r="B59" s="208" t="str">
        <f>'Financial Entries'!$S17</f>
        <v/>
      </c>
      <c r="C59" s="209"/>
      <c r="D59" s="209"/>
      <c r="E59" s="209"/>
      <c r="F59" s="209"/>
      <c r="G59" s="209"/>
      <c r="H59" s="209"/>
      <c r="I59" s="209"/>
      <c r="J59" s="210"/>
      <c r="K59" s="13"/>
      <c r="L59" s="229" t="str">
        <f>IF($B59="", "", SUMIF('Financial Entries'!$C$11:$C$2510, $B59, 'Financial Entries'!$F$11:$F$2510))</f>
        <v/>
      </c>
      <c r="M59" s="230"/>
      <c r="N59" s="230"/>
      <c r="O59" s="230"/>
      <c r="P59" s="230"/>
      <c r="Q59" s="231"/>
      <c r="R59" s="13"/>
      <c r="S59" s="229" t="str">
        <f>IF($B59="", "", SUMIF('Financial Entries'!$C$11:$C$2510, $B59, 'Financial Entries'!$G$11:$G$2510))</f>
        <v/>
      </c>
      <c r="T59" s="230"/>
      <c r="U59" s="230"/>
      <c r="V59" s="230"/>
      <c r="W59" s="230"/>
      <c r="X59" s="231"/>
      <c r="Y59" s="13"/>
      <c r="Z59" s="229" t="str">
        <f>IF($B59="", "", SUMIF('Financial Entries'!$C$11:$C$2510, $B59, 'Financial Entries'!$L$11:$L$2510))</f>
        <v/>
      </c>
      <c r="AA59" s="230"/>
      <c r="AB59" s="230"/>
      <c r="AC59" s="230"/>
      <c r="AD59" s="230"/>
      <c r="AE59" s="231"/>
      <c r="AF59" s="13"/>
      <c r="AG59" s="229" t="str">
        <f>IF($B59="", "", SUMIF('Financial Entries'!$C$11:$C$2510, $B59, 'Financial Entries'!$M$11:$M$2510))</f>
        <v/>
      </c>
      <c r="AH59" s="230"/>
      <c r="AI59" s="230"/>
      <c r="AJ59" s="230"/>
      <c r="AK59" s="230"/>
      <c r="AL59" s="231"/>
      <c r="AM59" s="13"/>
      <c r="AN59" s="232" t="str">
        <f t="shared" si="6"/>
        <v/>
      </c>
      <c r="AO59" s="233"/>
      <c r="AP59" s="233"/>
      <c r="AQ59" s="233"/>
      <c r="AR59" s="234"/>
      <c r="AS59" s="13"/>
      <c r="AT59" s="229" t="str">
        <f>IF($B59="", "", SUMIF('Financial Entries'!$C$11:$C$2510, $B59, 'Financial Entries'!$J$11:$J$2510))</f>
        <v/>
      </c>
      <c r="AU59" s="230"/>
      <c r="AV59" s="230"/>
      <c r="AW59" s="230"/>
      <c r="AX59" s="231"/>
      <c r="AY59" s="13"/>
    </row>
    <row r="60" spans="1:51" x14ac:dyDescent="0.25">
      <c r="A60" s="13"/>
      <c r="B60" s="208" t="str">
        <f>'Financial Entries'!$S18</f>
        <v/>
      </c>
      <c r="C60" s="209"/>
      <c r="D60" s="209"/>
      <c r="E60" s="209"/>
      <c r="F60" s="209"/>
      <c r="G60" s="209"/>
      <c r="H60" s="209"/>
      <c r="I60" s="209"/>
      <c r="J60" s="210"/>
      <c r="K60" s="13"/>
      <c r="L60" s="229" t="str">
        <f>IF($B60="", "", SUMIF('Financial Entries'!$C$11:$C$2510, $B60, 'Financial Entries'!$F$11:$F$2510))</f>
        <v/>
      </c>
      <c r="M60" s="230"/>
      <c r="N60" s="230"/>
      <c r="O60" s="230"/>
      <c r="P60" s="230"/>
      <c r="Q60" s="231"/>
      <c r="R60" s="13"/>
      <c r="S60" s="229" t="str">
        <f>IF($B60="", "", SUMIF('Financial Entries'!$C$11:$C$2510, $B60, 'Financial Entries'!$G$11:$G$2510))</f>
        <v/>
      </c>
      <c r="T60" s="230"/>
      <c r="U60" s="230"/>
      <c r="V60" s="230"/>
      <c r="W60" s="230"/>
      <c r="X60" s="231"/>
      <c r="Y60" s="13"/>
      <c r="Z60" s="229" t="str">
        <f>IF($B60="", "", SUMIF('Financial Entries'!$C$11:$C$2510, $B60, 'Financial Entries'!$L$11:$L$2510))</f>
        <v/>
      </c>
      <c r="AA60" s="230"/>
      <c r="AB60" s="230"/>
      <c r="AC60" s="230"/>
      <c r="AD60" s="230"/>
      <c r="AE60" s="231"/>
      <c r="AF60" s="13"/>
      <c r="AG60" s="229" t="str">
        <f>IF($B60="", "", SUMIF('Financial Entries'!$C$11:$C$2510, $B60, 'Financial Entries'!$M$11:$M$2510))</f>
        <v/>
      </c>
      <c r="AH60" s="230"/>
      <c r="AI60" s="230"/>
      <c r="AJ60" s="230"/>
      <c r="AK60" s="230"/>
      <c r="AL60" s="231"/>
      <c r="AM60" s="13"/>
      <c r="AN60" s="232" t="str">
        <f t="shared" si="6"/>
        <v/>
      </c>
      <c r="AO60" s="233"/>
      <c r="AP60" s="233"/>
      <c r="AQ60" s="233"/>
      <c r="AR60" s="234"/>
      <c r="AS60" s="13"/>
      <c r="AT60" s="229" t="str">
        <f>IF($B60="", "", SUMIF('Financial Entries'!$C$11:$C$2510, $B60, 'Financial Entries'!$J$11:$J$2510))</f>
        <v/>
      </c>
      <c r="AU60" s="230"/>
      <c r="AV60" s="230"/>
      <c r="AW60" s="230"/>
      <c r="AX60" s="231"/>
      <c r="AY60" s="13"/>
    </row>
    <row r="61" spans="1:51" x14ac:dyDescent="0.25">
      <c r="A61" s="13"/>
      <c r="B61" s="208" t="str">
        <f>'Financial Entries'!$S19</f>
        <v/>
      </c>
      <c r="C61" s="209"/>
      <c r="D61" s="209"/>
      <c r="E61" s="209"/>
      <c r="F61" s="209"/>
      <c r="G61" s="209"/>
      <c r="H61" s="209"/>
      <c r="I61" s="209"/>
      <c r="J61" s="210"/>
      <c r="K61" s="13"/>
      <c r="L61" s="229" t="str">
        <f>IF($B61="", "", SUMIF('Financial Entries'!$C$11:$C$2510, $B61, 'Financial Entries'!$F$11:$F$2510))</f>
        <v/>
      </c>
      <c r="M61" s="230"/>
      <c r="N61" s="230"/>
      <c r="O61" s="230"/>
      <c r="P61" s="230"/>
      <c r="Q61" s="231"/>
      <c r="R61" s="13"/>
      <c r="S61" s="229" t="str">
        <f>IF($B61="", "", SUMIF('Financial Entries'!$C$11:$C$2510, $B61, 'Financial Entries'!$G$11:$G$2510))</f>
        <v/>
      </c>
      <c r="T61" s="230"/>
      <c r="U61" s="230"/>
      <c r="V61" s="230"/>
      <c r="W61" s="230"/>
      <c r="X61" s="231"/>
      <c r="Y61" s="13"/>
      <c r="Z61" s="229" t="str">
        <f>IF($B61="", "", SUMIF('Financial Entries'!$C$11:$C$2510, $B61, 'Financial Entries'!$L$11:$L$2510))</f>
        <v/>
      </c>
      <c r="AA61" s="230"/>
      <c r="AB61" s="230"/>
      <c r="AC61" s="230"/>
      <c r="AD61" s="230"/>
      <c r="AE61" s="231"/>
      <c r="AF61" s="13"/>
      <c r="AG61" s="229" t="str">
        <f>IF($B61="", "", SUMIF('Financial Entries'!$C$11:$C$2510, $B61, 'Financial Entries'!$M$11:$M$2510))</f>
        <v/>
      </c>
      <c r="AH61" s="230"/>
      <c r="AI61" s="230"/>
      <c r="AJ61" s="230"/>
      <c r="AK61" s="230"/>
      <c r="AL61" s="231"/>
      <c r="AM61" s="13"/>
      <c r="AN61" s="232" t="str">
        <f t="shared" si="6"/>
        <v/>
      </c>
      <c r="AO61" s="233"/>
      <c r="AP61" s="233"/>
      <c r="AQ61" s="233"/>
      <c r="AR61" s="234"/>
      <c r="AS61" s="13"/>
      <c r="AT61" s="229" t="str">
        <f>IF($B61="", "", SUMIF('Financial Entries'!$C$11:$C$2510, $B61, 'Financial Entries'!$J$11:$J$2510))</f>
        <v/>
      </c>
      <c r="AU61" s="230"/>
      <c r="AV61" s="230"/>
      <c r="AW61" s="230"/>
      <c r="AX61" s="231"/>
      <c r="AY61" s="13"/>
    </row>
    <row r="62" spans="1:51" x14ac:dyDescent="0.25">
      <c r="A62" s="13"/>
      <c r="B62" s="208" t="str">
        <f>'Financial Entries'!$S20</f>
        <v/>
      </c>
      <c r="C62" s="209"/>
      <c r="D62" s="209"/>
      <c r="E62" s="209"/>
      <c r="F62" s="209"/>
      <c r="G62" s="209"/>
      <c r="H62" s="209"/>
      <c r="I62" s="209"/>
      <c r="J62" s="210"/>
      <c r="K62" s="13"/>
      <c r="L62" s="229" t="str">
        <f>IF($B62="", "", SUMIF('Financial Entries'!$C$11:$C$2510, $B62, 'Financial Entries'!$F$11:$F$2510))</f>
        <v/>
      </c>
      <c r="M62" s="230"/>
      <c r="N62" s="230"/>
      <c r="O62" s="230"/>
      <c r="P62" s="230"/>
      <c r="Q62" s="231"/>
      <c r="R62" s="13"/>
      <c r="S62" s="229" t="str">
        <f>IF($B62="", "", SUMIF('Financial Entries'!$C$11:$C$2510, $B62, 'Financial Entries'!$G$11:$G$2510))</f>
        <v/>
      </c>
      <c r="T62" s="230"/>
      <c r="U62" s="230"/>
      <c r="V62" s="230"/>
      <c r="W62" s="230"/>
      <c r="X62" s="231"/>
      <c r="Y62" s="13"/>
      <c r="Z62" s="229" t="str">
        <f>IF($B62="", "", SUMIF('Financial Entries'!$C$11:$C$2510, $B62, 'Financial Entries'!$L$11:$L$2510))</f>
        <v/>
      </c>
      <c r="AA62" s="230"/>
      <c r="AB62" s="230"/>
      <c r="AC62" s="230"/>
      <c r="AD62" s="230"/>
      <c r="AE62" s="231"/>
      <c r="AF62" s="13"/>
      <c r="AG62" s="229" t="str">
        <f>IF($B62="", "", SUMIF('Financial Entries'!$C$11:$C$2510, $B62, 'Financial Entries'!$M$11:$M$2510))</f>
        <v/>
      </c>
      <c r="AH62" s="230"/>
      <c r="AI62" s="230"/>
      <c r="AJ62" s="230"/>
      <c r="AK62" s="230"/>
      <c r="AL62" s="231"/>
      <c r="AM62" s="13"/>
      <c r="AN62" s="232" t="str">
        <f t="shared" si="6"/>
        <v/>
      </c>
      <c r="AO62" s="233"/>
      <c r="AP62" s="233"/>
      <c r="AQ62" s="233"/>
      <c r="AR62" s="234"/>
      <c r="AS62" s="13"/>
      <c r="AT62" s="229" t="str">
        <f>IF($B62="", "", SUMIF('Financial Entries'!$C$11:$C$2510, $B62, 'Financial Entries'!$J$11:$J$2510))</f>
        <v/>
      </c>
      <c r="AU62" s="230"/>
      <c r="AV62" s="230"/>
      <c r="AW62" s="230"/>
      <c r="AX62" s="231"/>
      <c r="AY62" s="13"/>
    </row>
    <row r="63" spans="1:51" x14ac:dyDescent="0.25">
      <c r="A63" s="13"/>
      <c r="B63" s="208" t="str">
        <f>'Financial Entries'!$S21</f>
        <v/>
      </c>
      <c r="C63" s="209"/>
      <c r="D63" s="209"/>
      <c r="E63" s="209"/>
      <c r="F63" s="209"/>
      <c r="G63" s="209"/>
      <c r="H63" s="209"/>
      <c r="I63" s="209"/>
      <c r="J63" s="210"/>
      <c r="K63" s="13"/>
      <c r="L63" s="229" t="str">
        <f>IF($B63="", "", SUMIF('Financial Entries'!$C$11:$C$2510, $B63, 'Financial Entries'!$F$11:$F$2510))</f>
        <v/>
      </c>
      <c r="M63" s="230"/>
      <c r="N63" s="230"/>
      <c r="O63" s="230"/>
      <c r="P63" s="230"/>
      <c r="Q63" s="231"/>
      <c r="R63" s="13"/>
      <c r="S63" s="229" t="str">
        <f>IF($B63="", "", SUMIF('Financial Entries'!$C$11:$C$2510, $B63, 'Financial Entries'!$G$11:$G$2510))</f>
        <v/>
      </c>
      <c r="T63" s="230"/>
      <c r="U63" s="230"/>
      <c r="V63" s="230"/>
      <c r="W63" s="230"/>
      <c r="X63" s="231"/>
      <c r="Y63" s="13"/>
      <c r="Z63" s="229" t="str">
        <f>IF($B63="", "", SUMIF('Financial Entries'!$C$11:$C$2510, $B63, 'Financial Entries'!$L$11:$L$2510))</f>
        <v/>
      </c>
      <c r="AA63" s="230"/>
      <c r="AB63" s="230"/>
      <c r="AC63" s="230"/>
      <c r="AD63" s="230"/>
      <c r="AE63" s="231"/>
      <c r="AF63" s="13"/>
      <c r="AG63" s="229" t="str">
        <f>IF($B63="", "", SUMIF('Financial Entries'!$C$11:$C$2510, $B63, 'Financial Entries'!$M$11:$M$2510))</f>
        <v/>
      </c>
      <c r="AH63" s="230"/>
      <c r="AI63" s="230"/>
      <c r="AJ63" s="230"/>
      <c r="AK63" s="230"/>
      <c r="AL63" s="231"/>
      <c r="AM63" s="13"/>
      <c r="AN63" s="232" t="str">
        <f t="shared" si="6"/>
        <v/>
      </c>
      <c r="AO63" s="233"/>
      <c r="AP63" s="233"/>
      <c r="AQ63" s="233"/>
      <c r="AR63" s="234"/>
      <c r="AS63" s="13"/>
      <c r="AT63" s="229" t="str">
        <f>IF($B63="", "", SUMIF('Financial Entries'!$C$11:$C$2510, $B63, 'Financial Entries'!$J$11:$J$2510))</f>
        <v/>
      </c>
      <c r="AU63" s="230"/>
      <c r="AV63" s="230"/>
      <c r="AW63" s="230"/>
      <c r="AX63" s="231"/>
      <c r="AY63" s="13"/>
    </row>
    <row r="64" spans="1:51" x14ac:dyDescent="0.25">
      <c r="A64" s="13"/>
      <c r="B64" s="208" t="str">
        <f>'Financial Entries'!$S22</f>
        <v/>
      </c>
      <c r="C64" s="209"/>
      <c r="D64" s="209"/>
      <c r="E64" s="209"/>
      <c r="F64" s="209"/>
      <c r="G64" s="209"/>
      <c r="H64" s="209"/>
      <c r="I64" s="209"/>
      <c r="J64" s="210"/>
      <c r="K64" s="13"/>
      <c r="L64" s="229" t="str">
        <f>IF($B64="", "", SUMIF('Financial Entries'!$C$11:$C$2510, $B64, 'Financial Entries'!$F$11:$F$2510))</f>
        <v/>
      </c>
      <c r="M64" s="230"/>
      <c r="N64" s="230"/>
      <c r="O64" s="230"/>
      <c r="P64" s="230"/>
      <c r="Q64" s="231"/>
      <c r="R64" s="13"/>
      <c r="S64" s="229" t="str">
        <f>IF($B64="", "", SUMIF('Financial Entries'!$C$11:$C$2510, $B64, 'Financial Entries'!$G$11:$G$2510))</f>
        <v/>
      </c>
      <c r="T64" s="230"/>
      <c r="U64" s="230"/>
      <c r="V64" s="230"/>
      <c r="W64" s="230"/>
      <c r="X64" s="231"/>
      <c r="Y64" s="13"/>
      <c r="Z64" s="229" t="str">
        <f>IF($B64="", "", SUMIF('Financial Entries'!$C$11:$C$2510, $B64, 'Financial Entries'!$L$11:$L$2510))</f>
        <v/>
      </c>
      <c r="AA64" s="230"/>
      <c r="AB64" s="230"/>
      <c r="AC64" s="230"/>
      <c r="AD64" s="230"/>
      <c r="AE64" s="231"/>
      <c r="AF64" s="13"/>
      <c r="AG64" s="229" t="str">
        <f>IF($B64="", "", SUMIF('Financial Entries'!$C$11:$C$2510, $B64, 'Financial Entries'!$M$11:$M$2510))</f>
        <v/>
      </c>
      <c r="AH64" s="230"/>
      <c r="AI64" s="230"/>
      <c r="AJ64" s="230"/>
      <c r="AK64" s="230"/>
      <c r="AL64" s="231"/>
      <c r="AM64" s="13"/>
      <c r="AN64" s="232" t="str">
        <f t="shared" si="6"/>
        <v/>
      </c>
      <c r="AO64" s="233"/>
      <c r="AP64" s="233"/>
      <c r="AQ64" s="233"/>
      <c r="AR64" s="234"/>
      <c r="AS64" s="13"/>
      <c r="AT64" s="229" t="str">
        <f>IF($B64="", "", SUMIF('Financial Entries'!$C$11:$C$2510, $B64, 'Financial Entries'!$J$11:$J$2510))</f>
        <v/>
      </c>
      <c r="AU64" s="230"/>
      <c r="AV64" s="230"/>
      <c r="AW64" s="230"/>
      <c r="AX64" s="231"/>
      <c r="AY64" s="13"/>
    </row>
    <row r="65" spans="1:51" x14ac:dyDescent="0.25">
      <c r="A65" s="13"/>
      <c r="B65" s="208" t="str">
        <f>'Financial Entries'!$S23</f>
        <v/>
      </c>
      <c r="C65" s="209"/>
      <c r="D65" s="209"/>
      <c r="E65" s="209"/>
      <c r="F65" s="209"/>
      <c r="G65" s="209"/>
      <c r="H65" s="209"/>
      <c r="I65" s="209"/>
      <c r="J65" s="210"/>
      <c r="K65" s="13"/>
      <c r="L65" s="229" t="str">
        <f>IF($B65="", "", SUMIF('Financial Entries'!$C$11:$C$2510, $B65, 'Financial Entries'!$F$11:$F$2510))</f>
        <v/>
      </c>
      <c r="M65" s="230"/>
      <c r="N65" s="230"/>
      <c r="O65" s="230"/>
      <c r="P65" s="230"/>
      <c r="Q65" s="231"/>
      <c r="R65" s="13"/>
      <c r="S65" s="229" t="str">
        <f>IF($B65="", "", SUMIF('Financial Entries'!$C$11:$C$2510, $B65, 'Financial Entries'!$G$11:$G$2510))</f>
        <v/>
      </c>
      <c r="T65" s="230"/>
      <c r="U65" s="230"/>
      <c r="V65" s="230"/>
      <c r="W65" s="230"/>
      <c r="X65" s="231"/>
      <c r="Y65" s="13"/>
      <c r="Z65" s="229" t="str">
        <f>IF($B65="", "", SUMIF('Financial Entries'!$C$11:$C$2510, $B65, 'Financial Entries'!$L$11:$L$2510))</f>
        <v/>
      </c>
      <c r="AA65" s="230"/>
      <c r="AB65" s="230"/>
      <c r="AC65" s="230"/>
      <c r="AD65" s="230"/>
      <c r="AE65" s="231"/>
      <c r="AF65" s="13"/>
      <c r="AG65" s="229" t="str">
        <f>IF($B65="", "", SUMIF('Financial Entries'!$C$11:$C$2510, $B65, 'Financial Entries'!$M$11:$M$2510))</f>
        <v/>
      </c>
      <c r="AH65" s="230"/>
      <c r="AI65" s="230"/>
      <c r="AJ65" s="230"/>
      <c r="AK65" s="230"/>
      <c r="AL65" s="231"/>
      <c r="AM65" s="13"/>
      <c r="AN65" s="232" t="str">
        <f t="shared" si="6"/>
        <v/>
      </c>
      <c r="AO65" s="233"/>
      <c r="AP65" s="233"/>
      <c r="AQ65" s="233"/>
      <c r="AR65" s="234"/>
      <c r="AS65" s="13"/>
      <c r="AT65" s="229" t="str">
        <f>IF($B65="", "", SUMIF('Financial Entries'!$C$11:$C$2510, $B65, 'Financial Entries'!$J$11:$J$2510))</f>
        <v/>
      </c>
      <c r="AU65" s="230"/>
      <c r="AV65" s="230"/>
      <c r="AW65" s="230"/>
      <c r="AX65" s="231"/>
      <c r="AY65" s="13"/>
    </row>
    <row r="66" spans="1:51" x14ac:dyDescent="0.25">
      <c r="A66" s="13"/>
      <c r="B66" s="208" t="str">
        <f>'Financial Entries'!$S24</f>
        <v/>
      </c>
      <c r="C66" s="209"/>
      <c r="D66" s="209"/>
      <c r="E66" s="209"/>
      <c r="F66" s="209"/>
      <c r="G66" s="209"/>
      <c r="H66" s="209"/>
      <c r="I66" s="209"/>
      <c r="J66" s="210"/>
      <c r="K66" s="13"/>
      <c r="L66" s="229" t="str">
        <f>IF($B66="", "", SUMIF('Financial Entries'!$C$11:$C$2510, $B66, 'Financial Entries'!$F$11:$F$2510))</f>
        <v/>
      </c>
      <c r="M66" s="230"/>
      <c r="N66" s="230"/>
      <c r="O66" s="230"/>
      <c r="P66" s="230"/>
      <c r="Q66" s="231"/>
      <c r="R66" s="13"/>
      <c r="S66" s="229" t="str">
        <f>IF($B66="", "", SUMIF('Financial Entries'!$C$11:$C$2510, $B66, 'Financial Entries'!$G$11:$G$2510))</f>
        <v/>
      </c>
      <c r="T66" s="230"/>
      <c r="U66" s="230"/>
      <c r="V66" s="230"/>
      <c r="W66" s="230"/>
      <c r="X66" s="231"/>
      <c r="Y66" s="13"/>
      <c r="Z66" s="229" t="str">
        <f>IF($B66="", "", SUMIF('Financial Entries'!$C$11:$C$2510, $B66, 'Financial Entries'!$L$11:$L$2510))</f>
        <v/>
      </c>
      <c r="AA66" s="230"/>
      <c r="AB66" s="230"/>
      <c r="AC66" s="230"/>
      <c r="AD66" s="230"/>
      <c r="AE66" s="231"/>
      <c r="AF66" s="13"/>
      <c r="AG66" s="229" t="str">
        <f>IF($B66="", "", SUMIF('Financial Entries'!$C$11:$C$2510, $B66, 'Financial Entries'!$M$11:$M$2510))</f>
        <v/>
      </c>
      <c r="AH66" s="230"/>
      <c r="AI66" s="230"/>
      <c r="AJ66" s="230"/>
      <c r="AK66" s="230"/>
      <c r="AL66" s="231"/>
      <c r="AM66" s="13"/>
      <c r="AN66" s="232" t="str">
        <f t="shared" si="6"/>
        <v/>
      </c>
      <c r="AO66" s="233"/>
      <c r="AP66" s="233"/>
      <c r="AQ66" s="233"/>
      <c r="AR66" s="234"/>
      <c r="AS66" s="13"/>
      <c r="AT66" s="229" t="str">
        <f>IF($B66="", "", SUMIF('Financial Entries'!$C$11:$C$2510, $B66, 'Financial Entries'!$J$11:$J$2510))</f>
        <v/>
      </c>
      <c r="AU66" s="230"/>
      <c r="AV66" s="230"/>
      <c r="AW66" s="230"/>
      <c r="AX66" s="231"/>
      <c r="AY66" s="13"/>
    </row>
    <row r="67" spans="1:51" x14ac:dyDescent="0.25">
      <c r="A67" s="13"/>
      <c r="B67" s="208" t="str">
        <f>'Financial Entries'!$S25</f>
        <v/>
      </c>
      <c r="C67" s="209"/>
      <c r="D67" s="209"/>
      <c r="E67" s="209"/>
      <c r="F67" s="209"/>
      <c r="G67" s="209"/>
      <c r="H67" s="209"/>
      <c r="I67" s="209"/>
      <c r="J67" s="210"/>
      <c r="K67" s="13"/>
      <c r="L67" s="229" t="str">
        <f>IF($B67="", "", SUMIF('Financial Entries'!$C$11:$C$2510, $B67, 'Financial Entries'!$F$11:$F$2510))</f>
        <v/>
      </c>
      <c r="M67" s="230"/>
      <c r="N67" s="230"/>
      <c r="O67" s="230"/>
      <c r="P67" s="230"/>
      <c r="Q67" s="231"/>
      <c r="R67" s="13"/>
      <c r="S67" s="229" t="str">
        <f>IF($B67="", "", SUMIF('Financial Entries'!$C$11:$C$2510, $B67, 'Financial Entries'!$G$11:$G$2510))</f>
        <v/>
      </c>
      <c r="T67" s="230"/>
      <c r="U67" s="230"/>
      <c r="V67" s="230"/>
      <c r="W67" s="230"/>
      <c r="X67" s="231"/>
      <c r="Y67" s="13"/>
      <c r="Z67" s="229" t="str">
        <f>IF($B67="", "", SUMIF('Financial Entries'!$C$11:$C$2510, $B67, 'Financial Entries'!$L$11:$L$2510))</f>
        <v/>
      </c>
      <c r="AA67" s="230"/>
      <c r="AB67" s="230"/>
      <c r="AC67" s="230"/>
      <c r="AD67" s="230"/>
      <c r="AE67" s="231"/>
      <c r="AF67" s="13"/>
      <c r="AG67" s="229" t="str">
        <f>IF($B67="", "", SUMIF('Financial Entries'!$C$11:$C$2510, $B67, 'Financial Entries'!$M$11:$M$2510))</f>
        <v/>
      </c>
      <c r="AH67" s="230"/>
      <c r="AI67" s="230"/>
      <c r="AJ67" s="230"/>
      <c r="AK67" s="230"/>
      <c r="AL67" s="231"/>
      <c r="AM67" s="13"/>
      <c r="AN67" s="232" t="str">
        <f t="shared" si="6"/>
        <v/>
      </c>
      <c r="AO67" s="233"/>
      <c r="AP67" s="233"/>
      <c r="AQ67" s="233"/>
      <c r="AR67" s="234"/>
      <c r="AS67" s="13"/>
      <c r="AT67" s="229" t="str">
        <f>IF($B67="", "", SUMIF('Financial Entries'!$C$11:$C$2510, $B67, 'Financial Entries'!$J$11:$J$2510))</f>
        <v/>
      </c>
      <c r="AU67" s="230"/>
      <c r="AV67" s="230"/>
      <c r="AW67" s="230"/>
      <c r="AX67" s="231"/>
      <c r="AY67" s="13"/>
    </row>
    <row r="68" spans="1:51" x14ac:dyDescent="0.25">
      <c r="A68" s="13"/>
      <c r="B68" s="208" t="str">
        <f>'Financial Entries'!$S26</f>
        <v/>
      </c>
      <c r="C68" s="209"/>
      <c r="D68" s="209"/>
      <c r="E68" s="209"/>
      <c r="F68" s="209"/>
      <c r="G68" s="209"/>
      <c r="H68" s="209"/>
      <c r="I68" s="209"/>
      <c r="J68" s="210"/>
      <c r="K68" s="13"/>
      <c r="L68" s="229" t="str">
        <f>IF($B68="", "", SUMIF('Financial Entries'!$C$11:$C$2510, $B68, 'Financial Entries'!$F$11:$F$2510))</f>
        <v/>
      </c>
      <c r="M68" s="230"/>
      <c r="N68" s="230"/>
      <c r="O68" s="230"/>
      <c r="P68" s="230"/>
      <c r="Q68" s="231"/>
      <c r="R68" s="13"/>
      <c r="S68" s="229" t="str">
        <f>IF($B68="", "", SUMIF('Financial Entries'!$C$11:$C$2510, $B68, 'Financial Entries'!$G$11:$G$2510))</f>
        <v/>
      </c>
      <c r="T68" s="230"/>
      <c r="U68" s="230"/>
      <c r="V68" s="230"/>
      <c r="W68" s="230"/>
      <c r="X68" s="231"/>
      <c r="Y68" s="13"/>
      <c r="Z68" s="229" t="str">
        <f>IF($B68="", "", SUMIF('Financial Entries'!$C$11:$C$2510, $B68, 'Financial Entries'!$L$11:$L$2510))</f>
        <v/>
      </c>
      <c r="AA68" s="230"/>
      <c r="AB68" s="230"/>
      <c r="AC68" s="230"/>
      <c r="AD68" s="230"/>
      <c r="AE68" s="231"/>
      <c r="AF68" s="13"/>
      <c r="AG68" s="229" t="str">
        <f>IF($B68="", "", SUMIF('Financial Entries'!$C$11:$C$2510, $B68, 'Financial Entries'!$M$11:$M$2510))</f>
        <v/>
      </c>
      <c r="AH68" s="230"/>
      <c r="AI68" s="230"/>
      <c r="AJ68" s="230"/>
      <c r="AK68" s="230"/>
      <c r="AL68" s="231"/>
      <c r="AM68" s="13"/>
      <c r="AN68" s="232" t="str">
        <f t="shared" si="6"/>
        <v/>
      </c>
      <c r="AO68" s="233"/>
      <c r="AP68" s="233"/>
      <c r="AQ68" s="233"/>
      <c r="AR68" s="234"/>
      <c r="AS68" s="13"/>
      <c r="AT68" s="229" t="str">
        <f>IF($B68="", "", SUMIF('Financial Entries'!$C$11:$C$2510, $B68, 'Financial Entries'!$J$11:$J$2510))</f>
        <v/>
      </c>
      <c r="AU68" s="230"/>
      <c r="AV68" s="230"/>
      <c r="AW68" s="230"/>
      <c r="AX68" s="231"/>
      <c r="AY68" s="13"/>
    </row>
    <row r="69" spans="1:51" x14ac:dyDescent="0.25">
      <c r="A69" s="13"/>
      <c r="B69" s="208" t="str">
        <f>'Financial Entries'!$S27</f>
        <v/>
      </c>
      <c r="C69" s="209"/>
      <c r="D69" s="209"/>
      <c r="E69" s="209"/>
      <c r="F69" s="209"/>
      <c r="G69" s="209"/>
      <c r="H69" s="209"/>
      <c r="I69" s="209"/>
      <c r="J69" s="210"/>
      <c r="K69" s="13"/>
      <c r="L69" s="229" t="str">
        <f>IF($B69="", "", SUMIF('Financial Entries'!$C$11:$C$2510, $B69, 'Financial Entries'!$F$11:$F$2510))</f>
        <v/>
      </c>
      <c r="M69" s="230"/>
      <c r="N69" s="230"/>
      <c r="O69" s="230"/>
      <c r="P69" s="230"/>
      <c r="Q69" s="231"/>
      <c r="R69" s="13"/>
      <c r="S69" s="229" t="str">
        <f>IF($B69="", "", SUMIF('Financial Entries'!$C$11:$C$2510, $B69, 'Financial Entries'!$G$11:$G$2510))</f>
        <v/>
      </c>
      <c r="T69" s="230"/>
      <c r="U69" s="230"/>
      <c r="V69" s="230"/>
      <c r="W69" s="230"/>
      <c r="X69" s="231"/>
      <c r="Y69" s="13"/>
      <c r="Z69" s="229" t="str">
        <f>IF($B69="", "", SUMIF('Financial Entries'!$C$11:$C$2510, $B69, 'Financial Entries'!$L$11:$L$2510))</f>
        <v/>
      </c>
      <c r="AA69" s="230"/>
      <c r="AB69" s="230"/>
      <c r="AC69" s="230"/>
      <c r="AD69" s="230"/>
      <c r="AE69" s="231"/>
      <c r="AF69" s="13"/>
      <c r="AG69" s="229" t="str">
        <f>IF($B69="", "", SUMIF('Financial Entries'!$C$11:$C$2510, $B69, 'Financial Entries'!$M$11:$M$2510))</f>
        <v/>
      </c>
      <c r="AH69" s="230"/>
      <c r="AI69" s="230"/>
      <c r="AJ69" s="230"/>
      <c r="AK69" s="230"/>
      <c r="AL69" s="231"/>
      <c r="AM69" s="13"/>
      <c r="AN69" s="232" t="str">
        <f t="shared" si="6"/>
        <v/>
      </c>
      <c r="AO69" s="233"/>
      <c r="AP69" s="233"/>
      <c r="AQ69" s="233"/>
      <c r="AR69" s="234"/>
      <c r="AS69" s="13"/>
      <c r="AT69" s="229" t="str">
        <f>IF($B69="", "", SUMIF('Financial Entries'!$C$11:$C$2510, $B69, 'Financial Entries'!$J$11:$J$2510))</f>
        <v/>
      </c>
      <c r="AU69" s="230"/>
      <c r="AV69" s="230"/>
      <c r="AW69" s="230"/>
      <c r="AX69" s="231"/>
      <c r="AY69" s="13"/>
    </row>
    <row r="70" spans="1:51" x14ac:dyDescent="0.25">
      <c r="A70" s="13"/>
      <c r="B70" s="208" t="str">
        <f>'Financial Entries'!$S28</f>
        <v/>
      </c>
      <c r="C70" s="209"/>
      <c r="D70" s="209"/>
      <c r="E70" s="209"/>
      <c r="F70" s="209"/>
      <c r="G70" s="209"/>
      <c r="H70" s="209"/>
      <c r="I70" s="209"/>
      <c r="J70" s="210"/>
      <c r="K70" s="13"/>
      <c r="L70" s="229" t="str">
        <f>IF($B70="", "", SUMIF('Financial Entries'!$C$11:$C$2510, $B70, 'Financial Entries'!$F$11:$F$2510))</f>
        <v/>
      </c>
      <c r="M70" s="230"/>
      <c r="N70" s="230"/>
      <c r="O70" s="230"/>
      <c r="P70" s="230"/>
      <c r="Q70" s="231"/>
      <c r="R70" s="13"/>
      <c r="S70" s="229" t="str">
        <f>IF($B70="", "", SUMIF('Financial Entries'!$C$11:$C$2510, $B70, 'Financial Entries'!$G$11:$G$2510))</f>
        <v/>
      </c>
      <c r="T70" s="230"/>
      <c r="U70" s="230"/>
      <c r="V70" s="230"/>
      <c r="W70" s="230"/>
      <c r="X70" s="231"/>
      <c r="Y70" s="13"/>
      <c r="Z70" s="229" t="str">
        <f>IF($B70="", "", SUMIF('Financial Entries'!$C$11:$C$2510, $B70, 'Financial Entries'!$L$11:$L$2510))</f>
        <v/>
      </c>
      <c r="AA70" s="230"/>
      <c r="AB70" s="230"/>
      <c r="AC70" s="230"/>
      <c r="AD70" s="230"/>
      <c r="AE70" s="231"/>
      <c r="AF70" s="13"/>
      <c r="AG70" s="229" t="str">
        <f>IF($B70="", "", SUMIF('Financial Entries'!$C$11:$C$2510, $B70, 'Financial Entries'!$M$11:$M$2510))</f>
        <v/>
      </c>
      <c r="AH70" s="230"/>
      <c r="AI70" s="230"/>
      <c r="AJ70" s="230"/>
      <c r="AK70" s="230"/>
      <c r="AL70" s="231"/>
      <c r="AM70" s="13"/>
      <c r="AN70" s="232" t="str">
        <f t="shared" si="6"/>
        <v/>
      </c>
      <c r="AO70" s="233"/>
      <c r="AP70" s="233"/>
      <c r="AQ70" s="233"/>
      <c r="AR70" s="234"/>
      <c r="AS70" s="13"/>
      <c r="AT70" s="229" t="str">
        <f>IF($B70="", "", SUMIF('Financial Entries'!$C$11:$C$2510, $B70, 'Financial Entries'!$J$11:$J$2510))</f>
        <v/>
      </c>
      <c r="AU70" s="230"/>
      <c r="AV70" s="230"/>
      <c r="AW70" s="230"/>
      <c r="AX70" s="231"/>
      <c r="AY70" s="13"/>
    </row>
    <row r="71" spans="1:51" x14ac:dyDescent="0.25">
      <c r="A71" s="13"/>
      <c r="B71" s="208" t="str">
        <f>'Financial Entries'!$S29</f>
        <v/>
      </c>
      <c r="C71" s="209"/>
      <c r="D71" s="209"/>
      <c r="E71" s="209"/>
      <c r="F71" s="209"/>
      <c r="G71" s="209"/>
      <c r="H71" s="209"/>
      <c r="I71" s="209"/>
      <c r="J71" s="210"/>
      <c r="K71" s="13"/>
      <c r="L71" s="229" t="str">
        <f>IF($B71="", "", SUMIF('Financial Entries'!$C$11:$C$2510, $B71, 'Financial Entries'!$F$11:$F$2510))</f>
        <v/>
      </c>
      <c r="M71" s="230"/>
      <c r="N71" s="230"/>
      <c r="O71" s="230"/>
      <c r="P71" s="230"/>
      <c r="Q71" s="231"/>
      <c r="R71" s="13"/>
      <c r="S71" s="229" t="str">
        <f>IF($B71="", "", SUMIF('Financial Entries'!$C$11:$C$2510, $B71, 'Financial Entries'!$G$11:$G$2510))</f>
        <v/>
      </c>
      <c r="T71" s="230"/>
      <c r="U71" s="230"/>
      <c r="V71" s="230"/>
      <c r="W71" s="230"/>
      <c r="X71" s="231"/>
      <c r="Y71" s="13"/>
      <c r="Z71" s="229" t="str">
        <f>IF($B71="", "", SUMIF('Financial Entries'!$C$11:$C$2510, $B71, 'Financial Entries'!$L$11:$L$2510))</f>
        <v/>
      </c>
      <c r="AA71" s="230"/>
      <c r="AB71" s="230"/>
      <c r="AC71" s="230"/>
      <c r="AD71" s="230"/>
      <c r="AE71" s="231"/>
      <c r="AF71" s="13"/>
      <c r="AG71" s="229" t="str">
        <f>IF($B71="", "", SUMIF('Financial Entries'!$C$11:$C$2510, $B71, 'Financial Entries'!$M$11:$M$2510))</f>
        <v/>
      </c>
      <c r="AH71" s="230"/>
      <c r="AI71" s="230"/>
      <c r="AJ71" s="230"/>
      <c r="AK71" s="230"/>
      <c r="AL71" s="231"/>
      <c r="AM71" s="13"/>
      <c r="AN71" s="232" t="str">
        <f t="shared" si="6"/>
        <v/>
      </c>
      <c r="AO71" s="233"/>
      <c r="AP71" s="233"/>
      <c r="AQ71" s="233"/>
      <c r="AR71" s="234"/>
      <c r="AS71" s="13"/>
      <c r="AT71" s="229" t="str">
        <f>IF($B71="", "", SUMIF('Financial Entries'!$C$11:$C$2510, $B71, 'Financial Entries'!$J$11:$J$2510))</f>
        <v/>
      </c>
      <c r="AU71" s="230"/>
      <c r="AV71" s="230"/>
      <c r="AW71" s="230"/>
      <c r="AX71" s="231"/>
      <c r="AY71" s="13"/>
    </row>
    <row r="72" spans="1:51" x14ac:dyDescent="0.25">
      <c r="A72" s="13"/>
      <c r="B72" s="208" t="str">
        <f>'Financial Entries'!$S30</f>
        <v/>
      </c>
      <c r="C72" s="209"/>
      <c r="D72" s="209"/>
      <c r="E72" s="209"/>
      <c r="F72" s="209"/>
      <c r="G72" s="209"/>
      <c r="H72" s="209"/>
      <c r="I72" s="209"/>
      <c r="J72" s="210"/>
      <c r="K72" s="13"/>
      <c r="L72" s="229" t="str">
        <f>IF($B72="", "", SUMIF('Financial Entries'!$C$11:$C$2510, $B72, 'Financial Entries'!$F$11:$F$2510))</f>
        <v/>
      </c>
      <c r="M72" s="230"/>
      <c r="N72" s="230"/>
      <c r="O72" s="230"/>
      <c r="P72" s="230"/>
      <c r="Q72" s="231"/>
      <c r="R72" s="13"/>
      <c r="S72" s="229" t="str">
        <f>IF($B72="", "", SUMIF('Financial Entries'!$C$11:$C$2510, $B72, 'Financial Entries'!$G$11:$G$2510))</f>
        <v/>
      </c>
      <c r="T72" s="230"/>
      <c r="U72" s="230"/>
      <c r="V72" s="230"/>
      <c r="W72" s="230"/>
      <c r="X72" s="231"/>
      <c r="Y72" s="13"/>
      <c r="Z72" s="229" t="str">
        <f>IF($B72="", "", SUMIF('Financial Entries'!$C$11:$C$2510, $B72, 'Financial Entries'!$L$11:$L$2510))</f>
        <v/>
      </c>
      <c r="AA72" s="230"/>
      <c r="AB72" s="230"/>
      <c r="AC72" s="230"/>
      <c r="AD72" s="230"/>
      <c r="AE72" s="231"/>
      <c r="AF72" s="13"/>
      <c r="AG72" s="229" t="str">
        <f>IF($B72="", "", SUMIF('Financial Entries'!$C$11:$C$2510, $B72, 'Financial Entries'!$M$11:$M$2510))</f>
        <v/>
      </c>
      <c r="AH72" s="230"/>
      <c r="AI72" s="230"/>
      <c r="AJ72" s="230"/>
      <c r="AK72" s="230"/>
      <c r="AL72" s="231"/>
      <c r="AM72" s="13"/>
      <c r="AN72" s="232" t="str">
        <f t="shared" si="6"/>
        <v/>
      </c>
      <c r="AO72" s="233"/>
      <c r="AP72" s="233"/>
      <c r="AQ72" s="233"/>
      <c r="AR72" s="234"/>
      <c r="AS72" s="13"/>
      <c r="AT72" s="229" t="str">
        <f>IF($B72="", "", SUMIF('Financial Entries'!$C$11:$C$2510, $B72, 'Financial Entries'!$J$11:$J$2510))</f>
        <v/>
      </c>
      <c r="AU72" s="230"/>
      <c r="AV72" s="230"/>
      <c r="AW72" s="230"/>
      <c r="AX72" s="231"/>
      <c r="AY72" s="13"/>
    </row>
    <row r="73" spans="1:51" x14ac:dyDescent="0.25">
      <c r="A73" s="13"/>
      <c r="B73" s="208" t="str">
        <f>'Financial Entries'!$S31</f>
        <v/>
      </c>
      <c r="C73" s="209"/>
      <c r="D73" s="209"/>
      <c r="E73" s="209"/>
      <c r="F73" s="209"/>
      <c r="G73" s="209"/>
      <c r="H73" s="209"/>
      <c r="I73" s="209"/>
      <c r="J73" s="210"/>
      <c r="K73" s="13"/>
      <c r="L73" s="229" t="str">
        <f>IF($B73="", "", SUMIF('Financial Entries'!$C$11:$C$2510, $B73, 'Financial Entries'!$F$11:$F$2510))</f>
        <v/>
      </c>
      <c r="M73" s="230"/>
      <c r="N73" s="230"/>
      <c r="O73" s="230"/>
      <c r="P73" s="230"/>
      <c r="Q73" s="231"/>
      <c r="R73" s="13"/>
      <c r="S73" s="229" t="str">
        <f>IF($B73="", "", SUMIF('Financial Entries'!$C$11:$C$2510, $B73, 'Financial Entries'!$G$11:$G$2510))</f>
        <v/>
      </c>
      <c r="T73" s="230"/>
      <c r="U73" s="230"/>
      <c r="V73" s="230"/>
      <c r="W73" s="230"/>
      <c r="X73" s="231"/>
      <c r="Y73" s="13"/>
      <c r="Z73" s="229" t="str">
        <f>IF($B73="", "", SUMIF('Financial Entries'!$C$11:$C$2510, $B73, 'Financial Entries'!$L$11:$L$2510))</f>
        <v/>
      </c>
      <c r="AA73" s="230"/>
      <c r="AB73" s="230"/>
      <c r="AC73" s="230"/>
      <c r="AD73" s="230"/>
      <c r="AE73" s="231"/>
      <c r="AF73" s="13"/>
      <c r="AG73" s="229" t="str">
        <f>IF($B73="", "", SUMIF('Financial Entries'!$C$11:$C$2510, $B73, 'Financial Entries'!$M$11:$M$2510))</f>
        <v/>
      </c>
      <c r="AH73" s="230"/>
      <c r="AI73" s="230"/>
      <c r="AJ73" s="230"/>
      <c r="AK73" s="230"/>
      <c r="AL73" s="231"/>
      <c r="AM73" s="13"/>
      <c r="AN73" s="232" t="str">
        <f t="shared" si="6"/>
        <v/>
      </c>
      <c r="AO73" s="233"/>
      <c r="AP73" s="233"/>
      <c r="AQ73" s="233"/>
      <c r="AR73" s="234"/>
      <c r="AS73" s="13"/>
      <c r="AT73" s="229" t="str">
        <f>IF($B73="", "", SUMIF('Financial Entries'!$C$11:$C$2510, $B73, 'Financial Entries'!$J$11:$J$2510))</f>
        <v/>
      </c>
      <c r="AU73" s="230"/>
      <c r="AV73" s="230"/>
      <c r="AW73" s="230"/>
      <c r="AX73" s="231"/>
      <c r="AY73" s="13"/>
    </row>
    <row r="74" spans="1:51" x14ac:dyDescent="0.25">
      <c r="A74" s="13"/>
      <c r="B74" s="208" t="str">
        <f>'Financial Entries'!$S32</f>
        <v/>
      </c>
      <c r="C74" s="209"/>
      <c r="D74" s="209"/>
      <c r="E74" s="209"/>
      <c r="F74" s="209"/>
      <c r="G74" s="209"/>
      <c r="H74" s="209"/>
      <c r="I74" s="209"/>
      <c r="J74" s="210"/>
      <c r="K74" s="13"/>
      <c r="L74" s="229" t="str">
        <f>IF($B74="", "", SUMIF('Financial Entries'!$C$11:$C$2510, $B74, 'Financial Entries'!$F$11:$F$2510))</f>
        <v/>
      </c>
      <c r="M74" s="230"/>
      <c r="N74" s="230"/>
      <c r="O74" s="230"/>
      <c r="P74" s="230"/>
      <c r="Q74" s="231"/>
      <c r="R74" s="13"/>
      <c r="S74" s="229" t="str">
        <f>IF($B74="", "", SUMIF('Financial Entries'!$C$11:$C$2510, $B74, 'Financial Entries'!$G$11:$G$2510))</f>
        <v/>
      </c>
      <c r="T74" s="230"/>
      <c r="U74" s="230"/>
      <c r="V74" s="230"/>
      <c r="W74" s="230"/>
      <c r="X74" s="231"/>
      <c r="Y74" s="13"/>
      <c r="Z74" s="229" t="str">
        <f>IF($B74="", "", SUMIF('Financial Entries'!$C$11:$C$2510, $B74, 'Financial Entries'!$L$11:$L$2510))</f>
        <v/>
      </c>
      <c r="AA74" s="230"/>
      <c r="AB74" s="230"/>
      <c r="AC74" s="230"/>
      <c r="AD74" s="230"/>
      <c r="AE74" s="231"/>
      <c r="AF74" s="13"/>
      <c r="AG74" s="229" t="str">
        <f>IF($B74="", "", SUMIF('Financial Entries'!$C$11:$C$2510, $B74, 'Financial Entries'!$M$11:$M$2510))</f>
        <v/>
      </c>
      <c r="AH74" s="230"/>
      <c r="AI74" s="230"/>
      <c r="AJ74" s="230"/>
      <c r="AK74" s="230"/>
      <c r="AL74" s="231"/>
      <c r="AM74" s="13"/>
      <c r="AN74" s="232" t="str">
        <f t="shared" si="6"/>
        <v/>
      </c>
      <c r="AO74" s="233"/>
      <c r="AP74" s="233"/>
      <c r="AQ74" s="233"/>
      <c r="AR74" s="234"/>
      <c r="AS74" s="13"/>
      <c r="AT74" s="229" t="str">
        <f>IF($B74="", "", SUMIF('Financial Entries'!$C$11:$C$2510, $B74, 'Financial Entries'!$J$11:$J$2510))</f>
        <v/>
      </c>
      <c r="AU74" s="230"/>
      <c r="AV74" s="230"/>
      <c r="AW74" s="230"/>
      <c r="AX74" s="231"/>
      <c r="AY74" s="13"/>
    </row>
    <row r="75" spans="1:51" x14ac:dyDescent="0.25">
      <c r="A75" s="13"/>
      <c r="B75" s="208" t="str">
        <f>'Financial Entries'!$S33</f>
        <v/>
      </c>
      <c r="C75" s="209"/>
      <c r="D75" s="209"/>
      <c r="E75" s="209"/>
      <c r="F75" s="209"/>
      <c r="G75" s="209"/>
      <c r="H75" s="209"/>
      <c r="I75" s="209"/>
      <c r="J75" s="210"/>
      <c r="K75" s="13"/>
      <c r="L75" s="229" t="str">
        <f>IF($B75="", "", SUMIF('Financial Entries'!$C$11:$C$2510, $B75, 'Financial Entries'!$F$11:$F$2510))</f>
        <v/>
      </c>
      <c r="M75" s="230"/>
      <c r="N75" s="230"/>
      <c r="O75" s="230"/>
      <c r="P75" s="230"/>
      <c r="Q75" s="231"/>
      <c r="R75" s="13"/>
      <c r="S75" s="229" t="str">
        <f>IF($B75="", "", SUMIF('Financial Entries'!$C$11:$C$2510, $B75, 'Financial Entries'!$G$11:$G$2510))</f>
        <v/>
      </c>
      <c r="T75" s="230"/>
      <c r="U75" s="230"/>
      <c r="V75" s="230"/>
      <c r="W75" s="230"/>
      <c r="X75" s="231"/>
      <c r="Y75" s="13"/>
      <c r="Z75" s="229" t="str">
        <f>IF($B75="", "", SUMIF('Financial Entries'!$C$11:$C$2510, $B75, 'Financial Entries'!$L$11:$L$2510))</f>
        <v/>
      </c>
      <c r="AA75" s="230"/>
      <c r="AB75" s="230"/>
      <c r="AC75" s="230"/>
      <c r="AD75" s="230"/>
      <c r="AE75" s="231"/>
      <c r="AF75" s="13"/>
      <c r="AG75" s="229" t="str">
        <f>IF($B75="", "", SUMIF('Financial Entries'!$C$11:$C$2510, $B75, 'Financial Entries'!$M$11:$M$2510))</f>
        <v/>
      </c>
      <c r="AH75" s="230"/>
      <c r="AI75" s="230"/>
      <c r="AJ75" s="230"/>
      <c r="AK75" s="230"/>
      <c r="AL75" s="231"/>
      <c r="AM75" s="13"/>
      <c r="AN75" s="232" t="str">
        <f t="shared" si="6"/>
        <v/>
      </c>
      <c r="AO75" s="233"/>
      <c r="AP75" s="233"/>
      <c r="AQ75" s="233"/>
      <c r="AR75" s="234"/>
      <c r="AS75" s="13"/>
      <c r="AT75" s="229" t="str">
        <f>IF($B75="", "", SUMIF('Financial Entries'!$C$11:$C$2510, $B75, 'Financial Entries'!$J$11:$J$2510))</f>
        <v/>
      </c>
      <c r="AU75" s="230"/>
      <c r="AV75" s="230"/>
      <c r="AW75" s="230"/>
      <c r="AX75" s="231"/>
      <c r="AY75" s="13"/>
    </row>
    <row r="76" spans="1:51" x14ac:dyDescent="0.25">
      <c r="A76" s="13"/>
      <c r="B76" s="208" t="str">
        <f>'Financial Entries'!$S34</f>
        <v/>
      </c>
      <c r="C76" s="209"/>
      <c r="D76" s="209"/>
      <c r="E76" s="209"/>
      <c r="F76" s="209"/>
      <c r="G76" s="209"/>
      <c r="H76" s="209"/>
      <c r="I76" s="209"/>
      <c r="J76" s="210"/>
      <c r="K76" s="13"/>
      <c r="L76" s="229" t="str">
        <f>IF($B76="", "", SUMIF('Financial Entries'!$C$11:$C$2510, $B76, 'Financial Entries'!$F$11:$F$2510))</f>
        <v/>
      </c>
      <c r="M76" s="230"/>
      <c r="N76" s="230"/>
      <c r="O76" s="230"/>
      <c r="P76" s="230"/>
      <c r="Q76" s="231"/>
      <c r="R76" s="13"/>
      <c r="S76" s="229" t="str">
        <f>IF($B76="", "", SUMIF('Financial Entries'!$C$11:$C$2510, $B76, 'Financial Entries'!$G$11:$G$2510))</f>
        <v/>
      </c>
      <c r="T76" s="230"/>
      <c r="U76" s="230"/>
      <c r="V76" s="230"/>
      <c r="W76" s="230"/>
      <c r="X76" s="231"/>
      <c r="Y76" s="13"/>
      <c r="Z76" s="229" t="str">
        <f>IF($B76="", "", SUMIF('Financial Entries'!$C$11:$C$2510, $B76, 'Financial Entries'!$L$11:$L$2510))</f>
        <v/>
      </c>
      <c r="AA76" s="230"/>
      <c r="AB76" s="230"/>
      <c r="AC76" s="230"/>
      <c r="AD76" s="230"/>
      <c r="AE76" s="231"/>
      <c r="AF76" s="13"/>
      <c r="AG76" s="229" t="str">
        <f>IF($B76="", "", SUMIF('Financial Entries'!$C$11:$C$2510, $B76, 'Financial Entries'!$M$11:$M$2510))</f>
        <v/>
      </c>
      <c r="AH76" s="230"/>
      <c r="AI76" s="230"/>
      <c r="AJ76" s="230"/>
      <c r="AK76" s="230"/>
      <c r="AL76" s="231"/>
      <c r="AM76" s="13"/>
      <c r="AN76" s="232" t="str">
        <f t="shared" si="6"/>
        <v/>
      </c>
      <c r="AO76" s="233"/>
      <c r="AP76" s="233"/>
      <c r="AQ76" s="233"/>
      <c r="AR76" s="234"/>
      <c r="AS76" s="13"/>
      <c r="AT76" s="229" t="str">
        <f>IF($B76="", "", SUMIF('Financial Entries'!$C$11:$C$2510, $B76, 'Financial Entries'!$J$11:$J$2510))</f>
        <v/>
      </c>
      <c r="AU76" s="230"/>
      <c r="AV76" s="230"/>
      <c r="AW76" s="230"/>
      <c r="AX76" s="231"/>
      <c r="AY76" s="13"/>
    </row>
    <row r="77" spans="1:51" x14ac:dyDescent="0.25">
      <c r="A77" s="13"/>
      <c r="B77" s="208" t="str">
        <f>'Financial Entries'!$S35</f>
        <v/>
      </c>
      <c r="C77" s="209"/>
      <c r="D77" s="209"/>
      <c r="E77" s="209"/>
      <c r="F77" s="209"/>
      <c r="G77" s="209"/>
      <c r="H77" s="209"/>
      <c r="I77" s="209"/>
      <c r="J77" s="210"/>
      <c r="K77" s="13"/>
      <c r="L77" s="229" t="str">
        <f>IF($B77="", "", SUMIF('Financial Entries'!$C$11:$C$2510, $B77, 'Financial Entries'!$F$11:$F$2510))</f>
        <v/>
      </c>
      <c r="M77" s="230"/>
      <c r="N77" s="230"/>
      <c r="O77" s="230"/>
      <c r="P77" s="230"/>
      <c r="Q77" s="231"/>
      <c r="R77" s="13"/>
      <c r="S77" s="229" t="str">
        <f>IF($B77="", "", SUMIF('Financial Entries'!$C$11:$C$2510, $B77, 'Financial Entries'!$G$11:$G$2510))</f>
        <v/>
      </c>
      <c r="T77" s="230"/>
      <c r="U77" s="230"/>
      <c r="V77" s="230"/>
      <c r="W77" s="230"/>
      <c r="X77" s="231"/>
      <c r="Y77" s="13"/>
      <c r="Z77" s="229" t="str">
        <f>IF($B77="", "", SUMIF('Financial Entries'!$C$11:$C$2510, $B77, 'Financial Entries'!$L$11:$L$2510))</f>
        <v/>
      </c>
      <c r="AA77" s="230"/>
      <c r="AB77" s="230"/>
      <c r="AC77" s="230"/>
      <c r="AD77" s="230"/>
      <c r="AE77" s="231"/>
      <c r="AF77" s="13"/>
      <c r="AG77" s="229" t="str">
        <f>IF($B77="", "", SUMIF('Financial Entries'!$C$11:$C$2510, $B77, 'Financial Entries'!$M$11:$M$2510))</f>
        <v/>
      </c>
      <c r="AH77" s="230"/>
      <c r="AI77" s="230"/>
      <c r="AJ77" s="230"/>
      <c r="AK77" s="230"/>
      <c r="AL77" s="231"/>
      <c r="AM77" s="13"/>
      <c r="AN77" s="232" t="str">
        <f t="shared" si="6"/>
        <v/>
      </c>
      <c r="AO77" s="233"/>
      <c r="AP77" s="233"/>
      <c r="AQ77" s="233"/>
      <c r="AR77" s="234"/>
      <c r="AS77" s="13"/>
      <c r="AT77" s="229" t="str">
        <f>IF($B77="", "", SUMIF('Financial Entries'!$C$11:$C$2510, $B77, 'Financial Entries'!$J$11:$J$2510))</f>
        <v/>
      </c>
      <c r="AU77" s="230"/>
      <c r="AV77" s="230"/>
      <c r="AW77" s="230"/>
      <c r="AX77" s="231"/>
      <c r="AY77" s="13"/>
    </row>
    <row r="78" spans="1:51" x14ac:dyDescent="0.25">
      <c r="A78" s="13"/>
      <c r="B78" s="208" t="str">
        <f>'Financial Entries'!$S36</f>
        <v/>
      </c>
      <c r="C78" s="209"/>
      <c r="D78" s="209"/>
      <c r="E78" s="209"/>
      <c r="F78" s="209"/>
      <c r="G78" s="209"/>
      <c r="H78" s="209"/>
      <c r="I78" s="209"/>
      <c r="J78" s="210"/>
      <c r="K78" s="13"/>
      <c r="L78" s="229" t="str">
        <f>IF($B78="", "", SUMIF('Financial Entries'!$C$11:$C$2510, $B78, 'Financial Entries'!$F$11:$F$2510))</f>
        <v/>
      </c>
      <c r="M78" s="230"/>
      <c r="N78" s="230"/>
      <c r="O78" s="230"/>
      <c r="P78" s="230"/>
      <c r="Q78" s="231"/>
      <c r="R78" s="13"/>
      <c r="S78" s="229" t="str">
        <f>IF($B78="", "", SUMIF('Financial Entries'!$C$11:$C$2510, $B78, 'Financial Entries'!$G$11:$G$2510))</f>
        <v/>
      </c>
      <c r="T78" s="230"/>
      <c r="U78" s="230"/>
      <c r="V78" s="230"/>
      <c r="W78" s="230"/>
      <c r="X78" s="231"/>
      <c r="Y78" s="13"/>
      <c r="Z78" s="229" t="str">
        <f>IF($B78="", "", SUMIF('Financial Entries'!$C$11:$C$2510, $B78, 'Financial Entries'!$L$11:$L$2510))</f>
        <v/>
      </c>
      <c r="AA78" s="230"/>
      <c r="AB78" s="230"/>
      <c r="AC78" s="230"/>
      <c r="AD78" s="230"/>
      <c r="AE78" s="231"/>
      <c r="AF78" s="13"/>
      <c r="AG78" s="229" t="str">
        <f>IF($B78="", "", SUMIF('Financial Entries'!$C$11:$C$2510, $B78, 'Financial Entries'!$M$11:$M$2510))</f>
        <v/>
      </c>
      <c r="AH78" s="230"/>
      <c r="AI78" s="230"/>
      <c r="AJ78" s="230"/>
      <c r="AK78" s="230"/>
      <c r="AL78" s="231"/>
      <c r="AM78" s="13"/>
      <c r="AN78" s="232" t="str">
        <f t="shared" si="6"/>
        <v/>
      </c>
      <c r="AO78" s="233"/>
      <c r="AP78" s="233"/>
      <c r="AQ78" s="233"/>
      <c r="AR78" s="234"/>
      <c r="AS78" s="13"/>
      <c r="AT78" s="229" t="str">
        <f>IF($B78="", "", SUMIF('Financial Entries'!$C$11:$C$2510, $B78, 'Financial Entries'!$J$11:$J$2510))</f>
        <v/>
      </c>
      <c r="AU78" s="230"/>
      <c r="AV78" s="230"/>
      <c r="AW78" s="230"/>
      <c r="AX78" s="231"/>
      <c r="AY78" s="13"/>
    </row>
    <row r="79" spans="1:51" x14ac:dyDescent="0.25">
      <c r="A79" s="13"/>
      <c r="B79" s="208" t="str">
        <f>'Financial Entries'!$S37</f>
        <v/>
      </c>
      <c r="C79" s="209"/>
      <c r="D79" s="209"/>
      <c r="E79" s="209"/>
      <c r="F79" s="209"/>
      <c r="G79" s="209"/>
      <c r="H79" s="209"/>
      <c r="I79" s="209"/>
      <c r="J79" s="210"/>
      <c r="K79" s="13"/>
      <c r="L79" s="229" t="str">
        <f>IF($B79="", "", SUMIF('Financial Entries'!$C$11:$C$2510, $B79, 'Financial Entries'!$F$11:$F$2510))</f>
        <v/>
      </c>
      <c r="M79" s="230"/>
      <c r="N79" s="230"/>
      <c r="O79" s="230"/>
      <c r="P79" s="230"/>
      <c r="Q79" s="231"/>
      <c r="R79" s="13"/>
      <c r="S79" s="229" t="str">
        <f>IF($B79="", "", SUMIF('Financial Entries'!$C$11:$C$2510, $B79, 'Financial Entries'!$G$11:$G$2510))</f>
        <v/>
      </c>
      <c r="T79" s="230"/>
      <c r="U79" s="230"/>
      <c r="V79" s="230"/>
      <c r="W79" s="230"/>
      <c r="X79" s="231"/>
      <c r="Y79" s="13"/>
      <c r="Z79" s="229" t="str">
        <f>IF($B79="", "", SUMIF('Financial Entries'!$C$11:$C$2510, $B79, 'Financial Entries'!$L$11:$L$2510))</f>
        <v/>
      </c>
      <c r="AA79" s="230"/>
      <c r="AB79" s="230"/>
      <c r="AC79" s="230"/>
      <c r="AD79" s="230"/>
      <c r="AE79" s="231"/>
      <c r="AF79" s="13"/>
      <c r="AG79" s="229" t="str">
        <f>IF($B79="", "", SUMIF('Financial Entries'!$C$11:$C$2510, $B79, 'Financial Entries'!$M$11:$M$2510))</f>
        <v/>
      </c>
      <c r="AH79" s="230"/>
      <c r="AI79" s="230"/>
      <c r="AJ79" s="230"/>
      <c r="AK79" s="230"/>
      <c r="AL79" s="231"/>
      <c r="AM79" s="13"/>
      <c r="AN79" s="232" t="str">
        <f t="shared" si="6"/>
        <v/>
      </c>
      <c r="AO79" s="233"/>
      <c r="AP79" s="233"/>
      <c r="AQ79" s="233"/>
      <c r="AR79" s="234"/>
      <c r="AS79" s="13"/>
      <c r="AT79" s="229" t="str">
        <f>IF($B79="", "", SUMIF('Financial Entries'!$C$11:$C$2510, $B79, 'Financial Entries'!$J$11:$J$2510))</f>
        <v/>
      </c>
      <c r="AU79" s="230"/>
      <c r="AV79" s="230"/>
      <c r="AW79" s="230"/>
      <c r="AX79" s="231"/>
      <c r="AY79" s="13"/>
    </row>
    <row r="80" spans="1:51" x14ac:dyDescent="0.25">
      <c r="A80" s="13"/>
      <c r="B80" s="208" t="str">
        <f>'Financial Entries'!$S38</f>
        <v/>
      </c>
      <c r="C80" s="209"/>
      <c r="D80" s="209"/>
      <c r="E80" s="209"/>
      <c r="F80" s="209"/>
      <c r="G80" s="209"/>
      <c r="H80" s="209"/>
      <c r="I80" s="209"/>
      <c r="J80" s="210"/>
      <c r="K80" s="13"/>
      <c r="L80" s="229" t="str">
        <f>IF($B80="", "", SUMIF('Financial Entries'!$C$11:$C$2510, $B80, 'Financial Entries'!$F$11:$F$2510))</f>
        <v/>
      </c>
      <c r="M80" s="230"/>
      <c r="N80" s="230"/>
      <c r="O80" s="230"/>
      <c r="P80" s="230"/>
      <c r="Q80" s="231"/>
      <c r="R80" s="13"/>
      <c r="S80" s="229" t="str">
        <f>IF($B80="", "", SUMIF('Financial Entries'!$C$11:$C$2510, $B80, 'Financial Entries'!$G$11:$G$2510))</f>
        <v/>
      </c>
      <c r="T80" s="230"/>
      <c r="U80" s="230"/>
      <c r="V80" s="230"/>
      <c r="W80" s="230"/>
      <c r="X80" s="231"/>
      <c r="Y80" s="13"/>
      <c r="Z80" s="229" t="str">
        <f>IF($B80="", "", SUMIF('Financial Entries'!$C$11:$C$2510, $B80, 'Financial Entries'!$L$11:$L$2510))</f>
        <v/>
      </c>
      <c r="AA80" s="230"/>
      <c r="AB80" s="230"/>
      <c r="AC80" s="230"/>
      <c r="AD80" s="230"/>
      <c r="AE80" s="231"/>
      <c r="AF80" s="13"/>
      <c r="AG80" s="229" t="str">
        <f>IF($B80="", "", SUMIF('Financial Entries'!$C$11:$C$2510, $B80, 'Financial Entries'!$M$11:$M$2510))</f>
        <v/>
      </c>
      <c r="AH80" s="230"/>
      <c r="AI80" s="230"/>
      <c r="AJ80" s="230"/>
      <c r="AK80" s="230"/>
      <c r="AL80" s="231"/>
      <c r="AM80" s="13"/>
      <c r="AN80" s="232" t="str">
        <f t="shared" si="6"/>
        <v/>
      </c>
      <c r="AO80" s="233"/>
      <c r="AP80" s="233"/>
      <c r="AQ80" s="233"/>
      <c r="AR80" s="234"/>
      <c r="AS80" s="13"/>
      <c r="AT80" s="229" t="str">
        <f>IF($B80="", "", SUMIF('Financial Entries'!$C$11:$C$2510, $B80, 'Financial Entries'!$J$11:$J$2510))</f>
        <v/>
      </c>
      <c r="AU80" s="230"/>
      <c r="AV80" s="230"/>
      <c r="AW80" s="230"/>
      <c r="AX80" s="231"/>
      <c r="AY80" s="13"/>
    </row>
    <row r="81" spans="1:51" x14ac:dyDescent="0.25">
      <c r="A81" s="13"/>
      <c r="B81" s="208" t="str">
        <f>'Financial Entries'!$S39</f>
        <v/>
      </c>
      <c r="C81" s="209"/>
      <c r="D81" s="209"/>
      <c r="E81" s="209"/>
      <c r="F81" s="209"/>
      <c r="G81" s="209"/>
      <c r="H81" s="209"/>
      <c r="I81" s="209"/>
      <c r="J81" s="210"/>
      <c r="K81" s="13"/>
      <c r="L81" s="229" t="str">
        <f>IF($B81="", "", SUMIF('Financial Entries'!$C$11:$C$2510, $B81, 'Financial Entries'!$F$11:$F$2510))</f>
        <v/>
      </c>
      <c r="M81" s="230"/>
      <c r="N81" s="230"/>
      <c r="O81" s="230"/>
      <c r="P81" s="230"/>
      <c r="Q81" s="231"/>
      <c r="R81" s="13"/>
      <c r="S81" s="229" t="str">
        <f>IF($B81="", "", SUMIF('Financial Entries'!$C$11:$C$2510, $B81, 'Financial Entries'!$G$11:$G$2510))</f>
        <v/>
      </c>
      <c r="T81" s="230"/>
      <c r="U81" s="230"/>
      <c r="V81" s="230"/>
      <c r="W81" s="230"/>
      <c r="X81" s="231"/>
      <c r="Y81" s="13"/>
      <c r="Z81" s="229" t="str">
        <f>IF($B81="", "", SUMIF('Financial Entries'!$C$11:$C$2510, $B81, 'Financial Entries'!$L$11:$L$2510))</f>
        <v/>
      </c>
      <c r="AA81" s="230"/>
      <c r="AB81" s="230"/>
      <c r="AC81" s="230"/>
      <c r="AD81" s="230"/>
      <c r="AE81" s="231"/>
      <c r="AF81" s="13"/>
      <c r="AG81" s="229" t="str">
        <f>IF($B81="", "", SUMIF('Financial Entries'!$C$11:$C$2510, $B81, 'Financial Entries'!$M$11:$M$2510))</f>
        <v/>
      </c>
      <c r="AH81" s="230"/>
      <c r="AI81" s="230"/>
      <c r="AJ81" s="230"/>
      <c r="AK81" s="230"/>
      <c r="AL81" s="231"/>
      <c r="AM81" s="13"/>
      <c r="AN81" s="232" t="str">
        <f t="shared" si="6"/>
        <v/>
      </c>
      <c r="AO81" s="233"/>
      <c r="AP81" s="233"/>
      <c r="AQ81" s="233"/>
      <c r="AR81" s="234"/>
      <c r="AS81" s="13"/>
      <c r="AT81" s="229" t="str">
        <f>IF($B81="", "", SUMIF('Financial Entries'!$C$11:$C$2510, $B81, 'Financial Entries'!$J$11:$J$2510))</f>
        <v/>
      </c>
      <c r="AU81" s="230"/>
      <c r="AV81" s="230"/>
      <c r="AW81" s="230"/>
      <c r="AX81" s="231"/>
      <c r="AY81" s="13"/>
    </row>
    <row r="82" spans="1:51" x14ac:dyDescent="0.25">
      <c r="A82" s="13"/>
      <c r="B82" s="208" t="str">
        <f>'Financial Entries'!$S40</f>
        <v/>
      </c>
      <c r="C82" s="209"/>
      <c r="D82" s="209"/>
      <c r="E82" s="209"/>
      <c r="F82" s="209"/>
      <c r="G82" s="209"/>
      <c r="H82" s="209"/>
      <c r="I82" s="209"/>
      <c r="J82" s="210"/>
      <c r="K82" s="13"/>
      <c r="L82" s="229" t="str">
        <f>IF($B82="", "", SUMIF('Financial Entries'!$C$11:$C$2510, $B82, 'Financial Entries'!$F$11:$F$2510))</f>
        <v/>
      </c>
      <c r="M82" s="230"/>
      <c r="N82" s="230"/>
      <c r="O82" s="230"/>
      <c r="P82" s="230"/>
      <c r="Q82" s="231"/>
      <c r="R82" s="13"/>
      <c r="S82" s="229" t="str">
        <f>IF($B82="", "", SUMIF('Financial Entries'!$C$11:$C$2510, $B82, 'Financial Entries'!$G$11:$G$2510))</f>
        <v/>
      </c>
      <c r="T82" s="230"/>
      <c r="U82" s="230"/>
      <c r="V82" s="230"/>
      <c r="W82" s="230"/>
      <c r="X82" s="231"/>
      <c r="Y82" s="13"/>
      <c r="Z82" s="229" t="str">
        <f>IF($B82="", "", SUMIF('Financial Entries'!$C$11:$C$2510, $B82, 'Financial Entries'!$L$11:$L$2510))</f>
        <v/>
      </c>
      <c r="AA82" s="230"/>
      <c r="AB82" s="230"/>
      <c r="AC82" s="230"/>
      <c r="AD82" s="230"/>
      <c r="AE82" s="231"/>
      <c r="AF82" s="13"/>
      <c r="AG82" s="229" t="str">
        <f>IF($B82="", "", SUMIF('Financial Entries'!$C$11:$C$2510, $B82, 'Financial Entries'!$M$11:$M$2510))</f>
        <v/>
      </c>
      <c r="AH82" s="230"/>
      <c r="AI82" s="230"/>
      <c r="AJ82" s="230"/>
      <c r="AK82" s="230"/>
      <c r="AL82" s="231"/>
      <c r="AM82" s="13"/>
      <c r="AN82" s="232" t="str">
        <f t="shared" si="6"/>
        <v/>
      </c>
      <c r="AO82" s="233"/>
      <c r="AP82" s="233"/>
      <c r="AQ82" s="233"/>
      <c r="AR82" s="234"/>
      <c r="AS82" s="13"/>
      <c r="AT82" s="229" t="str">
        <f>IF($B82="", "", SUMIF('Financial Entries'!$C$11:$C$2510, $B82, 'Financial Entries'!$J$11:$J$2510))</f>
        <v/>
      </c>
      <c r="AU82" s="230"/>
      <c r="AV82" s="230"/>
      <c r="AW82" s="230"/>
      <c r="AX82" s="231"/>
      <c r="AY82" s="13"/>
    </row>
    <row r="83" spans="1:51" x14ac:dyDescent="0.25">
      <c r="A83" s="13"/>
      <c r="B83" s="208" t="str">
        <f>'Financial Entries'!$S41</f>
        <v/>
      </c>
      <c r="C83" s="209"/>
      <c r="D83" s="209"/>
      <c r="E83" s="209"/>
      <c r="F83" s="209"/>
      <c r="G83" s="209"/>
      <c r="H83" s="209"/>
      <c r="I83" s="209"/>
      <c r="J83" s="210"/>
      <c r="K83" s="13"/>
      <c r="L83" s="229" t="str">
        <f>IF($B83="", "", SUMIF('Financial Entries'!$C$11:$C$2510, $B83, 'Financial Entries'!$F$11:$F$2510))</f>
        <v/>
      </c>
      <c r="M83" s="230"/>
      <c r="N83" s="230"/>
      <c r="O83" s="230"/>
      <c r="P83" s="230"/>
      <c r="Q83" s="231"/>
      <c r="R83" s="13"/>
      <c r="S83" s="229" t="str">
        <f>IF($B83="", "", SUMIF('Financial Entries'!$C$11:$C$2510, $B83, 'Financial Entries'!$G$11:$G$2510))</f>
        <v/>
      </c>
      <c r="T83" s="230"/>
      <c r="U83" s="230"/>
      <c r="V83" s="230"/>
      <c r="W83" s="230"/>
      <c r="X83" s="231"/>
      <c r="Y83" s="13"/>
      <c r="Z83" s="229" t="str">
        <f>IF($B83="", "", SUMIF('Financial Entries'!$C$11:$C$2510, $B83, 'Financial Entries'!$L$11:$L$2510))</f>
        <v/>
      </c>
      <c r="AA83" s="230"/>
      <c r="AB83" s="230"/>
      <c r="AC83" s="230"/>
      <c r="AD83" s="230"/>
      <c r="AE83" s="231"/>
      <c r="AF83" s="13"/>
      <c r="AG83" s="229" t="str">
        <f>IF($B83="", "", SUMIF('Financial Entries'!$C$11:$C$2510, $B83, 'Financial Entries'!$M$11:$M$2510))</f>
        <v/>
      </c>
      <c r="AH83" s="230"/>
      <c r="AI83" s="230"/>
      <c r="AJ83" s="230"/>
      <c r="AK83" s="230"/>
      <c r="AL83" s="231"/>
      <c r="AM83" s="13"/>
      <c r="AN83" s="232" t="str">
        <f t="shared" si="6"/>
        <v/>
      </c>
      <c r="AO83" s="233"/>
      <c r="AP83" s="233"/>
      <c r="AQ83" s="233"/>
      <c r="AR83" s="234"/>
      <c r="AS83" s="13"/>
      <c r="AT83" s="229" t="str">
        <f>IF($B83="", "", SUMIF('Financial Entries'!$C$11:$C$2510, $B83, 'Financial Entries'!$J$11:$J$2510))</f>
        <v/>
      </c>
      <c r="AU83" s="230"/>
      <c r="AV83" s="230"/>
      <c r="AW83" s="230"/>
      <c r="AX83" s="231"/>
      <c r="AY83" s="13"/>
    </row>
    <row r="84" spans="1:51" x14ac:dyDescent="0.25">
      <c r="A84" s="13"/>
      <c r="B84" s="208" t="str">
        <f>'Financial Entries'!$S42</f>
        <v/>
      </c>
      <c r="C84" s="209"/>
      <c r="D84" s="209"/>
      <c r="E84" s="209"/>
      <c r="F84" s="209"/>
      <c r="G84" s="209"/>
      <c r="H84" s="209"/>
      <c r="I84" s="209"/>
      <c r="J84" s="210"/>
      <c r="K84" s="13"/>
      <c r="L84" s="229" t="str">
        <f>IF($B84="", "", SUMIF('Financial Entries'!$C$11:$C$2510, $B84, 'Financial Entries'!$F$11:$F$2510))</f>
        <v/>
      </c>
      <c r="M84" s="230"/>
      <c r="N84" s="230"/>
      <c r="O84" s="230"/>
      <c r="P84" s="230"/>
      <c r="Q84" s="231"/>
      <c r="R84" s="13"/>
      <c r="S84" s="229" t="str">
        <f>IF($B84="", "", SUMIF('Financial Entries'!$C$11:$C$2510, $B84, 'Financial Entries'!$G$11:$G$2510))</f>
        <v/>
      </c>
      <c r="T84" s="230"/>
      <c r="U84" s="230"/>
      <c r="V84" s="230"/>
      <c r="W84" s="230"/>
      <c r="X84" s="231"/>
      <c r="Y84" s="13"/>
      <c r="Z84" s="229" t="str">
        <f>IF($B84="", "", SUMIF('Financial Entries'!$C$11:$C$2510, $B84, 'Financial Entries'!$L$11:$L$2510))</f>
        <v/>
      </c>
      <c r="AA84" s="230"/>
      <c r="AB84" s="230"/>
      <c r="AC84" s="230"/>
      <c r="AD84" s="230"/>
      <c r="AE84" s="231"/>
      <c r="AF84" s="13"/>
      <c r="AG84" s="229" t="str">
        <f>IF($B84="", "", SUMIF('Financial Entries'!$C$11:$C$2510, $B84, 'Financial Entries'!$M$11:$M$2510))</f>
        <v/>
      </c>
      <c r="AH84" s="230"/>
      <c r="AI84" s="230"/>
      <c r="AJ84" s="230"/>
      <c r="AK84" s="230"/>
      <c r="AL84" s="231"/>
      <c r="AM84" s="13"/>
      <c r="AN84" s="232" t="str">
        <f t="shared" si="6"/>
        <v/>
      </c>
      <c r="AO84" s="233"/>
      <c r="AP84" s="233"/>
      <c r="AQ84" s="233"/>
      <c r="AR84" s="234"/>
      <c r="AS84" s="13"/>
      <c r="AT84" s="229" t="str">
        <f>IF($B84="", "", SUMIF('Financial Entries'!$C$11:$C$2510, $B84, 'Financial Entries'!$J$11:$J$2510))</f>
        <v/>
      </c>
      <c r="AU84" s="230"/>
      <c r="AV84" s="230"/>
      <c r="AW84" s="230"/>
      <c r="AX84" s="231"/>
      <c r="AY84" s="13"/>
    </row>
    <row r="85" spans="1:51" x14ac:dyDescent="0.25">
      <c r="A85" s="13"/>
      <c r="B85" s="208" t="str">
        <f>'Financial Entries'!$S43</f>
        <v/>
      </c>
      <c r="C85" s="209"/>
      <c r="D85" s="209"/>
      <c r="E85" s="209"/>
      <c r="F85" s="209"/>
      <c r="G85" s="209"/>
      <c r="H85" s="209"/>
      <c r="I85" s="209"/>
      <c r="J85" s="210"/>
      <c r="K85" s="13"/>
      <c r="L85" s="229" t="str">
        <f>IF($B85="", "", SUMIF('Financial Entries'!$C$11:$C$2510, $B85, 'Financial Entries'!$F$11:$F$2510))</f>
        <v/>
      </c>
      <c r="M85" s="230"/>
      <c r="N85" s="230"/>
      <c r="O85" s="230"/>
      <c r="P85" s="230"/>
      <c r="Q85" s="231"/>
      <c r="R85" s="13"/>
      <c r="S85" s="229" t="str">
        <f>IF($B85="", "", SUMIF('Financial Entries'!$C$11:$C$2510, $B85, 'Financial Entries'!$G$11:$G$2510))</f>
        <v/>
      </c>
      <c r="T85" s="230"/>
      <c r="U85" s="230"/>
      <c r="V85" s="230"/>
      <c r="W85" s="230"/>
      <c r="X85" s="231"/>
      <c r="Y85" s="13"/>
      <c r="Z85" s="229" t="str">
        <f>IF($B85="", "", SUMIF('Financial Entries'!$C$11:$C$2510, $B85, 'Financial Entries'!$L$11:$L$2510))</f>
        <v/>
      </c>
      <c r="AA85" s="230"/>
      <c r="AB85" s="230"/>
      <c r="AC85" s="230"/>
      <c r="AD85" s="230"/>
      <c r="AE85" s="231"/>
      <c r="AF85" s="13"/>
      <c r="AG85" s="229" t="str">
        <f>IF($B85="", "", SUMIF('Financial Entries'!$C$11:$C$2510, $B85, 'Financial Entries'!$M$11:$M$2510))</f>
        <v/>
      </c>
      <c r="AH85" s="230"/>
      <c r="AI85" s="230"/>
      <c r="AJ85" s="230"/>
      <c r="AK85" s="230"/>
      <c r="AL85" s="231"/>
      <c r="AM85" s="13"/>
      <c r="AN85" s="232" t="str">
        <f t="shared" si="6"/>
        <v/>
      </c>
      <c r="AO85" s="233"/>
      <c r="AP85" s="233"/>
      <c r="AQ85" s="233"/>
      <c r="AR85" s="234"/>
      <c r="AS85" s="13"/>
      <c r="AT85" s="229" t="str">
        <f>IF($B85="", "", SUMIF('Financial Entries'!$C$11:$C$2510, $B85, 'Financial Entries'!$J$11:$J$2510))</f>
        <v/>
      </c>
      <c r="AU85" s="230"/>
      <c r="AV85" s="230"/>
      <c r="AW85" s="230"/>
      <c r="AX85" s="231"/>
      <c r="AY85" s="13"/>
    </row>
    <row r="86" spans="1:51" x14ac:dyDescent="0.25">
      <c r="A86" s="13"/>
      <c r="B86" s="208" t="str">
        <f>'Financial Entries'!$S44</f>
        <v/>
      </c>
      <c r="C86" s="209"/>
      <c r="D86" s="209"/>
      <c r="E86" s="209"/>
      <c r="F86" s="209"/>
      <c r="G86" s="209"/>
      <c r="H86" s="209"/>
      <c r="I86" s="209"/>
      <c r="J86" s="210"/>
      <c r="K86" s="13"/>
      <c r="L86" s="229" t="str">
        <f>IF($B86="", "", SUMIF('Financial Entries'!$C$11:$C$2510, $B86, 'Financial Entries'!$F$11:$F$2510))</f>
        <v/>
      </c>
      <c r="M86" s="230"/>
      <c r="N86" s="230"/>
      <c r="O86" s="230"/>
      <c r="P86" s="230"/>
      <c r="Q86" s="231"/>
      <c r="R86" s="13"/>
      <c r="S86" s="229" t="str">
        <f>IF($B86="", "", SUMIF('Financial Entries'!$C$11:$C$2510, $B86, 'Financial Entries'!$G$11:$G$2510))</f>
        <v/>
      </c>
      <c r="T86" s="230"/>
      <c r="U86" s="230"/>
      <c r="V86" s="230"/>
      <c r="W86" s="230"/>
      <c r="X86" s="231"/>
      <c r="Y86" s="13"/>
      <c r="Z86" s="229" t="str">
        <f>IF($B86="", "", SUMIF('Financial Entries'!$C$11:$C$2510, $B86, 'Financial Entries'!$L$11:$L$2510))</f>
        <v/>
      </c>
      <c r="AA86" s="230"/>
      <c r="AB86" s="230"/>
      <c r="AC86" s="230"/>
      <c r="AD86" s="230"/>
      <c r="AE86" s="231"/>
      <c r="AF86" s="13"/>
      <c r="AG86" s="229" t="str">
        <f>IF($B86="", "", SUMIF('Financial Entries'!$C$11:$C$2510, $B86, 'Financial Entries'!$M$11:$M$2510))</f>
        <v/>
      </c>
      <c r="AH86" s="230"/>
      <c r="AI86" s="230"/>
      <c r="AJ86" s="230"/>
      <c r="AK86" s="230"/>
      <c r="AL86" s="231"/>
      <c r="AM86" s="13"/>
      <c r="AN86" s="232" t="str">
        <f t="shared" si="6"/>
        <v/>
      </c>
      <c r="AO86" s="233"/>
      <c r="AP86" s="233"/>
      <c r="AQ86" s="233"/>
      <c r="AR86" s="234"/>
      <c r="AS86" s="13"/>
      <c r="AT86" s="229" t="str">
        <f>IF($B86="", "", SUMIF('Financial Entries'!$C$11:$C$2510, $B86, 'Financial Entries'!$J$11:$J$2510))</f>
        <v/>
      </c>
      <c r="AU86" s="230"/>
      <c r="AV86" s="230"/>
      <c r="AW86" s="230"/>
      <c r="AX86" s="231"/>
      <c r="AY86" s="13"/>
    </row>
    <row r="87" spans="1:51" x14ac:dyDescent="0.25">
      <c r="A87" s="13"/>
      <c r="B87" s="208" t="str">
        <f>'Financial Entries'!$S45</f>
        <v/>
      </c>
      <c r="C87" s="209"/>
      <c r="D87" s="209"/>
      <c r="E87" s="209"/>
      <c r="F87" s="209"/>
      <c r="G87" s="209"/>
      <c r="H87" s="209"/>
      <c r="I87" s="209"/>
      <c r="J87" s="210"/>
      <c r="K87" s="13"/>
      <c r="L87" s="229" t="str">
        <f>IF($B87="", "", SUMIF('Financial Entries'!$C$11:$C$2510, $B87, 'Financial Entries'!$F$11:$F$2510))</f>
        <v/>
      </c>
      <c r="M87" s="230"/>
      <c r="N87" s="230"/>
      <c r="O87" s="230"/>
      <c r="P87" s="230"/>
      <c r="Q87" s="231"/>
      <c r="R87" s="13"/>
      <c r="S87" s="229" t="str">
        <f>IF($B87="", "", SUMIF('Financial Entries'!$C$11:$C$2510, $B87, 'Financial Entries'!$G$11:$G$2510))</f>
        <v/>
      </c>
      <c r="T87" s="230"/>
      <c r="U87" s="230"/>
      <c r="V87" s="230"/>
      <c r="W87" s="230"/>
      <c r="X87" s="231"/>
      <c r="Y87" s="13"/>
      <c r="Z87" s="229" t="str">
        <f>IF($B87="", "", SUMIF('Financial Entries'!$C$11:$C$2510, $B87, 'Financial Entries'!$L$11:$L$2510))</f>
        <v/>
      </c>
      <c r="AA87" s="230"/>
      <c r="AB87" s="230"/>
      <c r="AC87" s="230"/>
      <c r="AD87" s="230"/>
      <c r="AE87" s="231"/>
      <c r="AF87" s="13"/>
      <c r="AG87" s="229" t="str">
        <f>IF($B87="", "", SUMIF('Financial Entries'!$C$11:$C$2510, $B87, 'Financial Entries'!$M$11:$M$2510))</f>
        <v/>
      </c>
      <c r="AH87" s="230"/>
      <c r="AI87" s="230"/>
      <c r="AJ87" s="230"/>
      <c r="AK87" s="230"/>
      <c r="AL87" s="231"/>
      <c r="AM87" s="13"/>
      <c r="AN87" s="232" t="str">
        <f t="shared" si="6"/>
        <v/>
      </c>
      <c r="AO87" s="233"/>
      <c r="AP87" s="233"/>
      <c r="AQ87" s="233"/>
      <c r="AR87" s="234"/>
      <c r="AS87" s="13"/>
      <c r="AT87" s="229" t="str">
        <f>IF($B87="", "", SUMIF('Financial Entries'!$C$11:$C$2510, $B87, 'Financial Entries'!$J$11:$J$2510))</f>
        <v/>
      </c>
      <c r="AU87" s="230"/>
      <c r="AV87" s="230"/>
      <c r="AW87" s="230"/>
      <c r="AX87" s="231"/>
      <c r="AY87" s="13"/>
    </row>
    <row r="88" spans="1:51" x14ac:dyDescent="0.25">
      <c r="A88" s="13"/>
      <c r="B88" s="208" t="str">
        <f>'Financial Entries'!$S46</f>
        <v/>
      </c>
      <c r="C88" s="209"/>
      <c r="D88" s="209"/>
      <c r="E88" s="209"/>
      <c r="F88" s="209"/>
      <c r="G88" s="209"/>
      <c r="H88" s="209"/>
      <c r="I88" s="209"/>
      <c r="J88" s="210"/>
      <c r="K88" s="13"/>
      <c r="L88" s="229" t="str">
        <f>IF($B88="", "", SUMIF('Financial Entries'!$C$11:$C$2510, $B88, 'Financial Entries'!$F$11:$F$2510))</f>
        <v/>
      </c>
      <c r="M88" s="230"/>
      <c r="N88" s="230"/>
      <c r="O88" s="230"/>
      <c r="P88" s="230"/>
      <c r="Q88" s="231"/>
      <c r="R88" s="13"/>
      <c r="S88" s="229" t="str">
        <f>IF($B88="", "", SUMIF('Financial Entries'!$C$11:$C$2510, $B88, 'Financial Entries'!$G$11:$G$2510))</f>
        <v/>
      </c>
      <c r="T88" s="230"/>
      <c r="U88" s="230"/>
      <c r="V88" s="230"/>
      <c r="W88" s="230"/>
      <c r="X88" s="231"/>
      <c r="Y88" s="13"/>
      <c r="Z88" s="229" t="str">
        <f>IF($B88="", "", SUMIF('Financial Entries'!$C$11:$C$2510, $B88, 'Financial Entries'!$L$11:$L$2510))</f>
        <v/>
      </c>
      <c r="AA88" s="230"/>
      <c r="AB88" s="230"/>
      <c r="AC88" s="230"/>
      <c r="AD88" s="230"/>
      <c r="AE88" s="231"/>
      <c r="AF88" s="13"/>
      <c r="AG88" s="229" t="str">
        <f>IF($B88="", "", SUMIF('Financial Entries'!$C$11:$C$2510, $B88, 'Financial Entries'!$M$11:$M$2510))</f>
        <v/>
      </c>
      <c r="AH88" s="230"/>
      <c r="AI88" s="230"/>
      <c r="AJ88" s="230"/>
      <c r="AK88" s="230"/>
      <c r="AL88" s="231"/>
      <c r="AM88" s="13"/>
      <c r="AN88" s="232" t="str">
        <f t="shared" si="6"/>
        <v/>
      </c>
      <c r="AO88" s="233"/>
      <c r="AP88" s="233"/>
      <c r="AQ88" s="233"/>
      <c r="AR88" s="234"/>
      <c r="AS88" s="13"/>
      <c r="AT88" s="229" t="str">
        <f>IF($B88="", "", SUMIF('Financial Entries'!$C$11:$C$2510, $B88, 'Financial Entries'!$J$11:$J$2510))</f>
        <v/>
      </c>
      <c r="AU88" s="230"/>
      <c r="AV88" s="230"/>
      <c r="AW88" s="230"/>
      <c r="AX88" s="231"/>
      <c r="AY88" s="13"/>
    </row>
    <row r="89" spans="1:51" x14ac:dyDescent="0.25">
      <c r="A89" s="13"/>
      <c r="B89" s="208" t="str">
        <f>'Financial Entries'!$S47</f>
        <v/>
      </c>
      <c r="C89" s="209"/>
      <c r="D89" s="209"/>
      <c r="E89" s="209"/>
      <c r="F89" s="209"/>
      <c r="G89" s="209"/>
      <c r="H89" s="209"/>
      <c r="I89" s="209"/>
      <c r="J89" s="210"/>
      <c r="K89" s="13"/>
      <c r="L89" s="229" t="str">
        <f>IF($B89="", "", SUMIF('Financial Entries'!$C$11:$C$2510, $B89, 'Financial Entries'!$F$11:$F$2510))</f>
        <v/>
      </c>
      <c r="M89" s="230"/>
      <c r="N89" s="230"/>
      <c r="O89" s="230"/>
      <c r="P89" s="230"/>
      <c r="Q89" s="231"/>
      <c r="R89" s="13"/>
      <c r="S89" s="229" t="str">
        <f>IF($B89="", "", SUMIF('Financial Entries'!$C$11:$C$2510, $B89, 'Financial Entries'!$G$11:$G$2510))</f>
        <v/>
      </c>
      <c r="T89" s="230"/>
      <c r="U89" s="230"/>
      <c r="V89" s="230"/>
      <c r="W89" s="230"/>
      <c r="X89" s="231"/>
      <c r="Y89" s="13"/>
      <c r="Z89" s="229" t="str">
        <f>IF($B89="", "", SUMIF('Financial Entries'!$C$11:$C$2510, $B89, 'Financial Entries'!$L$11:$L$2510))</f>
        <v/>
      </c>
      <c r="AA89" s="230"/>
      <c r="AB89" s="230"/>
      <c r="AC89" s="230"/>
      <c r="AD89" s="230"/>
      <c r="AE89" s="231"/>
      <c r="AF89" s="13"/>
      <c r="AG89" s="229" t="str">
        <f>IF($B89="", "", SUMIF('Financial Entries'!$C$11:$C$2510, $B89, 'Financial Entries'!$M$11:$M$2510))</f>
        <v/>
      </c>
      <c r="AH89" s="230"/>
      <c r="AI89" s="230"/>
      <c r="AJ89" s="230"/>
      <c r="AK89" s="230"/>
      <c r="AL89" s="231"/>
      <c r="AM89" s="13"/>
      <c r="AN89" s="232" t="str">
        <f t="shared" si="6"/>
        <v/>
      </c>
      <c r="AO89" s="233"/>
      <c r="AP89" s="233"/>
      <c r="AQ89" s="233"/>
      <c r="AR89" s="234"/>
      <c r="AS89" s="13"/>
      <c r="AT89" s="229" t="str">
        <f>IF($B89="", "", SUMIF('Financial Entries'!$C$11:$C$2510, $B89, 'Financial Entries'!$J$11:$J$2510))</f>
        <v/>
      </c>
      <c r="AU89" s="230"/>
      <c r="AV89" s="230"/>
      <c r="AW89" s="230"/>
      <c r="AX89" s="231"/>
      <c r="AY89" s="13"/>
    </row>
    <row r="90" spans="1:51" x14ac:dyDescent="0.25">
      <c r="A90" s="13"/>
      <c r="B90" s="208" t="str">
        <f>'Financial Entries'!$S48</f>
        <v/>
      </c>
      <c r="C90" s="209"/>
      <c r="D90" s="209"/>
      <c r="E90" s="209"/>
      <c r="F90" s="209"/>
      <c r="G90" s="209"/>
      <c r="H90" s="209"/>
      <c r="I90" s="209"/>
      <c r="J90" s="210"/>
      <c r="K90" s="13"/>
      <c r="L90" s="229" t="str">
        <f>IF($B90="", "", SUMIF('Financial Entries'!$C$11:$C$2510, $B90, 'Financial Entries'!$F$11:$F$2510))</f>
        <v/>
      </c>
      <c r="M90" s="230"/>
      <c r="N90" s="230"/>
      <c r="O90" s="230"/>
      <c r="P90" s="230"/>
      <c r="Q90" s="231"/>
      <c r="R90" s="13"/>
      <c r="S90" s="229" t="str">
        <f>IF($B90="", "", SUMIF('Financial Entries'!$C$11:$C$2510, $B90, 'Financial Entries'!$G$11:$G$2510))</f>
        <v/>
      </c>
      <c r="T90" s="230"/>
      <c r="U90" s="230"/>
      <c r="V90" s="230"/>
      <c r="W90" s="230"/>
      <c r="X90" s="231"/>
      <c r="Y90" s="13"/>
      <c r="Z90" s="229" t="str">
        <f>IF($B90="", "", SUMIF('Financial Entries'!$C$11:$C$2510, $B90, 'Financial Entries'!$L$11:$L$2510))</f>
        <v/>
      </c>
      <c r="AA90" s="230"/>
      <c r="AB90" s="230"/>
      <c r="AC90" s="230"/>
      <c r="AD90" s="230"/>
      <c r="AE90" s="231"/>
      <c r="AF90" s="13"/>
      <c r="AG90" s="229" t="str">
        <f>IF($B90="", "", SUMIF('Financial Entries'!$C$11:$C$2510, $B90, 'Financial Entries'!$M$11:$M$2510))</f>
        <v/>
      </c>
      <c r="AH90" s="230"/>
      <c r="AI90" s="230"/>
      <c r="AJ90" s="230"/>
      <c r="AK90" s="230"/>
      <c r="AL90" s="231"/>
      <c r="AM90" s="13"/>
      <c r="AN90" s="232" t="str">
        <f t="shared" si="6"/>
        <v/>
      </c>
      <c r="AO90" s="233"/>
      <c r="AP90" s="233"/>
      <c r="AQ90" s="233"/>
      <c r="AR90" s="234"/>
      <c r="AS90" s="13"/>
      <c r="AT90" s="229" t="str">
        <f>IF($B90="", "", SUMIF('Financial Entries'!$C$11:$C$2510, $B90, 'Financial Entries'!$J$11:$J$2510))</f>
        <v/>
      </c>
      <c r="AU90" s="230"/>
      <c r="AV90" s="230"/>
      <c r="AW90" s="230"/>
      <c r="AX90" s="231"/>
      <c r="AY90" s="13"/>
    </row>
    <row r="91" spans="1:51" x14ac:dyDescent="0.25">
      <c r="A91" s="13"/>
      <c r="B91" s="208" t="str">
        <f>'Financial Entries'!$S49</f>
        <v/>
      </c>
      <c r="C91" s="209"/>
      <c r="D91" s="209"/>
      <c r="E91" s="209"/>
      <c r="F91" s="209"/>
      <c r="G91" s="209"/>
      <c r="H91" s="209"/>
      <c r="I91" s="209"/>
      <c r="J91" s="210"/>
      <c r="K91" s="13"/>
      <c r="L91" s="229" t="str">
        <f>IF($B91="", "", SUMIF('Financial Entries'!$C$11:$C$2510, $B91, 'Financial Entries'!$F$11:$F$2510))</f>
        <v/>
      </c>
      <c r="M91" s="230"/>
      <c r="N91" s="230"/>
      <c r="O91" s="230"/>
      <c r="P91" s="230"/>
      <c r="Q91" s="231"/>
      <c r="R91" s="13"/>
      <c r="S91" s="229" t="str">
        <f>IF($B91="", "", SUMIF('Financial Entries'!$C$11:$C$2510, $B91, 'Financial Entries'!$G$11:$G$2510))</f>
        <v/>
      </c>
      <c r="T91" s="230"/>
      <c r="U91" s="230"/>
      <c r="V91" s="230"/>
      <c r="W91" s="230"/>
      <c r="X91" s="231"/>
      <c r="Y91" s="13"/>
      <c r="Z91" s="229" t="str">
        <f>IF($B91="", "", SUMIF('Financial Entries'!$C$11:$C$2510, $B91, 'Financial Entries'!$L$11:$L$2510))</f>
        <v/>
      </c>
      <c r="AA91" s="230"/>
      <c r="AB91" s="230"/>
      <c r="AC91" s="230"/>
      <c r="AD91" s="230"/>
      <c r="AE91" s="231"/>
      <c r="AF91" s="13"/>
      <c r="AG91" s="229" t="str">
        <f>IF($B91="", "", SUMIF('Financial Entries'!$C$11:$C$2510, $B91, 'Financial Entries'!$M$11:$M$2510))</f>
        <v/>
      </c>
      <c r="AH91" s="230"/>
      <c r="AI91" s="230"/>
      <c r="AJ91" s="230"/>
      <c r="AK91" s="230"/>
      <c r="AL91" s="231"/>
      <c r="AM91" s="13"/>
      <c r="AN91" s="232" t="str">
        <f t="shared" si="6"/>
        <v/>
      </c>
      <c r="AO91" s="233"/>
      <c r="AP91" s="233"/>
      <c r="AQ91" s="233"/>
      <c r="AR91" s="234"/>
      <c r="AS91" s="13"/>
      <c r="AT91" s="229" t="str">
        <f>IF($B91="", "", SUMIF('Financial Entries'!$C$11:$C$2510, $B91, 'Financial Entries'!$J$11:$J$2510))</f>
        <v/>
      </c>
      <c r="AU91" s="230"/>
      <c r="AV91" s="230"/>
      <c r="AW91" s="230"/>
      <c r="AX91" s="231"/>
      <c r="AY91" s="13"/>
    </row>
    <row r="92" spans="1:51" x14ac:dyDescent="0.25">
      <c r="A92" s="13"/>
      <c r="B92" s="208" t="str">
        <f>'Financial Entries'!$S50</f>
        <v/>
      </c>
      <c r="C92" s="209"/>
      <c r="D92" s="209"/>
      <c r="E92" s="209"/>
      <c r="F92" s="209"/>
      <c r="G92" s="209"/>
      <c r="H92" s="209"/>
      <c r="I92" s="209"/>
      <c r="J92" s="210"/>
      <c r="K92" s="13"/>
      <c r="L92" s="229" t="str">
        <f>IF($B92="", "", SUMIF('Financial Entries'!$C$11:$C$2510, $B92, 'Financial Entries'!$F$11:$F$2510))</f>
        <v/>
      </c>
      <c r="M92" s="230"/>
      <c r="N92" s="230"/>
      <c r="O92" s="230"/>
      <c r="P92" s="230"/>
      <c r="Q92" s="231"/>
      <c r="R92" s="13"/>
      <c r="S92" s="229" t="str">
        <f>IF($B92="", "", SUMIF('Financial Entries'!$C$11:$C$2510, $B92, 'Financial Entries'!$G$11:$G$2510))</f>
        <v/>
      </c>
      <c r="T92" s="230"/>
      <c r="U92" s="230"/>
      <c r="V92" s="230"/>
      <c r="W92" s="230"/>
      <c r="X92" s="231"/>
      <c r="Y92" s="13"/>
      <c r="Z92" s="229" t="str">
        <f>IF($B92="", "", SUMIF('Financial Entries'!$C$11:$C$2510, $B92, 'Financial Entries'!$L$11:$L$2510))</f>
        <v/>
      </c>
      <c r="AA92" s="230"/>
      <c r="AB92" s="230"/>
      <c r="AC92" s="230"/>
      <c r="AD92" s="230"/>
      <c r="AE92" s="231"/>
      <c r="AF92" s="13"/>
      <c r="AG92" s="229" t="str">
        <f>IF($B92="", "", SUMIF('Financial Entries'!$C$11:$C$2510, $B92, 'Financial Entries'!$M$11:$M$2510))</f>
        <v/>
      </c>
      <c r="AH92" s="230"/>
      <c r="AI92" s="230"/>
      <c r="AJ92" s="230"/>
      <c r="AK92" s="230"/>
      <c r="AL92" s="231"/>
      <c r="AM92" s="13"/>
      <c r="AN92" s="232" t="str">
        <f t="shared" si="6"/>
        <v/>
      </c>
      <c r="AO92" s="233"/>
      <c r="AP92" s="233"/>
      <c r="AQ92" s="233"/>
      <c r="AR92" s="234"/>
      <c r="AS92" s="13"/>
      <c r="AT92" s="229" t="str">
        <f>IF($B92="", "", SUMIF('Financial Entries'!$C$11:$C$2510, $B92, 'Financial Entries'!$J$11:$J$2510))</f>
        <v/>
      </c>
      <c r="AU92" s="230"/>
      <c r="AV92" s="230"/>
      <c r="AW92" s="230"/>
      <c r="AX92" s="231"/>
      <c r="AY92" s="13"/>
    </row>
    <row r="93" spans="1:51" x14ac:dyDescent="0.25">
      <c r="A93" s="13"/>
      <c r="B93" s="208" t="str">
        <f>'Financial Entries'!$S51</f>
        <v/>
      </c>
      <c r="C93" s="209"/>
      <c r="D93" s="209"/>
      <c r="E93" s="209"/>
      <c r="F93" s="209"/>
      <c r="G93" s="209"/>
      <c r="H93" s="209"/>
      <c r="I93" s="209"/>
      <c r="J93" s="210"/>
      <c r="K93" s="13"/>
      <c r="L93" s="229" t="str">
        <f>IF($B93="", "", SUMIF('Financial Entries'!$C$11:$C$2510, $B93, 'Financial Entries'!$F$11:$F$2510))</f>
        <v/>
      </c>
      <c r="M93" s="230"/>
      <c r="N93" s="230"/>
      <c r="O93" s="230"/>
      <c r="P93" s="230"/>
      <c r="Q93" s="231"/>
      <c r="R93" s="13"/>
      <c r="S93" s="229" t="str">
        <f>IF($B93="", "", SUMIF('Financial Entries'!$C$11:$C$2510, $B93, 'Financial Entries'!$G$11:$G$2510))</f>
        <v/>
      </c>
      <c r="T93" s="230"/>
      <c r="U93" s="230"/>
      <c r="V93" s="230"/>
      <c r="W93" s="230"/>
      <c r="X93" s="231"/>
      <c r="Y93" s="13"/>
      <c r="Z93" s="229" t="str">
        <f>IF($B93="", "", SUMIF('Financial Entries'!$C$11:$C$2510, $B93, 'Financial Entries'!$L$11:$L$2510))</f>
        <v/>
      </c>
      <c r="AA93" s="230"/>
      <c r="AB93" s="230"/>
      <c r="AC93" s="230"/>
      <c r="AD93" s="230"/>
      <c r="AE93" s="231"/>
      <c r="AF93" s="13"/>
      <c r="AG93" s="229" t="str">
        <f>IF($B93="", "", SUMIF('Financial Entries'!$C$11:$C$2510, $B93, 'Financial Entries'!$M$11:$M$2510))</f>
        <v/>
      </c>
      <c r="AH93" s="230"/>
      <c r="AI93" s="230"/>
      <c r="AJ93" s="230"/>
      <c r="AK93" s="230"/>
      <c r="AL93" s="231"/>
      <c r="AM93" s="13"/>
      <c r="AN93" s="232" t="str">
        <f t="shared" si="6"/>
        <v/>
      </c>
      <c r="AO93" s="233"/>
      <c r="AP93" s="233"/>
      <c r="AQ93" s="233"/>
      <c r="AR93" s="234"/>
      <c r="AS93" s="13"/>
      <c r="AT93" s="229" t="str">
        <f>IF($B93="", "", SUMIF('Financial Entries'!$C$11:$C$2510, $B93, 'Financial Entries'!$J$11:$J$2510))</f>
        <v/>
      </c>
      <c r="AU93" s="230"/>
      <c r="AV93" s="230"/>
      <c r="AW93" s="230"/>
      <c r="AX93" s="231"/>
      <c r="AY93" s="13"/>
    </row>
    <row r="94" spans="1:51" x14ac:dyDescent="0.25">
      <c r="A94" s="13"/>
      <c r="B94" s="208" t="str">
        <f>'Financial Entries'!$S52</f>
        <v/>
      </c>
      <c r="C94" s="209"/>
      <c r="D94" s="209"/>
      <c r="E94" s="209"/>
      <c r="F94" s="209"/>
      <c r="G94" s="209"/>
      <c r="H94" s="209"/>
      <c r="I94" s="209"/>
      <c r="J94" s="210"/>
      <c r="K94" s="13"/>
      <c r="L94" s="229" t="str">
        <f>IF($B94="", "", SUMIF('Financial Entries'!$C$11:$C$2510, $B94, 'Financial Entries'!$F$11:$F$2510))</f>
        <v/>
      </c>
      <c r="M94" s="230"/>
      <c r="N94" s="230"/>
      <c r="O94" s="230"/>
      <c r="P94" s="230"/>
      <c r="Q94" s="231"/>
      <c r="R94" s="13"/>
      <c r="S94" s="229" t="str">
        <f>IF($B94="", "", SUMIF('Financial Entries'!$C$11:$C$2510, $B94, 'Financial Entries'!$G$11:$G$2510))</f>
        <v/>
      </c>
      <c r="T94" s="230"/>
      <c r="U94" s="230"/>
      <c r="V94" s="230"/>
      <c r="W94" s="230"/>
      <c r="X94" s="231"/>
      <c r="Y94" s="13"/>
      <c r="Z94" s="229" t="str">
        <f>IF($B94="", "", SUMIF('Financial Entries'!$C$11:$C$2510, $B94, 'Financial Entries'!$L$11:$L$2510))</f>
        <v/>
      </c>
      <c r="AA94" s="230"/>
      <c r="AB94" s="230"/>
      <c r="AC94" s="230"/>
      <c r="AD94" s="230"/>
      <c r="AE94" s="231"/>
      <c r="AF94" s="13"/>
      <c r="AG94" s="229" t="str">
        <f>IF($B94="", "", SUMIF('Financial Entries'!$C$11:$C$2510, $B94, 'Financial Entries'!$M$11:$M$2510))</f>
        <v/>
      </c>
      <c r="AH94" s="230"/>
      <c r="AI94" s="230"/>
      <c r="AJ94" s="230"/>
      <c r="AK94" s="230"/>
      <c r="AL94" s="231"/>
      <c r="AM94" s="13"/>
      <c r="AN94" s="232" t="str">
        <f t="shared" si="6"/>
        <v/>
      </c>
      <c r="AO94" s="233"/>
      <c r="AP94" s="233"/>
      <c r="AQ94" s="233"/>
      <c r="AR94" s="234"/>
      <c r="AS94" s="13"/>
      <c r="AT94" s="229" t="str">
        <f>IF($B94="", "", SUMIF('Financial Entries'!$C$11:$C$2510, $B94, 'Financial Entries'!$J$11:$J$2510))</f>
        <v/>
      </c>
      <c r="AU94" s="230"/>
      <c r="AV94" s="230"/>
      <c r="AW94" s="230"/>
      <c r="AX94" s="231"/>
      <c r="AY94" s="13"/>
    </row>
    <row r="95" spans="1:51" x14ac:dyDescent="0.25">
      <c r="A95" s="13"/>
      <c r="B95" s="208" t="str">
        <f>'Financial Entries'!$S53</f>
        <v/>
      </c>
      <c r="C95" s="209"/>
      <c r="D95" s="209"/>
      <c r="E95" s="209"/>
      <c r="F95" s="209"/>
      <c r="G95" s="209"/>
      <c r="H95" s="209"/>
      <c r="I95" s="209"/>
      <c r="J95" s="210"/>
      <c r="K95" s="13"/>
      <c r="L95" s="229" t="str">
        <f>IF($B95="", "", SUMIF('Financial Entries'!$C$11:$C$2510, $B95, 'Financial Entries'!$F$11:$F$2510))</f>
        <v/>
      </c>
      <c r="M95" s="230"/>
      <c r="N95" s="230"/>
      <c r="O95" s="230"/>
      <c r="P95" s="230"/>
      <c r="Q95" s="231"/>
      <c r="R95" s="13"/>
      <c r="S95" s="229" t="str">
        <f>IF($B95="", "", SUMIF('Financial Entries'!$C$11:$C$2510, $B95, 'Financial Entries'!$G$11:$G$2510))</f>
        <v/>
      </c>
      <c r="T95" s="230"/>
      <c r="U95" s="230"/>
      <c r="V95" s="230"/>
      <c r="W95" s="230"/>
      <c r="X95" s="231"/>
      <c r="Y95" s="13"/>
      <c r="Z95" s="229" t="str">
        <f>IF($B95="", "", SUMIF('Financial Entries'!$C$11:$C$2510, $B95, 'Financial Entries'!$L$11:$L$2510))</f>
        <v/>
      </c>
      <c r="AA95" s="230"/>
      <c r="AB95" s="230"/>
      <c r="AC95" s="230"/>
      <c r="AD95" s="230"/>
      <c r="AE95" s="231"/>
      <c r="AF95" s="13"/>
      <c r="AG95" s="229" t="str">
        <f>IF($B95="", "", SUMIF('Financial Entries'!$C$11:$C$2510, $B95, 'Financial Entries'!$M$11:$M$2510))</f>
        <v/>
      </c>
      <c r="AH95" s="230"/>
      <c r="AI95" s="230"/>
      <c r="AJ95" s="230"/>
      <c r="AK95" s="230"/>
      <c r="AL95" s="231"/>
      <c r="AM95" s="13"/>
      <c r="AN95" s="232" t="str">
        <f t="shared" si="6"/>
        <v/>
      </c>
      <c r="AO95" s="233"/>
      <c r="AP95" s="233"/>
      <c r="AQ95" s="233"/>
      <c r="AR95" s="234"/>
      <c r="AS95" s="13"/>
      <c r="AT95" s="229" t="str">
        <f>IF($B95="", "", SUMIF('Financial Entries'!$C$11:$C$2510, $B95, 'Financial Entries'!$J$11:$J$2510))</f>
        <v/>
      </c>
      <c r="AU95" s="230"/>
      <c r="AV95" s="230"/>
      <c r="AW95" s="230"/>
      <c r="AX95" s="231"/>
      <c r="AY95" s="13"/>
    </row>
    <row r="96" spans="1:51" x14ac:dyDescent="0.25">
      <c r="A96" s="13"/>
      <c r="B96" s="208" t="str">
        <f>'Financial Entries'!$S54</f>
        <v/>
      </c>
      <c r="C96" s="209"/>
      <c r="D96" s="209"/>
      <c r="E96" s="209"/>
      <c r="F96" s="209"/>
      <c r="G96" s="209"/>
      <c r="H96" s="209"/>
      <c r="I96" s="209"/>
      <c r="J96" s="210"/>
      <c r="K96" s="13"/>
      <c r="L96" s="229" t="str">
        <f>IF($B96="", "", SUMIF('Financial Entries'!$C$11:$C$2510, $B96, 'Financial Entries'!$F$11:$F$2510))</f>
        <v/>
      </c>
      <c r="M96" s="230"/>
      <c r="N96" s="230"/>
      <c r="O96" s="230"/>
      <c r="P96" s="230"/>
      <c r="Q96" s="231"/>
      <c r="R96" s="13"/>
      <c r="S96" s="229" t="str">
        <f>IF($B96="", "", SUMIF('Financial Entries'!$C$11:$C$2510, $B96, 'Financial Entries'!$G$11:$G$2510))</f>
        <v/>
      </c>
      <c r="T96" s="230"/>
      <c r="U96" s="230"/>
      <c r="V96" s="230"/>
      <c r="W96" s="230"/>
      <c r="X96" s="231"/>
      <c r="Y96" s="13"/>
      <c r="Z96" s="229" t="str">
        <f>IF($B96="", "", SUMIF('Financial Entries'!$C$11:$C$2510, $B96, 'Financial Entries'!$L$11:$L$2510))</f>
        <v/>
      </c>
      <c r="AA96" s="230"/>
      <c r="AB96" s="230"/>
      <c r="AC96" s="230"/>
      <c r="AD96" s="230"/>
      <c r="AE96" s="231"/>
      <c r="AF96" s="13"/>
      <c r="AG96" s="229" t="str">
        <f>IF($B96="", "", SUMIF('Financial Entries'!$C$11:$C$2510, $B96, 'Financial Entries'!$M$11:$M$2510))</f>
        <v/>
      </c>
      <c r="AH96" s="230"/>
      <c r="AI96" s="230"/>
      <c r="AJ96" s="230"/>
      <c r="AK96" s="230"/>
      <c r="AL96" s="231"/>
      <c r="AM96" s="13"/>
      <c r="AN96" s="232" t="str">
        <f t="shared" si="6"/>
        <v/>
      </c>
      <c r="AO96" s="233"/>
      <c r="AP96" s="233"/>
      <c r="AQ96" s="233"/>
      <c r="AR96" s="234"/>
      <c r="AS96" s="13"/>
      <c r="AT96" s="229" t="str">
        <f>IF($B96="", "", SUMIF('Financial Entries'!$C$11:$C$2510, $B96, 'Financial Entries'!$J$11:$J$2510))</f>
        <v/>
      </c>
      <c r="AU96" s="230"/>
      <c r="AV96" s="230"/>
      <c r="AW96" s="230"/>
      <c r="AX96" s="231"/>
      <c r="AY96" s="13"/>
    </row>
    <row r="97" spans="1:51" x14ac:dyDescent="0.25">
      <c r="A97" s="13"/>
      <c r="B97" s="208" t="str">
        <f>'Financial Entries'!$S55</f>
        <v/>
      </c>
      <c r="C97" s="209"/>
      <c r="D97" s="209"/>
      <c r="E97" s="209"/>
      <c r="F97" s="209"/>
      <c r="G97" s="209"/>
      <c r="H97" s="209"/>
      <c r="I97" s="209"/>
      <c r="J97" s="210"/>
      <c r="K97" s="13"/>
      <c r="L97" s="229" t="str">
        <f>IF($B97="", "", SUMIF('Financial Entries'!$C$11:$C$2510, $B97, 'Financial Entries'!$F$11:$F$2510))</f>
        <v/>
      </c>
      <c r="M97" s="230"/>
      <c r="N97" s="230"/>
      <c r="O97" s="230"/>
      <c r="P97" s="230"/>
      <c r="Q97" s="231"/>
      <c r="R97" s="13"/>
      <c r="S97" s="229" t="str">
        <f>IF($B97="", "", SUMIF('Financial Entries'!$C$11:$C$2510, $B97, 'Financial Entries'!$G$11:$G$2510))</f>
        <v/>
      </c>
      <c r="T97" s="230"/>
      <c r="U97" s="230"/>
      <c r="V97" s="230"/>
      <c r="W97" s="230"/>
      <c r="X97" s="231"/>
      <c r="Y97" s="13"/>
      <c r="Z97" s="229" t="str">
        <f>IF($B97="", "", SUMIF('Financial Entries'!$C$11:$C$2510, $B97, 'Financial Entries'!$L$11:$L$2510))</f>
        <v/>
      </c>
      <c r="AA97" s="230"/>
      <c r="AB97" s="230"/>
      <c r="AC97" s="230"/>
      <c r="AD97" s="230"/>
      <c r="AE97" s="231"/>
      <c r="AF97" s="13"/>
      <c r="AG97" s="229" t="str">
        <f>IF($B97="", "", SUMIF('Financial Entries'!$C$11:$C$2510, $B97, 'Financial Entries'!$M$11:$M$2510))</f>
        <v/>
      </c>
      <c r="AH97" s="230"/>
      <c r="AI97" s="230"/>
      <c r="AJ97" s="230"/>
      <c r="AK97" s="230"/>
      <c r="AL97" s="231"/>
      <c r="AM97" s="13"/>
      <c r="AN97" s="232" t="str">
        <f t="shared" si="6"/>
        <v/>
      </c>
      <c r="AO97" s="233"/>
      <c r="AP97" s="233"/>
      <c r="AQ97" s="233"/>
      <c r="AR97" s="234"/>
      <c r="AS97" s="13"/>
      <c r="AT97" s="229" t="str">
        <f>IF($B97="", "", SUMIF('Financial Entries'!$C$11:$C$2510, $B97, 'Financial Entries'!$J$11:$J$2510))</f>
        <v/>
      </c>
      <c r="AU97" s="230"/>
      <c r="AV97" s="230"/>
      <c r="AW97" s="230"/>
      <c r="AX97" s="231"/>
      <c r="AY97" s="13"/>
    </row>
    <row r="98" spans="1:51" x14ac:dyDescent="0.25">
      <c r="A98" s="13"/>
      <c r="B98" s="208" t="str">
        <f>'Financial Entries'!$S56</f>
        <v/>
      </c>
      <c r="C98" s="209"/>
      <c r="D98" s="209"/>
      <c r="E98" s="209"/>
      <c r="F98" s="209"/>
      <c r="G98" s="209"/>
      <c r="H98" s="209"/>
      <c r="I98" s="209"/>
      <c r="J98" s="210"/>
      <c r="K98" s="13"/>
      <c r="L98" s="229" t="str">
        <f>IF($B98="", "", SUMIF('Financial Entries'!$C$11:$C$2510, $B98, 'Financial Entries'!$F$11:$F$2510))</f>
        <v/>
      </c>
      <c r="M98" s="230"/>
      <c r="N98" s="230"/>
      <c r="O98" s="230"/>
      <c r="P98" s="230"/>
      <c r="Q98" s="231"/>
      <c r="R98" s="13"/>
      <c r="S98" s="229" t="str">
        <f>IF($B98="", "", SUMIF('Financial Entries'!$C$11:$C$2510, $B98, 'Financial Entries'!$G$11:$G$2510))</f>
        <v/>
      </c>
      <c r="T98" s="230"/>
      <c r="U98" s="230"/>
      <c r="V98" s="230"/>
      <c r="W98" s="230"/>
      <c r="X98" s="231"/>
      <c r="Y98" s="13"/>
      <c r="Z98" s="229" t="str">
        <f>IF($B98="", "", SUMIF('Financial Entries'!$C$11:$C$2510, $B98, 'Financial Entries'!$L$11:$L$2510))</f>
        <v/>
      </c>
      <c r="AA98" s="230"/>
      <c r="AB98" s="230"/>
      <c r="AC98" s="230"/>
      <c r="AD98" s="230"/>
      <c r="AE98" s="231"/>
      <c r="AF98" s="13"/>
      <c r="AG98" s="229" t="str">
        <f>IF($B98="", "", SUMIF('Financial Entries'!$C$11:$C$2510, $B98, 'Financial Entries'!$M$11:$M$2510))</f>
        <v/>
      </c>
      <c r="AH98" s="230"/>
      <c r="AI98" s="230"/>
      <c r="AJ98" s="230"/>
      <c r="AK98" s="230"/>
      <c r="AL98" s="231"/>
      <c r="AM98" s="13"/>
      <c r="AN98" s="232" t="str">
        <f t="shared" si="6"/>
        <v/>
      </c>
      <c r="AO98" s="233"/>
      <c r="AP98" s="233"/>
      <c r="AQ98" s="233"/>
      <c r="AR98" s="234"/>
      <c r="AS98" s="13"/>
      <c r="AT98" s="229" t="str">
        <f>IF($B98="", "", SUMIF('Financial Entries'!$C$11:$C$2510, $B98, 'Financial Entries'!$J$11:$J$2510))</f>
        <v/>
      </c>
      <c r="AU98" s="230"/>
      <c r="AV98" s="230"/>
      <c r="AW98" s="230"/>
      <c r="AX98" s="231"/>
      <c r="AY98" s="13"/>
    </row>
    <row r="99" spans="1:51" x14ac:dyDescent="0.25">
      <c r="A99" s="13"/>
      <c r="B99" s="208" t="str">
        <f>'Financial Entries'!$S57</f>
        <v/>
      </c>
      <c r="C99" s="209"/>
      <c r="D99" s="209"/>
      <c r="E99" s="209"/>
      <c r="F99" s="209"/>
      <c r="G99" s="209"/>
      <c r="H99" s="209"/>
      <c r="I99" s="209"/>
      <c r="J99" s="210"/>
      <c r="K99" s="13"/>
      <c r="L99" s="229" t="str">
        <f>IF($B99="", "", SUMIF('Financial Entries'!$C$11:$C$2510, $B99, 'Financial Entries'!$F$11:$F$2510))</f>
        <v/>
      </c>
      <c r="M99" s="230"/>
      <c r="N99" s="230"/>
      <c r="O99" s="230"/>
      <c r="P99" s="230"/>
      <c r="Q99" s="231"/>
      <c r="R99" s="13"/>
      <c r="S99" s="229" t="str">
        <f>IF($B99="", "", SUMIF('Financial Entries'!$C$11:$C$2510, $B99, 'Financial Entries'!$G$11:$G$2510))</f>
        <v/>
      </c>
      <c r="T99" s="230"/>
      <c r="U99" s="230"/>
      <c r="V99" s="230"/>
      <c r="W99" s="230"/>
      <c r="X99" s="231"/>
      <c r="Y99" s="13"/>
      <c r="Z99" s="229" t="str">
        <f>IF($B99="", "", SUMIF('Financial Entries'!$C$11:$C$2510, $B99, 'Financial Entries'!$L$11:$L$2510))</f>
        <v/>
      </c>
      <c r="AA99" s="230"/>
      <c r="AB99" s="230"/>
      <c r="AC99" s="230"/>
      <c r="AD99" s="230"/>
      <c r="AE99" s="231"/>
      <c r="AF99" s="13"/>
      <c r="AG99" s="229" t="str">
        <f>IF($B99="", "", SUMIF('Financial Entries'!$C$11:$C$2510, $B99, 'Financial Entries'!$M$11:$M$2510))</f>
        <v/>
      </c>
      <c r="AH99" s="230"/>
      <c r="AI99" s="230"/>
      <c r="AJ99" s="230"/>
      <c r="AK99" s="230"/>
      <c r="AL99" s="231"/>
      <c r="AM99" s="13"/>
      <c r="AN99" s="232" t="str">
        <f t="shared" si="6"/>
        <v/>
      </c>
      <c r="AO99" s="233"/>
      <c r="AP99" s="233"/>
      <c r="AQ99" s="233"/>
      <c r="AR99" s="234"/>
      <c r="AS99" s="13"/>
      <c r="AT99" s="229" t="str">
        <f>IF($B99="", "", SUMIF('Financial Entries'!$C$11:$C$2510, $B99, 'Financial Entries'!$J$11:$J$2510))</f>
        <v/>
      </c>
      <c r="AU99" s="230"/>
      <c r="AV99" s="230"/>
      <c r="AW99" s="230"/>
      <c r="AX99" s="231"/>
      <c r="AY99" s="13"/>
    </row>
    <row r="100" spans="1:51" x14ac:dyDescent="0.25">
      <c r="A100" s="13"/>
      <c r="B100" s="208" t="str">
        <f>'Financial Entries'!$S58</f>
        <v/>
      </c>
      <c r="C100" s="209"/>
      <c r="D100" s="209"/>
      <c r="E100" s="209"/>
      <c r="F100" s="209"/>
      <c r="G100" s="209"/>
      <c r="H100" s="209"/>
      <c r="I100" s="209"/>
      <c r="J100" s="210"/>
      <c r="K100" s="13"/>
      <c r="L100" s="229" t="str">
        <f>IF($B100="", "", SUMIF('Financial Entries'!$C$11:$C$2510, $B100, 'Financial Entries'!$F$11:$F$2510))</f>
        <v/>
      </c>
      <c r="M100" s="230"/>
      <c r="N100" s="230"/>
      <c r="O100" s="230"/>
      <c r="P100" s="230"/>
      <c r="Q100" s="231"/>
      <c r="R100" s="13"/>
      <c r="S100" s="229" t="str">
        <f>IF($B100="", "", SUMIF('Financial Entries'!$C$11:$C$2510, $B100, 'Financial Entries'!$G$11:$G$2510))</f>
        <v/>
      </c>
      <c r="T100" s="230"/>
      <c r="U100" s="230"/>
      <c r="V100" s="230"/>
      <c r="W100" s="230"/>
      <c r="X100" s="231"/>
      <c r="Y100" s="13"/>
      <c r="Z100" s="229" t="str">
        <f>IF($B100="", "", SUMIF('Financial Entries'!$C$11:$C$2510, $B100, 'Financial Entries'!$L$11:$L$2510))</f>
        <v/>
      </c>
      <c r="AA100" s="230"/>
      <c r="AB100" s="230"/>
      <c r="AC100" s="230"/>
      <c r="AD100" s="230"/>
      <c r="AE100" s="231"/>
      <c r="AF100" s="13"/>
      <c r="AG100" s="229" t="str">
        <f>IF($B100="", "", SUMIF('Financial Entries'!$C$11:$C$2510, $B100, 'Financial Entries'!$M$11:$M$2510))</f>
        <v/>
      </c>
      <c r="AH100" s="230"/>
      <c r="AI100" s="230"/>
      <c r="AJ100" s="230"/>
      <c r="AK100" s="230"/>
      <c r="AL100" s="231"/>
      <c r="AM100" s="13"/>
      <c r="AN100" s="232" t="str">
        <f t="shared" si="6"/>
        <v/>
      </c>
      <c r="AO100" s="233"/>
      <c r="AP100" s="233"/>
      <c r="AQ100" s="233"/>
      <c r="AR100" s="234"/>
      <c r="AS100" s="13"/>
      <c r="AT100" s="229" t="str">
        <f>IF($B100="", "", SUMIF('Financial Entries'!$C$11:$C$2510, $B100, 'Financial Entries'!$J$11:$J$2510))</f>
        <v/>
      </c>
      <c r="AU100" s="230"/>
      <c r="AV100" s="230"/>
      <c r="AW100" s="230"/>
      <c r="AX100" s="231"/>
      <c r="AY100" s="13"/>
    </row>
    <row r="101" spans="1:51" x14ac:dyDescent="0.25">
      <c r="A101" s="13"/>
      <c r="B101" s="208" t="str">
        <f>'Financial Entries'!$S59</f>
        <v/>
      </c>
      <c r="C101" s="209"/>
      <c r="D101" s="209"/>
      <c r="E101" s="209"/>
      <c r="F101" s="209"/>
      <c r="G101" s="209"/>
      <c r="H101" s="209"/>
      <c r="I101" s="209"/>
      <c r="J101" s="210"/>
      <c r="K101" s="13"/>
      <c r="L101" s="229" t="str">
        <f>IF($B101="", "", SUMIF('Financial Entries'!$C$11:$C$2510, $B101, 'Financial Entries'!$F$11:$F$2510))</f>
        <v/>
      </c>
      <c r="M101" s="230"/>
      <c r="N101" s="230"/>
      <c r="O101" s="230"/>
      <c r="P101" s="230"/>
      <c r="Q101" s="231"/>
      <c r="R101" s="13"/>
      <c r="S101" s="229" t="str">
        <f>IF($B101="", "", SUMIF('Financial Entries'!$C$11:$C$2510, $B101, 'Financial Entries'!$G$11:$G$2510))</f>
        <v/>
      </c>
      <c r="T101" s="230"/>
      <c r="U101" s="230"/>
      <c r="V101" s="230"/>
      <c r="W101" s="230"/>
      <c r="X101" s="231"/>
      <c r="Y101" s="13"/>
      <c r="Z101" s="229" t="str">
        <f>IF($B101="", "", SUMIF('Financial Entries'!$C$11:$C$2510, $B101, 'Financial Entries'!$L$11:$L$2510))</f>
        <v/>
      </c>
      <c r="AA101" s="230"/>
      <c r="AB101" s="230"/>
      <c r="AC101" s="230"/>
      <c r="AD101" s="230"/>
      <c r="AE101" s="231"/>
      <c r="AF101" s="13"/>
      <c r="AG101" s="229" t="str">
        <f>IF($B101="", "", SUMIF('Financial Entries'!$C$11:$C$2510, $B101, 'Financial Entries'!$M$11:$M$2510))</f>
        <v/>
      </c>
      <c r="AH101" s="230"/>
      <c r="AI101" s="230"/>
      <c r="AJ101" s="230"/>
      <c r="AK101" s="230"/>
      <c r="AL101" s="231"/>
      <c r="AM101" s="13"/>
      <c r="AN101" s="232" t="str">
        <f t="shared" si="6"/>
        <v/>
      </c>
      <c r="AO101" s="233"/>
      <c r="AP101" s="233"/>
      <c r="AQ101" s="233"/>
      <c r="AR101" s="234"/>
      <c r="AS101" s="13"/>
      <c r="AT101" s="229" t="str">
        <f>IF($B101="", "", SUMIF('Financial Entries'!$C$11:$C$2510, $B101, 'Financial Entries'!$J$11:$J$2510))</f>
        <v/>
      </c>
      <c r="AU101" s="230"/>
      <c r="AV101" s="230"/>
      <c r="AW101" s="230"/>
      <c r="AX101" s="231"/>
      <c r="AY101" s="13"/>
    </row>
    <row r="102" spans="1:51" x14ac:dyDescent="0.25">
      <c r="A102" s="13"/>
      <c r="B102" s="217" t="str">
        <f>'Financial Entries'!$S60</f>
        <v/>
      </c>
      <c r="C102" s="218"/>
      <c r="D102" s="218"/>
      <c r="E102" s="218"/>
      <c r="F102" s="218"/>
      <c r="G102" s="218"/>
      <c r="H102" s="218"/>
      <c r="I102" s="218"/>
      <c r="J102" s="219"/>
      <c r="K102" s="13"/>
      <c r="L102" s="241" t="str">
        <f>IF($B102="", "", SUMIF('Financial Entries'!$C$11:$C$2510, $B102, 'Financial Entries'!$F$11:$F$2510))</f>
        <v/>
      </c>
      <c r="M102" s="242"/>
      <c r="N102" s="242"/>
      <c r="O102" s="242"/>
      <c r="P102" s="242"/>
      <c r="Q102" s="243"/>
      <c r="R102" s="13"/>
      <c r="S102" s="241" t="str">
        <f>IF($B102="", "", SUMIF('Financial Entries'!$C$11:$C$2510, $B102, 'Financial Entries'!$G$11:$G$2510))</f>
        <v/>
      </c>
      <c r="T102" s="242"/>
      <c r="U102" s="242"/>
      <c r="V102" s="242"/>
      <c r="W102" s="242"/>
      <c r="X102" s="243"/>
      <c r="Y102" s="13"/>
      <c r="Z102" s="241" t="str">
        <f>IF($B102="", "", SUMIF('Financial Entries'!$C$11:$C$2510, $B102, 'Financial Entries'!$L$11:$L$2510))</f>
        <v/>
      </c>
      <c r="AA102" s="242"/>
      <c r="AB102" s="242"/>
      <c r="AC102" s="242"/>
      <c r="AD102" s="242"/>
      <c r="AE102" s="243"/>
      <c r="AF102" s="13"/>
      <c r="AG102" s="241" t="str">
        <f>IF($B102="", "", SUMIF('Financial Entries'!$C$11:$C$2510, $B102, 'Financial Entries'!$M$11:$M$2510))</f>
        <v/>
      </c>
      <c r="AH102" s="242"/>
      <c r="AI102" s="242"/>
      <c r="AJ102" s="242"/>
      <c r="AK102" s="242"/>
      <c r="AL102" s="243"/>
      <c r="AM102" s="13"/>
      <c r="AN102" s="244" t="str">
        <f t="shared" si="6"/>
        <v/>
      </c>
      <c r="AO102" s="245"/>
      <c r="AP102" s="245"/>
      <c r="AQ102" s="245"/>
      <c r="AR102" s="246"/>
      <c r="AS102" s="13"/>
      <c r="AT102" s="241" t="str">
        <f>IF($B102="", "", SUMIF('Financial Entries'!$C$11:$C$2510, $B102, 'Financial Entries'!$J$11:$J$2510))</f>
        <v/>
      </c>
      <c r="AU102" s="242"/>
      <c r="AV102" s="242"/>
      <c r="AW102" s="242"/>
      <c r="AX102" s="243"/>
    </row>
    <row r="103" spans="1:5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row>
  </sheetData>
  <sheetProtection algorithmName="SHA-512" hashValue="QHWufdYfP0eR3wTjv/Kxd+QG8WiBjinGfG2pAR4gYnBt9f/rGOMPUTH4c5EiBVGwtgEiRo+kMtOKCQhAWjW/nA==" saltValue="R6koBq9WXIF8TKsbRqHlLw==" spinCount="100000" sheet="1" objects="1" scenarios="1"/>
  <mergeCells count="382">
    <mergeCell ref="AN51:AR51"/>
    <mergeCell ref="AG94:AL94"/>
    <mergeCell ref="AG95:AL95"/>
    <mergeCell ref="AG96:AL96"/>
    <mergeCell ref="AG97:AL97"/>
    <mergeCell ref="AG98:AL98"/>
    <mergeCell ref="AG99:AL99"/>
    <mergeCell ref="AG88:AL88"/>
    <mergeCell ref="AG89:AL89"/>
    <mergeCell ref="AG90:AL90"/>
    <mergeCell ref="AG91:AL91"/>
    <mergeCell ref="AG92:AL92"/>
    <mergeCell ref="AG93:AL93"/>
    <mergeCell ref="AG82:AL82"/>
    <mergeCell ref="AG83:AL83"/>
    <mergeCell ref="AG84:AL84"/>
    <mergeCell ref="AG85:AL85"/>
    <mergeCell ref="AG86:AL86"/>
    <mergeCell ref="AG87:AL87"/>
    <mergeCell ref="AG76:AL76"/>
    <mergeCell ref="AG77:AL77"/>
    <mergeCell ref="AT99:AX99"/>
    <mergeCell ref="AT100:AX100"/>
    <mergeCell ref="AT101:AX101"/>
    <mergeCell ref="AT102:AX102"/>
    <mergeCell ref="AG52:AL52"/>
    <mergeCell ref="AG53:AL53"/>
    <mergeCell ref="AG54:AL54"/>
    <mergeCell ref="AG55:AL55"/>
    <mergeCell ref="AG56:AL56"/>
    <mergeCell ref="AG57:AL57"/>
    <mergeCell ref="AT91:AX91"/>
    <mergeCell ref="AT92:AX92"/>
    <mergeCell ref="AT93:AX93"/>
    <mergeCell ref="AT94:AX94"/>
    <mergeCell ref="AT95:AX95"/>
    <mergeCell ref="AT96:AX96"/>
    <mergeCell ref="AT79:AX79"/>
    <mergeCell ref="AT80:AX80"/>
    <mergeCell ref="AT81:AX81"/>
    <mergeCell ref="AT82:AX82"/>
    <mergeCell ref="AT83:AX83"/>
    <mergeCell ref="AT84:AX84"/>
    <mergeCell ref="AT67:AX67"/>
    <mergeCell ref="AT68:AX68"/>
    <mergeCell ref="AT69:AX69"/>
    <mergeCell ref="AT70:AX70"/>
    <mergeCell ref="AT71:AX71"/>
    <mergeCell ref="AT72:AX72"/>
    <mergeCell ref="AT56:AX56"/>
    <mergeCell ref="AT57:AX57"/>
    <mergeCell ref="AT58:AX58"/>
    <mergeCell ref="AT59:AX59"/>
    <mergeCell ref="AT60:AX60"/>
    <mergeCell ref="AT61:AX61"/>
    <mergeCell ref="AT62:AX62"/>
    <mergeCell ref="B2:AX3"/>
    <mergeCell ref="B4:AX4"/>
    <mergeCell ref="AT52:AX52"/>
    <mergeCell ref="AT53:AX53"/>
    <mergeCell ref="AT54:AX54"/>
    <mergeCell ref="AT55:AX55"/>
    <mergeCell ref="AT97:AX97"/>
    <mergeCell ref="AT98:AX98"/>
    <mergeCell ref="AT87:AX87"/>
    <mergeCell ref="AT88:AX88"/>
    <mergeCell ref="AT89:AX89"/>
    <mergeCell ref="AT90:AX90"/>
    <mergeCell ref="AT85:AX85"/>
    <mergeCell ref="AT86:AX86"/>
    <mergeCell ref="AT75:AX75"/>
    <mergeCell ref="AT76:AX76"/>
    <mergeCell ref="AT77:AX77"/>
    <mergeCell ref="AT78:AX78"/>
    <mergeCell ref="AT73:AX73"/>
    <mergeCell ref="AT74:AX74"/>
    <mergeCell ref="AT63:AX63"/>
    <mergeCell ref="AT64:AX64"/>
    <mergeCell ref="AT65:AX65"/>
    <mergeCell ref="AT66:AX66"/>
    <mergeCell ref="L102:Q102"/>
    <mergeCell ref="S102:X102"/>
    <mergeCell ref="Z102:AE102"/>
    <mergeCell ref="AN102:AR102"/>
    <mergeCell ref="L100:Q100"/>
    <mergeCell ref="S100:X100"/>
    <mergeCell ref="Z100:AE100"/>
    <mergeCell ref="AN100:AR100"/>
    <mergeCell ref="L101:Q101"/>
    <mergeCell ref="S101:X101"/>
    <mergeCell ref="Z101:AE101"/>
    <mergeCell ref="AN101:AR101"/>
    <mergeCell ref="AG100:AL100"/>
    <mergeCell ref="AG101:AL101"/>
    <mergeCell ref="AG102:AL102"/>
    <mergeCell ref="L98:Q98"/>
    <mergeCell ref="S98:X98"/>
    <mergeCell ref="Z98:AE98"/>
    <mergeCell ref="AN98:AR98"/>
    <mergeCell ref="L99:Q99"/>
    <mergeCell ref="S99:X99"/>
    <mergeCell ref="Z99:AE99"/>
    <mergeCell ref="AN99:AR99"/>
    <mergeCell ref="L96:Q96"/>
    <mergeCell ref="S96:X96"/>
    <mergeCell ref="Z96:AE96"/>
    <mergeCell ref="AN96:AR96"/>
    <mergeCell ref="L97:Q97"/>
    <mergeCell ref="S97:X97"/>
    <mergeCell ref="Z97:AE97"/>
    <mergeCell ref="AN97:AR97"/>
    <mergeCell ref="L94:Q94"/>
    <mergeCell ref="S94:X94"/>
    <mergeCell ref="Z94:AE94"/>
    <mergeCell ref="AN94:AR94"/>
    <mergeCell ref="L95:Q95"/>
    <mergeCell ref="S95:X95"/>
    <mergeCell ref="Z95:AE95"/>
    <mergeCell ref="AN95:AR95"/>
    <mergeCell ref="L92:Q92"/>
    <mergeCell ref="S92:X92"/>
    <mergeCell ref="Z92:AE92"/>
    <mergeCell ref="AN92:AR92"/>
    <mergeCell ref="L93:Q93"/>
    <mergeCell ref="S93:X93"/>
    <mergeCell ref="Z93:AE93"/>
    <mergeCell ref="AN93:AR93"/>
    <mergeCell ref="L90:Q90"/>
    <mergeCell ref="S90:X90"/>
    <mergeCell ref="Z90:AE90"/>
    <mergeCell ref="AN90:AR90"/>
    <mergeCell ref="L91:Q91"/>
    <mergeCell ref="S91:X91"/>
    <mergeCell ref="Z91:AE91"/>
    <mergeCell ref="AN91:AR91"/>
    <mergeCell ref="L88:Q88"/>
    <mergeCell ref="S88:X88"/>
    <mergeCell ref="Z88:AE88"/>
    <mergeCell ref="AN88:AR88"/>
    <mergeCell ref="L89:Q89"/>
    <mergeCell ref="S89:X89"/>
    <mergeCell ref="Z89:AE89"/>
    <mergeCell ref="AN89:AR89"/>
    <mergeCell ref="L86:Q86"/>
    <mergeCell ref="S86:X86"/>
    <mergeCell ref="Z86:AE86"/>
    <mergeCell ref="AN86:AR86"/>
    <mergeCell ref="L87:Q87"/>
    <mergeCell ref="S87:X87"/>
    <mergeCell ref="Z87:AE87"/>
    <mergeCell ref="AN87:AR87"/>
    <mergeCell ref="L84:Q84"/>
    <mergeCell ref="S84:X84"/>
    <mergeCell ref="Z84:AE84"/>
    <mergeCell ref="AN84:AR84"/>
    <mergeCell ref="L85:Q85"/>
    <mergeCell ref="S85:X85"/>
    <mergeCell ref="Z85:AE85"/>
    <mergeCell ref="AN85:AR85"/>
    <mergeCell ref="L82:Q82"/>
    <mergeCell ref="S82:X82"/>
    <mergeCell ref="Z82:AE82"/>
    <mergeCell ref="AN82:AR82"/>
    <mergeCell ref="L83:Q83"/>
    <mergeCell ref="S83:X83"/>
    <mergeCell ref="Z83:AE83"/>
    <mergeCell ref="AN83:AR83"/>
    <mergeCell ref="L80:Q80"/>
    <mergeCell ref="S80:X80"/>
    <mergeCell ref="Z80:AE80"/>
    <mergeCell ref="AN80:AR80"/>
    <mergeCell ref="L81:Q81"/>
    <mergeCell ref="S81:X81"/>
    <mergeCell ref="Z81:AE81"/>
    <mergeCell ref="AN81:AR81"/>
    <mergeCell ref="AG80:AL80"/>
    <mergeCell ref="AG81:AL81"/>
    <mergeCell ref="L78:Q78"/>
    <mergeCell ref="S78:X78"/>
    <mergeCell ref="Z78:AE78"/>
    <mergeCell ref="AN78:AR78"/>
    <mergeCell ref="L79:Q79"/>
    <mergeCell ref="S79:X79"/>
    <mergeCell ref="Z79:AE79"/>
    <mergeCell ref="AN79:AR79"/>
    <mergeCell ref="L76:Q76"/>
    <mergeCell ref="S76:X76"/>
    <mergeCell ref="Z76:AE76"/>
    <mergeCell ref="AN76:AR76"/>
    <mergeCell ref="L77:Q77"/>
    <mergeCell ref="S77:X77"/>
    <mergeCell ref="Z77:AE77"/>
    <mergeCell ref="AN77:AR77"/>
    <mergeCell ref="AG78:AL78"/>
    <mergeCell ref="AG79:AL79"/>
    <mergeCell ref="L74:Q74"/>
    <mergeCell ref="S74:X74"/>
    <mergeCell ref="Z74:AE74"/>
    <mergeCell ref="AN74:AR74"/>
    <mergeCell ref="L75:Q75"/>
    <mergeCell ref="S75:X75"/>
    <mergeCell ref="Z75:AE75"/>
    <mergeCell ref="AN75:AR75"/>
    <mergeCell ref="L72:Q72"/>
    <mergeCell ref="S72:X72"/>
    <mergeCell ref="Z72:AE72"/>
    <mergeCell ref="AN72:AR72"/>
    <mergeCell ref="L73:Q73"/>
    <mergeCell ref="S73:X73"/>
    <mergeCell ref="Z73:AE73"/>
    <mergeCell ref="AN73:AR73"/>
    <mergeCell ref="AG72:AL72"/>
    <mergeCell ref="AG73:AL73"/>
    <mergeCell ref="AG74:AL74"/>
    <mergeCell ref="AG75:AL75"/>
    <mergeCell ref="L70:Q70"/>
    <mergeCell ref="S70:X70"/>
    <mergeCell ref="Z70:AE70"/>
    <mergeCell ref="AN70:AR70"/>
    <mergeCell ref="L71:Q71"/>
    <mergeCell ref="S71:X71"/>
    <mergeCell ref="Z71:AE71"/>
    <mergeCell ref="AN71:AR71"/>
    <mergeCell ref="L68:Q68"/>
    <mergeCell ref="S68:X68"/>
    <mergeCell ref="Z68:AE68"/>
    <mergeCell ref="AN68:AR68"/>
    <mergeCell ref="L69:Q69"/>
    <mergeCell ref="S69:X69"/>
    <mergeCell ref="Z69:AE69"/>
    <mergeCell ref="AN69:AR69"/>
    <mergeCell ref="AG68:AL68"/>
    <mergeCell ref="AG69:AL69"/>
    <mergeCell ref="AG70:AL70"/>
    <mergeCell ref="AG71:AL71"/>
    <mergeCell ref="L66:Q66"/>
    <mergeCell ref="S66:X66"/>
    <mergeCell ref="Z66:AE66"/>
    <mergeCell ref="AN66:AR66"/>
    <mergeCell ref="L67:Q67"/>
    <mergeCell ref="S67:X67"/>
    <mergeCell ref="Z67:AE67"/>
    <mergeCell ref="AN67:AR67"/>
    <mergeCell ref="L64:Q64"/>
    <mergeCell ref="S64:X64"/>
    <mergeCell ref="Z64:AE64"/>
    <mergeCell ref="AN64:AR64"/>
    <mergeCell ref="L65:Q65"/>
    <mergeCell ref="S65:X65"/>
    <mergeCell ref="Z65:AE65"/>
    <mergeCell ref="AN65:AR65"/>
    <mergeCell ref="AG64:AL64"/>
    <mergeCell ref="AG65:AL65"/>
    <mergeCell ref="AG66:AL66"/>
    <mergeCell ref="AG67:AL67"/>
    <mergeCell ref="L62:Q62"/>
    <mergeCell ref="S62:X62"/>
    <mergeCell ref="Z62:AE62"/>
    <mergeCell ref="AN62:AR62"/>
    <mergeCell ref="L63:Q63"/>
    <mergeCell ref="S63:X63"/>
    <mergeCell ref="Z63:AE63"/>
    <mergeCell ref="AN63:AR63"/>
    <mergeCell ref="L60:Q60"/>
    <mergeCell ref="S60:X60"/>
    <mergeCell ref="Z60:AE60"/>
    <mergeCell ref="AN60:AR60"/>
    <mergeCell ref="L61:Q61"/>
    <mergeCell ref="S61:X61"/>
    <mergeCell ref="Z61:AE61"/>
    <mergeCell ref="AN61:AR61"/>
    <mergeCell ref="AG60:AL60"/>
    <mergeCell ref="AG61:AL61"/>
    <mergeCell ref="AG62:AL62"/>
    <mergeCell ref="AG63:AL63"/>
    <mergeCell ref="L58:Q58"/>
    <mergeCell ref="S58:X58"/>
    <mergeCell ref="Z58:AE58"/>
    <mergeCell ref="AN58:AR58"/>
    <mergeCell ref="L59:Q59"/>
    <mergeCell ref="S59:X59"/>
    <mergeCell ref="Z59:AE59"/>
    <mergeCell ref="AN59:AR59"/>
    <mergeCell ref="L56:Q56"/>
    <mergeCell ref="S56:X56"/>
    <mergeCell ref="Z56:AE56"/>
    <mergeCell ref="AN56:AR56"/>
    <mergeCell ref="L57:Q57"/>
    <mergeCell ref="S57:X57"/>
    <mergeCell ref="Z57:AE57"/>
    <mergeCell ref="AN57:AR57"/>
    <mergeCell ref="AG58:AL58"/>
    <mergeCell ref="AG59:AL59"/>
    <mergeCell ref="Z54:AE54"/>
    <mergeCell ref="AN54:AR54"/>
    <mergeCell ref="L55:Q55"/>
    <mergeCell ref="S55:X55"/>
    <mergeCell ref="Z55:AE55"/>
    <mergeCell ref="AN55:AR55"/>
    <mergeCell ref="Z52:AE52"/>
    <mergeCell ref="AN52:AR52"/>
    <mergeCell ref="AN53:AR53"/>
    <mergeCell ref="Z53:AE53"/>
    <mergeCell ref="B100:J100"/>
    <mergeCell ref="B101:J101"/>
    <mergeCell ref="B102:J102"/>
    <mergeCell ref="L52:Q52"/>
    <mergeCell ref="S52:X52"/>
    <mergeCell ref="S53:X53"/>
    <mergeCell ref="L53:Q53"/>
    <mergeCell ref="L54:Q54"/>
    <mergeCell ref="S54:X54"/>
    <mergeCell ref="B94:J94"/>
    <mergeCell ref="B95:J95"/>
    <mergeCell ref="B96:J96"/>
    <mergeCell ref="B97:J97"/>
    <mergeCell ref="B98:J98"/>
    <mergeCell ref="B99:J99"/>
    <mergeCell ref="B88:J88"/>
    <mergeCell ref="B89:J89"/>
    <mergeCell ref="B90:J90"/>
    <mergeCell ref="B91:J91"/>
    <mergeCell ref="B92:J92"/>
    <mergeCell ref="B93:J93"/>
    <mergeCell ref="B82:J82"/>
    <mergeCell ref="B83:J83"/>
    <mergeCell ref="B84:J84"/>
    <mergeCell ref="B85:J85"/>
    <mergeCell ref="B86:J86"/>
    <mergeCell ref="B87:J87"/>
    <mergeCell ref="B76:J76"/>
    <mergeCell ref="B77:J77"/>
    <mergeCell ref="B78:J78"/>
    <mergeCell ref="B79:J79"/>
    <mergeCell ref="B80:J80"/>
    <mergeCell ref="B81:J81"/>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52:J52"/>
    <mergeCell ref="B53:J53"/>
    <mergeCell ref="B54:J54"/>
    <mergeCell ref="B55:J55"/>
    <mergeCell ref="B56:J56"/>
    <mergeCell ref="B57:J57"/>
    <mergeCell ref="B17:J17"/>
    <mergeCell ref="L17:T17"/>
    <mergeCell ref="V17:AD17"/>
    <mergeCell ref="AF17:AN17"/>
    <mergeCell ref="AP17:AX17"/>
    <mergeCell ref="B18:J19"/>
    <mergeCell ref="L18:T19"/>
    <mergeCell ref="V18:AD19"/>
    <mergeCell ref="AF18:AN19"/>
    <mergeCell ref="AP18:AX19"/>
    <mergeCell ref="AF9:AN9"/>
    <mergeCell ref="AF10:AN11"/>
    <mergeCell ref="AP9:AX9"/>
    <mergeCell ref="AP10:AX11"/>
    <mergeCell ref="B7:AX7"/>
    <mergeCell ref="B15:AX15"/>
    <mergeCell ref="B9:J9"/>
    <mergeCell ref="B10:J11"/>
    <mergeCell ref="L9:T9"/>
    <mergeCell ref="L10:T11"/>
    <mergeCell ref="V9:AD9"/>
    <mergeCell ref="V10:AD11"/>
  </mergeCells>
  <pageMargins left="0.7" right="0.7" top="0.75" bottom="0.75" header="0.3" footer="0.3"/>
  <pageSetup paperSize="9" scale="63" orientation="landscape" verticalDpi="300" r:id="rId1"/>
  <rowBreaks count="1" manualBreakCount="1">
    <brk id="50" max="50" man="1"/>
  </rowBreaks>
  <colBreaks count="1" manualBreakCount="1">
    <brk id="5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9DDDA6-E49F-4EE0-9006-448CD8C647B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72FCF3-5861-49F1-9FAF-20442EC2F50E}"/>
</file>

<file path=customXml/itemProps3.xml><?xml version="1.0" encoding="utf-8"?>
<ds:datastoreItem xmlns:ds="http://schemas.openxmlformats.org/officeDocument/2006/customXml" ds:itemID="{67EE5BED-28DB-45A9-8C1A-3875375578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Financial Entries</vt:lpstr>
      <vt:lpstr>Report</vt:lpstr>
      <vt:lpstr>'Financial Entries'!Print_Area</vt:lpstr>
      <vt:lpstr>'Intro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2021-04-15T14:12:42Z</dcterms:created>
  <dcterms:modified xsi:type="dcterms:W3CDTF">2022-05-31T15:43:06Z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