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Flow Questionnaire/"/>
    </mc:Choice>
  </mc:AlternateContent>
  <xr:revisionPtr revIDLastSave="11" documentId="8_{B640DD96-71D3-409E-AD67-8DFF4F071234}" xr6:coauthVersionLast="47" xr6:coauthVersionMax="47" xr10:uidLastSave="{5CF3038A-A609-435B-9F40-F6C9DCC3F0B5}"/>
  <bookViews>
    <workbookView xWindow="-96" yWindow="-96" windowWidth="23232" windowHeight="12552" xr2:uid="{D8384692-7AB9-44A0-B1CA-1D403ACC7C04}"/>
  </bookViews>
  <sheets>
    <sheet name="Intro &amp; Setup" sheetId="3" r:id="rId1"/>
    <sheet name="Flow Setup" sheetId="2" r:id="rId2"/>
    <sheet name="Questionnaire" sheetId="1" r:id="rId3"/>
  </sheets>
  <definedNames>
    <definedName name="_xlnm.Print_Area" localSheetId="1">'Flow Setup'!$A$1:$G$28</definedName>
    <definedName name="_xlnm.Print_Area" localSheetId="2">Questionnaire!$A$1:$AT$77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K2" i="1"/>
  <c r="AY72" i="1" l="1"/>
  <c r="AY65" i="1"/>
  <c r="AY58" i="1"/>
  <c r="AY51" i="1"/>
  <c r="AY44" i="1"/>
  <c r="AY37" i="1"/>
  <c r="AY30" i="1"/>
  <c r="V13" i="2"/>
  <c r="V14" i="2"/>
  <c r="V15" i="2"/>
  <c r="V16" i="2"/>
  <c r="V17" i="2"/>
  <c r="V22" i="2"/>
  <c r="V23" i="2"/>
  <c r="V24" i="2"/>
  <c r="V25" i="2"/>
  <c r="AY23" i="1"/>
  <c r="AY4" i="1"/>
  <c r="AY3" i="1"/>
  <c r="B17" i="1"/>
  <c r="B16" i="1" s="1"/>
  <c r="T25" i="2"/>
  <c r="T24" i="2"/>
  <c r="T23" i="2"/>
  <c r="T22" i="2"/>
  <c r="T21" i="2"/>
  <c r="T20" i="2"/>
  <c r="T19" i="2"/>
  <c r="T18" i="2"/>
  <c r="T17" i="2"/>
  <c r="S17" i="2"/>
  <c r="R17" i="2"/>
  <c r="T16" i="2"/>
  <c r="S16" i="2"/>
  <c r="R16" i="2"/>
  <c r="T15" i="2"/>
  <c r="S15" i="2"/>
  <c r="R15" i="2"/>
  <c r="T14" i="2"/>
  <c r="S14" i="2"/>
  <c r="R14" i="2"/>
  <c r="T13" i="2"/>
  <c r="S13" i="2"/>
  <c r="R13" i="2"/>
  <c r="T12" i="2"/>
  <c r="S12" i="2"/>
  <c r="R12" i="2"/>
  <c r="T11" i="2"/>
  <c r="S11" i="2"/>
  <c r="R11" i="2"/>
  <c r="T10" i="2"/>
  <c r="S10" i="2"/>
  <c r="R10" i="2"/>
  <c r="C25" i="2"/>
  <c r="C24" i="2"/>
  <c r="C23" i="2"/>
  <c r="C22" i="2"/>
  <c r="C21" i="2"/>
  <c r="C20" i="2"/>
  <c r="C19" i="2"/>
  <c r="C18" i="2"/>
  <c r="P17" i="2"/>
  <c r="P16" i="2"/>
  <c r="P15" i="2"/>
  <c r="P14" i="2"/>
  <c r="P13" i="2"/>
  <c r="P12" i="2"/>
  <c r="P11" i="2"/>
  <c r="P10" i="2"/>
  <c r="N25" i="2"/>
  <c r="B25" i="2"/>
  <c r="J25" i="2" s="1"/>
  <c r="N24" i="2"/>
  <c r="B24" i="2"/>
  <c r="D24" i="2" s="1"/>
  <c r="N23" i="2"/>
  <c r="B23" i="2"/>
  <c r="J23" i="2" s="1"/>
  <c r="N22" i="2"/>
  <c r="B22" i="2"/>
  <c r="J22" i="2" s="1"/>
  <c r="N21" i="2"/>
  <c r="B21" i="2"/>
  <c r="D21" i="2" s="1"/>
  <c r="N20" i="2"/>
  <c r="B20" i="2"/>
  <c r="D20" i="2" s="1"/>
  <c r="N19" i="2"/>
  <c r="B19" i="2"/>
  <c r="J19" i="2" s="1"/>
  <c r="N18" i="2"/>
  <c r="B18" i="2"/>
  <c r="J18" i="2" s="1"/>
  <c r="N17" i="2"/>
  <c r="L17" i="2"/>
  <c r="J17" i="2"/>
  <c r="D17" i="2"/>
  <c r="N16" i="2"/>
  <c r="L16" i="2"/>
  <c r="J16" i="2"/>
  <c r="D16" i="2"/>
  <c r="N15" i="2"/>
  <c r="L15" i="2"/>
  <c r="J15" i="2"/>
  <c r="D15" i="2"/>
  <c r="N14" i="2"/>
  <c r="L14" i="2"/>
  <c r="J14" i="2"/>
  <c r="D14" i="2"/>
  <c r="N13" i="2"/>
  <c r="L13" i="2"/>
  <c r="J13" i="2"/>
  <c r="D13" i="2"/>
  <c r="N12" i="2"/>
  <c r="L12" i="2"/>
  <c r="J12" i="2"/>
  <c r="D12" i="2"/>
  <c r="V12" i="2" s="1"/>
  <c r="N11" i="2"/>
  <c r="L11" i="2"/>
  <c r="J11" i="2"/>
  <c r="D11" i="2"/>
  <c r="V11" i="2" s="1"/>
  <c r="N10" i="2"/>
  <c r="L10" i="2"/>
  <c r="J10" i="2"/>
  <c r="D10" i="2"/>
  <c r="V10" i="2" s="1"/>
  <c r="V20" i="2" l="1"/>
  <c r="V21" i="2"/>
  <c r="AY19" i="1"/>
  <c r="B24" i="1" s="1"/>
  <c r="AY26" i="1" s="1"/>
  <c r="B31" i="1" s="1"/>
  <c r="AY31" i="1" s="1"/>
  <c r="BA30" i="1" s="1"/>
  <c r="BB30" i="1" s="1"/>
  <c r="AO16" i="1"/>
  <c r="B19" i="1"/>
  <c r="AY17" i="1"/>
  <c r="BA16" i="1" s="1"/>
  <c r="BB16" i="1" s="1"/>
  <c r="T8" i="2"/>
  <c r="F8" i="2" s="1"/>
  <c r="N7" i="2"/>
  <c r="E6" i="2" s="1"/>
  <c r="R8" i="2"/>
  <c r="B8" i="2" s="1"/>
  <c r="S8" i="2"/>
  <c r="C8" i="2" s="1"/>
  <c r="L7" i="2"/>
  <c r="B6" i="2" s="1"/>
  <c r="J20" i="2"/>
  <c r="D23" i="2"/>
  <c r="D18" i="2"/>
  <c r="V18" i="2" s="1"/>
  <c r="J21" i="2"/>
  <c r="J24" i="2"/>
  <c r="D19" i="2"/>
  <c r="V19" i="2" s="1"/>
  <c r="D22" i="2"/>
  <c r="D25" i="2"/>
  <c r="B30" i="1" l="1"/>
  <c r="AY33" i="1"/>
  <c r="B38" i="1" s="1"/>
  <c r="AO37" i="1" s="1"/>
  <c r="B33" i="1"/>
  <c r="AO30" i="1"/>
  <c r="AO23" i="1"/>
  <c r="AY24" i="1"/>
  <c r="BA23" i="1" s="1"/>
  <c r="B23" i="1"/>
  <c r="B26" i="1"/>
  <c r="J7" i="2"/>
  <c r="E7" i="2" s="1"/>
  <c r="AY38" i="1" l="1"/>
  <c r="BA37" i="1" s="1"/>
  <c r="BB37" i="1" s="1"/>
  <c r="B40" i="1"/>
  <c r="AY40" i="1"/>
  <c r="B45" i="1" s="1"/>
  <c r="AO44" i="1" s="1"/>
  <c r="B37" i="1"/>
  <c r="BB23" i="1"/>
  <c r="AY45" i="1" l="1"/>
  <c r="BA44" i="1" s="1"/>
  <c r="BB44" i="1" s="1"/>
  <c r="B44" i="1"/>
  <c r="AY47" i="1"/>
  <c r="B52" i="1" s="1"/>
  <c r="AO51" i="1" s="1"/>
  <c r="B47" i="1"/>
  <c r="AY52" i="1" l="1"/>
  <c r="BA51" i="1" s="1"/>
  <c r="BB51" i="1" s="1"/>
  <c r="AY54" i="1"/>
  <c r="B59" i="1" s="1"/>
  <c r="B58" i="1" s="1"/>
  <c r="B51" i="1"/>
  <c r="B54" i="1"/>
  <c r="AO58" i="1" l="1"/>
  <c r="AY59" i="1"/>
  <c r="BA58" i="1" s="1"/>
  <c r="BB58" i="1" s="1"/>
  <c r="B61" i="1"/>
  <c r="AY61" i="1"/>
  <c r="B66" i="1" s="1"/>
  <c r="AO65" i="1" s="1"/>
  <c r="B68" i="1" l="1"/>
  <c r="AY66" i="1"/>
  <c r="BA65" i="1" s="1"/>
  <c r="BB65" i="1" s="1"/>
  <c r="B65" i="1"/>
  <c r="AY68" i="1"/>
  <c r="B73" i="1" s="1"/>
  <c r="B75" i="1" s="1"/>
  <c r="AY75" i="1" l="1"/>
  <c r="AO72" i="1"/>
  <c r="AY73" i="1"/>
  <c r="BA72" i="1" s="1"/>
  <c r="BB72" i="1" s="1"/>
  <c r="B72" i="1"/>
  <c r="AY10" i="1" l="1"/>
  <c r="AY11" i="1" s="1"/>
  <c r="B10" i="1" s="1"/>
  <c r="AY13" i="1" s="1"/>
</calcChain>
</file>

<file path=xl/sharedStrings.xml><?xml version="1.0" encoding="utf-8"?>
<sst xmlns="http://schemas.openxmlformats.org/spreadsheetml/2006/main" count="73" uniqueCount="45">
  <si>
    <t>Question</t>
  </si>
  <si>
    <t>Yes</t>
  </si>
  <si>
    <t>No</t>
  </si>
  <si>
    <t>Answer</t>
  </si>
  <si>
    <t>Solution</t>
  </si>
  <si>
    <t>Req</t>
  </si>
  <si>
    <t>Dupl.</t>
  </si>
  <si>
    <t>Missing</t>
  </si>
  <si>
    <t>Questions &amp; Flow Setup</t>
  </si>
  <si>
    <t>Notes Below Question</t>
  </si>
  <si>
    <t>Select Next Question</t>
  </si>
  <si>
    <t>Text too Long</t>
  </si>
  <si>
    <t>Questionnaire</t>
  </si>
  <si>
    <t>Your answer will appear here when ready</t>
  </si>
  <si>
    <t>*</t>
  </si>
  <si>
    <t>* Starting Question</t>
  </si>
  <si>
    <t>Yellow</t>
  </si>
  <si>
    <t>Green</t>
  </si>
  <si>
    <t>Red</t>
  </si>
  <si>
    <t>x</t>
  </si>
  <si>
    <t>Please select the answer in any yellow cells. Scroll down for each new question until the answer box shows an answer.
The length of the questionnaire may vary depending on your anwers. Answered questions will turn green once complete.
The answer block will turn green when there is an answer.</t>
  </si>
  <si>
    <t>Enter up to 8 questions below, and add any notes which you need to clarify any of the questions.
You'll then see the 'Yes' and 'No sections for each question. Simply select the next question to follow on from the last question, depending on the answer provided.
Also, provide the 'solutions' when available, also depending on the answer given to each question. Leave any N/A blank.
Please ensure that ALL flows are correct and none end in a 'no result'.</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</si>
  <si>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</si>
  <si>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</si>
  <si>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</si>
  <si>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</si>
  <si>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</si>
  <si>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</si>
  <si>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</si>
  <si>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</si>
  <si>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</si>
  <si>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</si>
  <si>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</si>
  <si>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business name (or personal name) will be locked. It is like that to ensure protection for this spreadsheet. If it is wrong, please contact us.</t>
  </si>
  <si>
    <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</si>
  <si>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</si>
  <si>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</si>
  <si>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</si>
  <si>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</si>
  <si>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</si>
  <si>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</si>
  <si>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</si>
  <si>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Please input the name of this questionnaire</t>
  </si>
  <si>
    <t>Thanks for trying the Flow Questionnaire</t>
  </si>
  <si>
    <t>SSS10090 - Flow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</si>
</sst>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1"/>
      <color theme="1"/>
      <name val="Calibri"/>
      <family val="2"/>
      <scheme val="minor"/>
    </font>
    <font>
      <b/>
      <sz val="8"/>
      <color theme="1"/>
      <name val="Calibri"/>
      <family val="2"/>
      <scheme val="minor"/>
    </font>
    <font>
      <b/>
      <sz val="20"/>
      <color rgb="FF002060"/>
      <name val="Calibri"/>
      <family val="2"/>
      <scheme val="minor"/>
    </font>
    <font>
      <b/>
      <sz val="11"/>
      <color rgb="FF002060"/>
      <name val="Calibri"/>
      <family val="2"/>
      <scheme val="minor"/>
    </font>
    <font>
      <b/>
      <sz val="11"/>
      <color rgb="FFFFC000"/>
      <name val="Calibri"/>
      <family val="2"/>
      <scheme val="minor"/>
    </font>
    <font>
      <b/>
      <sz val="11"/>
      <color theme="0"/>
      <name val="Calibri"/>
      <family val="2"/>
      <scheme val="minor"/>
    </font>
    <font>
      <b/>
      <sz val="11"/>
      <color theme="1"/>
      <name val="Calibri"/>
      <family val="2"/>
      <scheme val="minor"/>
    </font>
    <font>
      <b/>
      <sz val="20"/>
      <color rgb="FFFFC000"/>
      <name val="Calibri"/>
      <family val="2"/>
      <scheme val="minor"/>
    </font>
    <font>
      <sz val="16"/>
      <color theme="1"/>
      <name val="Calibri"/>
      <family val="2"/>
      <scheme val="minor"/>
    </font>
    <font>
      <b/>
      <sz val="16"/>
      <color theme="1"/>
      <name val="Calibri"/>
      <family val="2"/>
      <scheme val="minor"/>
    </font>
    <font>
      <b/>
      <sz val="16"/>
      <color rgb="FFFFC000"/>
      <name val="Calibri"/>
      <family val="2"/>
      <scheme val="minor"/>
    </font>
    <font>
      <b/>
      <sz val="16"/>
      <color rgb="FF002060"/>
      <name val="Calibri"/>
      <family val="2"/>
      <scheme val="minor"/>
    </font>
    <font>
      <b/>
      <sz val="16"/>
      <color theme="0"/>
      <name val="Calibri"/>
      <family val="2"/>
      <scheme val="minor"/>
    </font>
    <font>
      <b/>
      <sz val="10"/>
      <name val="Calibri"/>
      <family val="2"/>
      <scheme val="minor"/>
    </font>
    <font>
      <sz val="11"/>
      <name val="Calibri"/>
      <family val="2"/>
      <scheme val="minor"/>
    </font>
    <font>
      <b/>
      <sz val="10"/>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002060"/>
        <bgColor indexed="64"/>
      </patternFill>
    </fill>
    <fill>
      <patternFill patternType="solid">
        <fgColor theme="0" tint="-0.499984740745262"/>
        <bgColor indexed="64"/>
      </patternFill>
    </fill>
    <fill>
      <patternFill patternType="solid">
        <fgColor theme="1"/>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61">
    <xf numFmtId="0" fontId="0" fillId="0" borderId="0" xfId="0"/>
    <xf numFmtId="0" fontId="0" fillId="0" borderId="0" xfId="0" applyAlignment="1" applyProtection="1">
      <alignment shrinkToFit="1"/>
      <protection hidden="1"/>
    </xf>
    <xf numFmtId="0" fontId="1" fillId="0" borderId="0" xfId="0" applyFont="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3" borderId="0" xfId="0" applyFill="1" applyAlignment="1" applyProtection="1">
      <alignment shrinkToFit="1"/>
      <protection hidden="1"/>
    </xf>
    <xf numFmtId="0" fontId="2" fillId="3" borderId="0" xfId="0" applyFont="1" applyFill="1" applyAlignment="1" applyProtection="1">
      <alignment horizontal="center" shrinkToFit="1"/>
      <protection hidden="1"/>
    </xf>
    <xf numFmtId="0" fontId="0" fillId="3" borderId="0" xfId="0" applyFill="1" applyAlignment="1" applyProtection="1">
      <alignment horizontal="center" shrinkToFit="1"/>
      <protection hidden="1"/>
    </xf>
    <xf numFmtId="0" fontId="0" fillId="3" borderId="0" xfId="0" applyFill="1" applyBorder="1" applyAlignment="1" applyProtection="1">
      <alignment shrinkToFit="1"/>
      <protection hidden="1"/>
    </xf>
    <xf numFmtId="0" fontId="0" fillId="3" borderId="0" xfId="0" applyFill="1"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2" xfId="0" applyBorder="1" applyAlignment="1" applyProtection="1">
      <alignment horizontal="center" vertical="center" shrinkToFit="1"/>
      <protection hidden="1"/>
    </xf>
    <xf numFmtId="0" fontId="0" fillId="0" borderId="3" xfId="0" applyBorder="1" applyAlignment="1" applyProtection="1">
      <alignment horizontal="center" vertical="center" shrinkToFit="1"/>
      <protection hidden="1"/>
    </xf>
    <xf numFmtId="0" fontId="0" fillId="0" borderId="4" xfId="0" applyBorder="1" applyAlignment="1" applyProtection="1">
      <alignment horizontal="center" vertical="center" shrinkToFit="1"/>
      <protection hidden="1"/>
    </xf>
    <xf numFmtId="0" fontId="2" fillId="0" borderId="2"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hidden="1"/>
    </xf>
    <xf numFmtId="0" fontId="2" fillId="2" borderId="4" xfId="0" applyFont="1" applyFill="1" applyBorder="1" applyAlignment="1" applyProtection="1">
      <alignment horizontal="left" vertical="top" wrapText="1"/>
      <protection hidden="1"/>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4" fillId="4" borderId="1" xfId="0" applyFont="1" applyFill="1" applyBorder="1" applyAlignment="1" applyProtection="1">
      <alignment horizontal="center" shrinkToFit="1"/>
      <protection hidden="1"/>
    </xf>
    <xf numFmtId="0" fontId="5" fillId="5" borderId="1" xfId="0" applyFont="1" applyFill="1" applyBorder="1" applyAlignment="1" applyProtection="1">
      <alignment horizontal="center" shrinkToFit="1"/>
      <protection hidden="1"/>
    </xf>
    <xf numFmtId="0" fontId="7" fillId="3" borderId="0" xfId="0" applyFont="1" applyFill="1" applyAlignment="1" applyProtection="1">
      <alignment horizontal="center" vertical="center" shrinkToFit="1"/>
      <protection hidden="1"/>
    </xf>
    <xf numFmtId="0" fontId="7" fillId="3" borderId="0" xfId="0" applyFont="1" applyFill="1" applyAlignment="1" applyProtection="1">
      <alignment horizontal="center" shrinkToFit="1"/>
      <protection hidden="1"/>
    </xf>
    <xf numFmtId="0" fontId="0" fillId="0" borderId="1" xfId="0" applyFill="1" applyBorder="1" applyAlignment="1" applyProtection="1">
      <alignment horizontal="center" shrinkToFit="1"/>
      <protection hidden="1"/>
    </xf>
    <xf numFmtId="0" fontId="0" fillId="3" borderId="0" xfId="0" applyFill="1" applyAlignment="1" applyProtection="1">
      <alignment vertical="top" shrinkToFit="1"/>
      <protection hidden="1"/>
    </xf>
    <xf numFmtId="0" fontId="0" fillId="3" borderId="0" xfId="0" applyFill="1" applyAlignment="1" applyProtection="1">
      <alignment horizontal="center" vertical="top" shrinkToFit="1"/>
      <protection hidden="1"/>
    </xf>
    <xf numFmtId="0" fontId="0" fillId="6" borderId="3" xfId="0" applyFill="1" applyBorder="1" applyAlignment="1" applyProtection="1">
      <alignment horizontal="center" vertical="center" shrinkToFit="1"/>
      <protection hidden="1"/>
    </xf>
    <xf numFmtId="0" fontId="0" fillId="6" borderId="4" xfId="0" applyFill="1" applyBorder="1" applyAlignment="1" applyProtection="1">
      <alignment horizontal="center" vertical="center" shrinkToFit="1"/>
      <protection hidden="1"/>
    </xf>
    <xf numFmtId="0" fontId="0" fillId="6" borderId="2" xfId="0" applyFill="1" applyBorder="1" applyAlignment="1" applyProtection="1">
      <alignment horizontal="center" vertical="center" shrinkToFit="1"/>
      <protection hidden="1"/>
    </xf>
    <xf numFmtId="0" fontId="2" fillId="6" borderId="2" xfId="0" applyFont="1" applyFill="1" applyBorder="1" applyAlignment="1" applyProtection="1">
      <alignment horizontal="left" vertical="top" wrapText="1"/>
      <protection hidden="1"/>
    </xf>
    <xf numFmtId="0" fontId="2" fillId="6" borderId="3" xfId="0" applyFont="1" applyFill="1" applyBorder="1" applyAlignment="1" applyProtection="1">
      <alignment horizontal="left" vertical="top" wrapText="1"/>
      <protection hidden="1"/>
    </xf>
    <xf numFmtId="0" fontId="2" fillId="6" borderId="4" xfId="0" applyFont="1" applyFill="1" applyBorder="1" applyAlignment="1" applyProtection="1">
      <alignment horizontal="left" vertical="top" wrapText="1"/>
      <protection hidden="1"/>
    </xf>
    <xf numFmtId="0" fontId="7" fillId="3" borderId="5" xfId="0" applyFont="1" applyFill="1" applyBorder="1" applyAlignment="1" applyProtection="1">
      <alignment horizontal="left" vertical="center" wrapText="1"/>
      <protection hidden="1"/>
    </xf>
    <xf numFmtId="0" fontId="7" fillId="3" borderId="8" xfId="0" applyFont="1" applyFill="1" applyBorder="1" applyAlignment="1" applyProtection="1">
      <alignment horizontal="left" vertical="center" wrapText="1"/>
      <protection hidden="1"/>
    </xf>
    <xf numFmtId="0" fontId="7" fillId="3" borderId="9" xfId="0" applyFont="1" applyFill="1" applyBorder="1" applyAlignment="1" applyProtection="1">
      <alignment horizontal="left" vertical="center" wrapText="1"/>
      <protection hidden="1"/>
    </xf>
    <xf numFmtId="0" fontId="7" fillId="3" borderId="7" xfId="0" applyFont="1" applyFill="1" applyBorder="1" applyAlignment="1" applyProtection="1">
      <alignment horizontal="left" vertical="center" wrapText="1"/>
      <protection hidden="1"/>
    </xf>
    <xf numFmtId="0" fontId="7" fillId="3" borderId="1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left" vertical="center" wrapText="1"/>
      <protection hidden="1"/>
    </xf>
    <xf numFmtId="0" fontId="16" fillId="3" borderId="0" xfId="0" applyFont="1" applyFill="1" applyAlignment="1" applyProtection="1">
      <alignment horizontal="center" vertical="center" shrinkToFit="1"/>
      <protection hidden="1"/>
    </xf>
    <xf numFmtId="0" fontId="4" fillId="4" borderId="13" xfId="0" applyFont="1" applyFill="1" applyBorder="1" applyAlignment="1" applyProtection="1">
      <alignment horizontal="center" vertical="top" shrinkToFit="1"/>
      <protection hidden="1"/>
    </xf>
    <xf numFmtId="0" fontId="4" fillId="4" borderId="14" xfId="0" applyFont="1" applyFill="1" applyBorder="1" applyAlignment="1" applyProtection="1">
      <alignment horizontal="center" vertical="top" shrinkToFit="1"/>
      <protection hidden="1"/>
    </xf>
    <xf numFmtId="0" fontId="4" fillId="4" borderId="15" xfId="0" applyFont="1" applyFill="1" applyBorder="1" applyAlignment="1" applyProtection="1">
      <alignment horizontal="center" vertical="top" shrinkToFit="1"/>
      <protection hidden="1"/>
    </xf>
    <xf numFmtId="0" fontId="0" fillId="3" borderId="13" xfId="0" applyFill="1" applyBorder="1" applyAlignment="1" applyProtection="1">
      <alignment horizontal="center" vertical="top" shrinkToFit="1"/>
      <protection locked="0"/>
    </xf>
    <xf numFmtId="0" fontId="0" fillId="3" borderId="14" xfId="0" applyFill="1" applyBorder="1" applyAlignment="1" applyProtection="1">
      <alignment horizontal="center" vertical="top" shrinkToFit="1"/>
      <protection locked="0"/>
    </xf>
    <xf numFmtId="0" fontId="0" fillId="3" borderId="15" xfId="0" applyFill="1" applyBorder="1" applyAlignment="1" applyProtection="1">
      <alignment horizontal="center" vertical="top" shrinkToFit="1"/>
      <protection locked="0"/>
    </xf>
    <xf numFmtId="0" fontId="13" fillId="8" borderId="5" xfId="1" applyFont="1" applyFill="1" applyBorder="1" applyAlignment="1" applyProtection="1">
      <alignment horizontal="center" vertical="center" shrinkToFit="1"/>
      <protection hidden="1"/>
    </xf>
    <xf numFmtId="0" fontId="13" fillId="8" borderId="8" xfId="1" applyFont="1" applyFill="1" applyBorder="1" applyAlignment="1" applyProtection="1">
      <alignment horizontal="center" vertical="center" shrinkToFit="1"/>
      <protection hidden="1"/>
    </xf>
    <xf numFmtId="0" fontId="13" fillId="8" borderId="9" xfId="1" applyFont="1" applyFill="1" applyBorder="1" applyAlignment="1" applyProtection="1">
      <alignment horizontal="center" vertical="center" shrinkToFit="1"/>
      <protection hidden="1"/>
    </xf>
    <xf numFmtId="0" fontId="13" fillId="8" borderId="7" xfId="1" applyFont="1" applyFill="1" applyBorder="1" applyAlignment="1" applyProtection="1">
      <alignment horizontal="center" vertical="center" shrinkToFit="1"/>
      <protection hidden="1"/>
    </xf>
    <xf numFmtId="0" fontId="13" fillId="8" borderId="11" xfId="1" applyFont="1" applyFill="1" applyBorder="1" applyAlignment="1" applyProtection="1">
      <alignment horizontal="center" vertical="center" shrinkToFit="1"/>
      <protection hidden="1"/>
    </xf>
    <xf numFmtId="0" fontId="13" fillId="8" borderId="12" xfId="1" applyFont="1" applyFill="1" applyBorder="1" applyAlignment="1" applyProtection="1">
      <alignment horizontal="center" vertical="center" shrinkToFit="1"/>
      <protection hidden="1"/>
    </xf>
    <xf numFmtId="0" fontId="6" fillId="7" borderId="13" xfId="0" applyFont="1" applyFill="1" applyBorder="1" applyAlignment="1" applyProtection="1">
      <alignment horizontal="center" shrinkToFit="1"/>
      <protection hidden="1"/>
    </xf>
    <xf numFmtId="0" fontId="6" fillId="7" borderId="14" xfId="0" applyFont="1" applyFill="1" applyBorder="1" applyAlignment="1" applyProtection="1">
      <alignment horizontal="center" shrinkToFit="1"/>
      <protection hidden="1"/>
    </xf>
    <xf numFmtId="0" fontId="6" fillId="7" borderId="15" xfId="0" applyFont="1" applyFill="1"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6" fillId="0" borderId="5" xfId="0" applyFont="1" applyBorder="1" applyAlignment="1" applyProtection="1">
      <alignment horizontal="left" vertical="center" wrapText="1"/>
      <protection hidden="1"/>
    </xf>
    <xf numFmtId="0" fontId="16" fillId="0" borderId="8" xfId="0" applyFont="1" applyBorder="1" applyAlignment="1" applyProtection="1">
      <alignment horizontal="left" vertical="center" wrapText="1"/>
      <protection hidden="1"/>
    </xf>
    <xf numFmtId="0" fontId="16" fillId="0" borderId="9" xfId="0" applyFont="1" applyBorder="1" applyAlignment="1" applyProtection="1">
      <alignment horizontal="left" vertical="center" wrapText="1"/>
      <protection hidden="1"/>
    </xf>
    <xf numFmtId="0" fontId="16" fillId="0" borderId="6" xfId="0" applyFont="1" applyBorder="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6" fillId="0" borderId="10" xfId="0" applyFont="1" applyBorder="1" applyAlignment="1" applyProtection="1">
      <alignment horizontal="left" vertical="center" wrapText="1"/>
      <protection hidden="1"/>
    </xf>
    <xf numFmtId="0" fontId="16" fillId="0" borderId="7" xfId="0" applyFont="1" applyBorder="1" applyAlignment="1" applyProtection="1">
      <alignment horizontal="left" vertical="center" wrapText="1"/>
      <protection hidden="1"/>
    </xf>
    <xf numFmtId="0" fontId="16" fillId="0" borderId="11" xfId="0" applyFont="1" applyBorder="1" applyAlignment="1" applyProtection="1">
      <alignment horizontal="left" vertical="center" wrapText="1"/>
      <protection hidden="1"/>
    </xf>
    <xf numFmtId="0" fontId="16" fillId="0" borderId="12" xfId="0" applyFont="1" applyBorder="1" applyAlignment="1" applyProtection="1">
      <alignment horizontal="left" vertical="center" wrapTex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5" fillId="5" borderId="13" xfId="0" applyFont="1" applyFill="1" applyBorder="1" applyAlignment="1" applyProtection="1">
      <alignment horizontal="center" shrinkToFit="1"/>
      <protection hidden="1"/>
    </xf>
    <xf numFmtId="0" fontId="5" fillId="5" borderId="14" xfId="0" applyFont="1" applyFill="1" applyBorder="1" applyAlignment="1" applyProtection="1">
      <alignment horizontal="center" shrinkToFit="1"/>
      <protection hidden="1"/>
    </xf>
    <xf numFmtId="0" fontId="5" fillId="5" borderId="15" xfId="0" applyFont="1" applyFill="1" applyBorder="1" applyAlignment="1" applyProtection="1">
      <alignment horizontal="center" shrinkToFit="1"/>
      <protection hidden="1"/>
    </xf>
    <xf numFmtId="0" fontId="15" fillId="0" borderId="13" xfId="0" applyFont="1" applyBorder="1" applyAlignment="1" applyProtection="1">
      <alignment horizontal="center" shrinkToFit="1"/>
      <protection hidden="1"/>
    </xf>
    <xf numFmtId="0" fontId="15" fillId="0" borderId="14" xfId="0" applyFont="1" applyBorder="1" applyAlignment="1" applyProtection="1">
      <alignment horizontal="center" shrinkToFit="1"/>
      <protection hidden="1"/>
    </xf>
    <xf numFmtId="0" fontId="15" fillId="0" borderId="15" xfId="0" applyFont="1" applyBorder="1" applyAlignment="1" applyProtection="1">
      <alignment horizontal="center" shrinkToFit="1"/>
      <protection hidden="1"/>
    </xf>
    <xf numFmtId="0" fontId="8" fillId="5" borderId="5" xfId="0" applyFont="1" applyFill="1" applyBorder="1" applyAlignment="1" applyProtection="1">
      <alignment horizontal="center" vertical="center" shrinkToFit="1"/>
      <protection hidden="1"/>
    </xf>
    <xf numFmtId="0" fontId="8" fillId="5" borderId="8" xfId="0" applyFont="1" applyFill="1" applyBorder="1" applyAlignment="1" applyProtection="1">
      <alignment horizontal="center" vertical="center" shrinkToFit="1"/>
      <protection hidden="1"/>
    </xf>
    <xf numFmtId="0" fontId="8" fillId="5" borderId="9" xfId="0" applyFont="1" applyFill="1" applyBorder="1" applyAlignment="1" applyProtection="1">
      <alignment horizontal="center" vertical="center" shrinkToFit="1"/>
      <protection hidden="1"/>
    </xf>
    <xf numFmtId="0" fontId="8" fillId="5" borderId="7" xfId="0" applyFont="1" applyFill="1" applyBorder="1" applyAlignment="1" applyProtection="1">
      <alignment horizontal="center" vertical="center" shrinkToFit="1"/>
      <protection hidden="1"/>
    </xf>
    <xf numFmtId="0" fontId="8" fillId="5" borderId="11" xfId="0" applyFont="1" applyFill="1" applyBorder="1" applyAlignment="1" applyProtection="1">
      <alignment horizontal="center" vertical="center" shrinkToFit="1"/>
      <protection hidden="1"/>
    </xf>
    <xf numFmtId="0" fontId="8" fillId="5" borderId="12" xfId="0" applyFont="1" applyFill="1" applyBorder="1" applyAlignment="1" applyProtection="1">
      <alignment horizontal="center" vertical="center" shrinkToFit="1"/>
      <protection hidden="1"/>
    </xf>
    <xf numFmtId="0" fontId="4" fillId="4" borderId="13" xfId="0" applyFont="1" applyFill="1" applyBorder="1" applyAlignment="1" applyProtection="1">
      <alignment horizontal="center" shrinkToFit="1"/>
      <protection hidden="1"/>
    </xf>
    <xf numFmtId="0" fontId="4" fillId="4" borderId="14" xfId="0" applyFont="1" applyFill="1" applyBorder="1" applyAlignment="1" applyProtection="1">
      <alignment horizontal="center" shrinkToFit="1"/>
      <protection hidden="1"/>
    </xf>
    <xf numFmtId="0" fontId="4" fillId="4" borderId="15" xfId="0" applyFont="1" applyFill="1" applyBorder="1" applyAlignment="1" applyProtection="1">
      <alignment horizontal="center" shrinkToFit="1"/>
      <protection hidden="1"/>
    </xf>
    <xf numFmtId="0" fontId="3" fillId="4" borderId="2" xfId="0" applyFont="1" applyFill="1" applyBorder="1" applyAlignment="1" applyProtection="1">
      <alignment horizontal="center" vertical="center" shrinkToFit="1"/>
      <protection hidden="1"/>
    </xf>
    <xf numFmtId="0" fontId="3" fillId="4" borderId="4" xfId="0" applyFont="1" applyFill="1" applyBorder="1" applyAlignment="1" applyProtection="1">
      <alignment horizontal="center" vertical="center" shrinkToFit="1"/>
      <protection hidden="1"/>
    </xf>
    <xf numFmtId="0" fontId="0" fillId="3" borderId="0" xfId="0" applyFill="1" applyBorder="1" applyAlignment="1" applyProtection="1">
      <alignment horizontal="center" shrinkToFit="1"/>
      <protection hidden="1"/>
    </xf>
    <xf numFmtId="0" fontId="1" fillId="0" borderId="0" xfId="0" applyFont="1" applyAlignment="1" applyProtection="1">
      <alignment horizontal="center" shrinkToFit="1"/>
      <protection hidden="1"/>
    </xf>
    <xf numFmtId="0" fontId="2" fillId="3" borderId="5" xfId="0" applyFont="1" applyFill="1" applyBorder="1" applyAlignment="1" applyProtection="1">
      <alignment horizontal="left" vertical="center" wrapText="1"/>
      <protection hidden="1"/>
    </xf>
    <xf numFmtId="0" fontId="2" fillId="3" borderId="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0" xfId="0" applyFont="1" applyFill="1" applyBorder="1" applyAlignment="1" applyProtection="1">
      <alignment horizontal="left" vertical="center" wrapText="1"/>
      <protection hidden="1"/>
    </xf>
    <xf numFmtId="0" fontId="2" fillId="3" borderId="10"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2" fillId="3" borderId="11" xfId="0" applyFont="1" applyFill="1" applyBorder="1" applyAlignment="1" applyProtection="1">
      <alignment horizontal="left" vertical="center" wrapText="1"/>
      <protection hidden="1"/>
    </xf>
    <xf numFmtId="0" fontId="2" fillId="3" borderId="12"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top" shrinkToFit="1"/>
      <protection hidden="1"/>
    </xf>
    <xf numFmtId="0" fontId="9" fillId="3" borderId="0" xfId="0" applyFont="1" applyFill="1" applyAlignment="1" applyProtection="1">
      <alignment horizontal="center" vertical="center" shrinkToFit="1"/>
      <protection locked="0"/>
    </xf>
    <xf numFmtId="0" fontId="0" fillId="0" borderId="2" xfId="0" applyBorder="1" applyAlignment="1" applyProtection="1">
      <alignment horizontal="center" vertical="center" shrinkToFit="1"/>
      <protection hidden="1"/>
    </xf>
    <xf numFmtId="0" fontId="0" fillId="0" borderId="4" xfId="0" applyBorder="1" applyAlignment="1" applyProtection="1">
      <alignment horizontal="center" vertical="center" shrinkToFit="1"/>
      <protection hidden="1"/>
    </xf>
    <xf numFmtId="0" fontId="2" fillId="3" borderId="0" xfId="0" applyFont="1" applyFill="1" applyAlignment="1" applyProtection="1">
      <alignment horizontal="left" vertical="center" shrinkToFit="1"/>
      <protection hidden="1"/>
    </xf>
    <xf numFmtId="0" fontId="0" fillId="3" borderId="0" xfId="0" applyFill="1" applyAlignment="1" applyProtection="1">
      <alignment horizontal="center" shrinkToFit="1"/>
      <protection hidden="1"/>
    </xf>
    <xf numFmtId="0" fontId="2" fillId="3" borderId="0" xfId="0" applyFont="1" applyFill="1" applyAlignment="1" applyProtection="1">
      <alignment horizontal="left" vertical="center" wrapText="1"/>
      <protection hidden="1"/>
    </xf>
    <xf numFmtId="0" fontId="7" fillId="3" borderId="0" xfId="0" applyFont="1" applyFill="1" applyAlignment="1" applyProtection="1">
      <alignment horizontal="left" vertical="top" wrapText="1"/>
      <protection hidden="1"/>
    </xf>
    <xf numFmtId="0" fontId="13" fillId="6" borderId="5" xfId="0" applyFont="1" applyFill="1" applyBorder="1" applyAlignment="1" applyProtection="1">
      <alignment horizontal="center" vertical="center" shrinkToFit="1"/>
      <protection hidden="1"/>
    </xf>
    <xf numFmtId="0" fontId="13" fillId="6" borderId="8" xfId="0" applyFont="1" applyFill="1" applyBorder="1" applyAlignment="1" applyProtection="1">
      <alignment horizontal="center" vertical="center" shrinkToFit="1"/>
      <protection hidden="1"/>
    </xf>
    <xf numFmtId="0" fontId="13" fillId="6" borderId="9" xfId="0" applyFont="1" applyFill="1" applyBorder="1" applyAlignment="1" applyProtection="1">
      <alignment horizontal="center" vertical="center" shrinkToFit="1"/>
      <protection hidden="1"/>
    </xf>
    <xf numFmtId="0" fontId="13" fillId="6" borderId="7" xfId="0" applyFont="1" applyFill="1" applyBorder="1" applyAlignment="1" applyProtection="1">
      <alignment horizontal="center" vertical="center" shrinkToFit="1"/>
      <protection hidden="1"/>
    </xf>
    <xf numFmtId="0" fontId="13" fillId="6" borderId="11" xfId="0" applyFont="1" applyFill="1" applyBorder="1" applyAlignment="1" applyProtection="1">
      <alignment horizontal="center" vertical="center" shrinkToFit="1"/>
      <protection hidden="1"/>
    </xf>
    <xf numFmtId="0" fontId="13" fillId="6" borderId="12" xfId="0" applyFont="1" applyFill="1" applyBorder="1" applyAlignment="1" applyProtection="1">
      <alignment horizontal="center" vertical="center" shrinkToFit="1"/>
      <protection hidden="1"/>
    </xf>
    <xf numFmtId="0" fontId="14" fillId="0" borderId="5" xfId="0" applyFont="1" applyFill="1" applyBorder="1" applyAlignment="1" applyProtection="1">
      <alignment horizontal="left" vertical="center" wrapText="1"/>
      <protection hidden="1"/>
    </xf>
    <xf numFmtId="0" fontId="14" fillId="0" borderId="8" xfId="0" applyFont="1" applyFill="1" applyBorder="1" applyAlignment="1" applyProtection="1">
      <alignment horizontal="left" vertical="center" wrapText="1"/>
      <protection hidden="1"/>
    </xf>
    <xf numFmtId="0" fontId="14" fillId="0" borderId="9" xfId="0" applyFont="1" applyFill="1" applyBorder="1" applyAlignment="1" applyProtection="1">
      <alignment horizontal="left" vertical="center" wrapText="1"/>
      <protection hidden="1"/>
    </xf>
    <xf numFmtId="0" fontId="14" fillId="0" borderId="6"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left" vertical="center" wrapText="1"/>
      <protection hidden="1"/>
    </xf>
    <xf numFmtId="0" fontId="14" fillId="0" borderId="10" xfId="0" applyFont="1" applyFill="1" applyBorder="1" applyAlignment="1" applyProtection="1">
      <alignment horizontal="left" vertical="center" wrapText="1"/>
      <protection hidden="1"/>
    </xf>
    <xf numFmtId="0" fontId="14" fillId="0" borderId="7" xfId="0" applyFont="1" applyFill="1" applyBorder="1" applyAlignment="1" applyProtection="1">
      <alignment horizontal="left" vertical="center" wrapText="1"/>
      <protection hidden="1"/>
    </xf>
    <xf numFmtId="0" fontId="14" fillId="0" borderId="11" xfId="0" applyFont="1" applyFill="1" applyBorder="1" applyAlignment="1" applyProtection="1">
      <alignment horizontal="left" vertical="center" wrapText="1"/>
      <protection hidden="1"/>
    </xf>
    <xf numFmtId="0" fontId="14" fillId="0" borderId="12" xfId="0" applyFont="1" applyFill="1" applyBorder="1" applyAlignment="1" applyProtection="1">
      <alignment horizontal="left" vertical="center" wrapText="1"/>
      <protection hidden="1"/>
    </xf>
    <xf numFmtId="0" fontId="5" fillId="5" borderId="5" xfId="0" applyFont="1" applyFill="1" applyBorder="1" applyAlignment="1" applyProtection="1">
      <alignment horizontal="center" shrinkToFit="1"/>
      <protection hidden="1"/>
    </xf>
    <xf numFmtId="0" fontId="5" fillId="5" borderId="8" xfId="0" applyFont="1" applyFill="1" applyBorder="1" applyAlignment="1" applyProtection="1">
      <alignment horizontal="center" shrinkToFit="1"/>
      <protection hidden="1"/>
    </xf>
    <xf numFmtId="0" fontId="5" fillId="5" borderId="9" xfId="0" applyFont="1" applyFill="1" applyBorder="1" applyAlignment="1" applyProtection="1">
      <alignment horizontal="center" shrinkToFit="1"/>
      <protection hidden="1"/>
    </xf>
    <xf numFmtId="0" fontId="10" fillId="0" borderId="5" xfId="0"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10" fillId="0" borderId="12" xfId="0" applyFont="1" applyBorder="1" applyAlignment="1" applyProtection="1">
      <alignment horizontal="center" vertical="center" wrapText="1"/>
      <protection hidden="1"/>
    </xf>
    <xf numFmtId="0" fontId="11" fillId="5" borderId="5" xfId="0" applyFont="1" applyFill="1" applyBorder="1" applyAlignment="1" applyProtection="1">
      <alignment horizontal="center" vertical="center" shrinkToFit="1"/>
      <protection hidden="1"/>
    </xf>
    <xf numFmtId="0" fontId="11" fillId="5" borderId="8" xfId="0" applyFont="1" applyFill="1" applyBorder="1" applyAlignment="1" applyProtection="1">
      <alignment horizontal="center" vertical="center" shrinkToFit="1"/>
      <protection hidden="1"/>
    </xf>
    <xf numFmtId="0" fontId="11" fillId="5" borderId="9" xfId="0" applyFont="1" applyFill="1" applyBorder="1" applyAlignment="1" applyProtection="1">
      <alignment horizontal="center" vertical="center" shrinkToFit="1"/>
      <protection hidden="1"/>
    </xf>
    <xf numFmtId="0" fontId="11" fillId="5" borderId="7" xfId="0" applyFont="1" applyFill="1" applyBorder="1" applyAlignment="1" applyProtection="1">
      <alignment horizontal="center" vertical="center" shrinkToFit="1"/>
      <protection hidden="1"/>
    </xf>
    <xf numFmtId="0" fontId="11" fillId="5" borderId="11" xfId="0" applyFont="1" applyFill="1" applyBorder="1" applyAlignment="1" applyProtection="1">
      <alignment horizontal="center" vertical="center" shrinkToFit="1"/>
      <protection hidden="1"/>
    </xf>
    <xf numFmtId="0" fontId="11" fillId="5" borderId="12" xfId="0" applyFont="1" applyFill="1" applyBorder="1" applyAlignment="1" applyProtection="1">
      <alignment horizontal="center" vertical="center" shrinkToFit="1"/>
      <protection hidden="1"/>
    </xf>
    <xf numFmtId="0" fontId="12" fillId="4" borderId="5" xfId="0" applyFont="1" applyFill="1" applyBorder="1" applyAlignment="1" applyProtection="1">
      <alignment horizontal="center" vertical="center" shrinkToFit="1"/>
      <protection hidden="1"/>
    </xf>
    <xf numFmtId="0" fontId="12" fillId="4" borderId="8" xfId="0" applyFont="1" applyFill="1" applyBorder="1" applyAlignment="1" applyProtection="1">
      <alignment horizontal="center" vertical="center" shrinkToFit="1"/>
      <protection hidden="1"/>
    </xf>
    <xf numFmtId="0" fontId="12" fillId="4" borderId="9" xfId="0" applyFont="1" applyFill="1" applyBorder="1" applyAlignment="1" applyProtection="1">
      <alignment horizontal="center" vertical="center" shrinkToFit="1"/>
      <protection hidden="1"/>
    </xf>
    <xf numFmtId="0" fontId="12" fillId="4" borderId="7" xfId="0" applyFont="1" applyFill="1" applyBorder="1" applyAlignment="1" applyProtection="1">
      <alignment horizontal="center" vertical="center" shrinkToFit="1"/>
      <protection hidden="1"/>
    </xf>
    <xf numFmtId="0" fontId="12" fillId="4" borderId="11" xfId="0" applyFont="1" applyFill="1" applyBorder="1" applyAlignment="1" applyProtection="1">
      <alignment horizontal="center" vertical="center" shrinkToFit="1"/>
      <protection hidden="1"/>
    </xf>
    <xf numFmtId="0" fontId="12" fillId="4" borderId="12" xfId="0" applyFont="1" applyFill="1" applyBorder="1" applyAlignment="1" applyProtection="1">
      <alignment horizontal="center" vertical="center" shrinkToFit="1"/>
      <protection hidden="1"/>
    </xf>
  </cellXfs>
  <cellStyles count="2">
    <cellStyle name="Hyperlink" xfId="1" builtinId="8"/>
    <cellStyle name="Normal" xfId="0" builtinId="0"/>
  </cellStyles>
  <dxfs count="77">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7" tint="0.39994506668294322"/>
        </patternFill>
      </fill>
      <border>
        <left style="thin">
          <color auto="1"/>
        </left>
        <right style="thin">
          <color auto="1"/>
        </right>
        <top style="thin">
          <color auto="1"/>
        </top>
        <bottom style="thin">
          <color auto="1"/>
        </bottom>
        <vertical/>
        <horizontal/>
      </border>
    </dxf>
    <dxf>
      <font>
        <b/>
        <i val="0"/>
        <color theme="1"/>
      </font>
      <fill>
        <patternFill>
          <bgColor theme="7" tint="0.59996337778862885"/>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theme="7" tint="0.59996337778862885"/>
        </patternFill>
      </fill>
      <border>
        <left style="thin">
          <color auto="1"/>
        </left>
        <right style="thin">
          <color auto="1"/>
        </right>
        <top style="thin">
          <color auto="1"/>
        </top>
        <bottom style="thin">
          <color auto="1"/>
        </bottom>
        <vertical/>
        <horizontal/>
      </border>
    </dxf>
    <dxf>
      <font>
        <b/>
        <i val="0"/>
        <color theme="1"/>
      </font>
      <fill>
        <patternFill>
          <bgColor theme="7" tint="0.59996337778862885"/>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colors>
    <mruColors>
      <color rgb="FFF49617"/>
      <color rgb="FFA3A3A3"/>
      <color rgb="FF204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flow-questionnair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38100</xdr:rowOff>
    </xdr:from>
    <xdr:to>
      <xdr:col>16</xdr:col>
      <xdr:colOff>28575</xdr:colOff>
      <xdr:row>26</xdr:row>
      <xdr:rowOff>152400</xdr:rowOff>
    </xdr:to>
    <xdr:pic>
      <xdr:nvPicPr>
        <xdr:cNvPr id="2" name="Picture 1">
          <a:hlinkClick xmlns:r="http://schemas.openxmlformats.org/officeDocument/2006/relationships" r:id="rId1"/>
          <a:extLst>
            <a:ext uri="{FF2B5EF4-FFF2-40B4-BE49-F238E27FC236}">
              <a16:creationId xmlns:a16="http://schemas.microsoft.com/office/drawing/2014/main" id="{B5281DC8-A757-4643-BA94-3751C171CE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366" y="4251960"/>
          <a:ext cx="3181349" cy="662940"/>
        </a:xfrm>
        <a:prstGeom prst="rect">
          <a:avLst/>
        </a:prstGeom>
      </xdr:spPr>
    </xdr:pic>
    <xdr:clientData/>
  </xdr:twoCellAnchor>
  <xdr:twoCellAnchor editAs="oneCell">
    <xdr:from>
      <xdr:col>24</xdr:col>
      <xdr:colOff>57150</xdr:colOff>
      <xdr:row>35</xdr:row>
      <xdr:rowOff>95251</xdr:rowOff>
    </xdr:from>
    <xdr:to>
      <xdr:col>44</xdr:col>
      <xdr:colOff>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C857E5FE-9889-4CC0-AE80-A8A5145C1F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94910" y="6503671"/>
          <a:ext cx="4210050" cy="1124553"/>
        </a:xfrm>
        <a:prstGeom prst="rect">
          <a:avLst/>
        </a:prstGeom>
      </xdr:spPr>
    </xdr:pic>
    <xdr:clientData/>
  </xdr:twoCellAnchor>
  <xdr:twoCellAnchor editAs="oneCell">
    <xdr:from>
      <xdr:col>24</xdr:col>
      <xdr:colOff>57149</xdr:colOff>
      <xdr:row>43</xdr:row>
      <xdr:rowOff>178948</xdr:rowOff>
    </xdr:from>
    <xdr:to>
      <xdr:col>44</xdr:col>
      <xdr:colOff>9524</xdr:colOff>
      <xdr:row>46</xdr:row>
      <xdr:rowOff>182879</xdr:rowOff>
    </xdr:to>
    <xdr:pic>
      <xdr:nvPicPr>
        <xdr:cNvPr id="4" name="Picture 3">
          <a:hlinkClick xmlns:r="http://schemas.openxmlformats.org/officeDocument/2006/relationships" r:id="rId5"/>
          <a:extLst>
            <a:ext uri="{FF2B5EF4-FFF2-40B4-BE49-F238E27FC236}">
              <a16:creationId xmlns:a16="http://schemas.microsoft.com/office/drawing/2014/main" id="{E37C1173-2652-4A6E-BB92-FE5A34F6077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994909" y="8050408"/>
          <a:ext cx="4219575" cy="552571"/>
        </a:xfrm>
        <a:prstGeom prst="rect">
          <a:avLst/>
        </a:prstGeom>
      </xdr:spPr>
    </xdr:pic>
    <xdr:clientData/>
  </xdr:twoCellAnchor>
  <xdr:twoCellAnchor editAs="oneCell">
    <xdr:from>
      <xdr:col>1</xdr:col>
      <xdr:colOff>66674</xdr:colOff>
      <xdr:row>35</xdr:row>
      <xdr:rowOff>76201</xdr:rowOff>
    </xdr:from>
    <xdr:to>
      <xdr:col>21</xdr:col>
      <xdr:colOff>3531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1FC77711-BBBC-4BAD-8D22-94D037399F1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72414" y="6484621"/>
          <a:ext cx="4193897" cy="1144904"/>
        </a:xfrm>
        <a:prstGeom prst="rect">
          <a:avLst/>
        </a:prstGeom>
      </xdr:spPr>
    </xdr:pic>
    <xdr:clientData/>
  </xdr:twoCellAnchor>
  <xdr:twoCellAnchor editAs="oneCell">
    <xdr:from>
      <xdr:col>1</xdr:col>
      <xdr:colOff>0</xdr:colOff>
      <xdr:row>43</xdr:row>
      <xdr:rowOff>142875</xdr:rowOff>
    </xdr:from>
    <xdr:to>
      <xdr:col>21</xdr:col>
      <xdr:colOff>53340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2DCB3076-FA29-44A8-BAF9-47000561D5E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05740" y="8014335"/>
          <a:ext cx="4320540" cy="458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182880</xdr:colOff>
      <xdr:row>12</xdr:row>
      <xdr:rowOff>57150</xdr:rowOff>
    </xdr:from>
    <xdr:ext cx="2731389" cy="342786"/>
    <xdr:sp macro="" textlink="">
      <xdr:nvSpPr>
        <xdr:cNvPr id="2" name="TextBox 1">
          <a:extLst>
            <a:ext uri="{FF2B5EF4-FFF2-40B4-BE49-F238E27FC236}">
              <a16:creationId xmlns:a16="http://schemas.microsoft.com/office/drawing/2014/main" id="{ACBB9903-CA48-44C9-8D78-0A0CCCF72AAC}"/>
            </a:ext>
          </a:extLst>
        </xdr:cNvPr>
        <xdr:cNvSpPr txBox="1"/>
      </xdr:nvSpPr>
      <xdr:spPr>
        <a:xfrm>
          <a:off x="182880" y="280035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HOpyspS-D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41B0-174F-45B5-8D86-79BDE50120E0}">
  <sheetPr>
    <tabColor theme="1"/>
  </sheetPr>
  <dimension ref="A1:AT50"/>
  <sheetViews>
    <sheetView tabSelected="1" zoomScaleNormal="100" workbookViewId="0"/>
  </sheetViews>
  <sheetFormatPr defaultColWidth="0" defaultRowHeight="14.4" zeroHeight="1" x14ac:dyDescent="0.55000000000000004"/>
  <cols>
    <col min="1" max="46" width="2.83984375" style="1" customWidth="1"/>
    <col min="47" max="16384" width="2.9453125" hidden="1"/>
  </cols>
  <sheetData>
    <row r="1" spans="1:46" x14ac:dyDescent="0.5500000000000000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row>
    <row r="2" spans="1:46" x14ac:dyDescent="0.55000000000000004">
      <c r="A2" s="10"/>
      <c r="B2" s="92" t="s">
        <v>43</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4"/>
      <c r="AT2" s="10"/>
    </row>
    <row r="3" spans="1:46" x14ac:dyDescent="0.55000000000000004">
      <c r="A3" s="10"/>
      <c r="B3" s="95"/>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7"/>
      <c r="AT3" s="10"/>
    </row>
    <row r="4" spans="1:46" x14ac:dyDescent="0.55000000000000004">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x14ac:dyDescent="0.55000000000000004">
      <c r="A5" s="10"/>
      <c r="B5" s="86" t="s">
        <v>22</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8"/>
      <c r="AT5" s="10"/>
    </row>
    <row r="6" spans="1:46" x14ac:dyDescent="0.550000000000000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row>
    <row r="7" spans="1:46" x14ac:dyDescent="0.55000000000000004">
      <c r="A7" s="10"/>
      <c r="B7" s="98" t="s">
        <v>23</v>
      </c>
      <c r="C7" s="99"/>
      <c r="D7" s="99"/>
      <c r="E7" s="99"/>
      <c r="F7" s="99"/>
      <c r="G7" s="100"/>
      <c r="H7" s="83" t="s">
        <v>24</v>
      </c>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5"/>
      <c r="AT7" s="10"/>
    </row>
    <row r="8" spans="1:46" x14ac:dyDescent="0.55000000000000004">
      <c r="A8" s="10"/>
      <c r="B8" s="86" t="s">
        <v>25</v>
      </c>
      <c r="C8" s="87"/>
      <c r="D8" s="87"/>
      <c r="E8" s="87"/>
      <c r="F8" s="87"/>
      <c r="G8" s="88"/>
      <c r="H8" s="83" t="s">
        <v>26</v>
      </c>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c r="AT8" s="10"/>
    </row>
    <row r="9" spans="1:46" x14ac:dyDescent="0.55000000000000004">
      <c r="A9" s="10"/>
      <c r="B9" s="83" t="s">
        <v>27</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5"/>
      <c r="AT9" s="10"/>
    </row>
    <row r="10" spans="1:46" x14ac:dyDescent="0.55000000000000004">
      <c r="A10" s="10"/>
      <c r="B10" s="83" t="s">
        <v>28</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5"/>
      <c r="AT10" s="10"/>
    </row>
    <row r="11" spans="1:46" x14ac:dyDescent="0.55000000000000004">
      <c r="A11" s="10"/>
      <c r="B11" s="83" t="s">
        <v>29</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5"/>
      <c r="AT11" s="10"/>
    </row>
    <row r="12" spans="1:46" x14ac:dyDescent="0.5500000000000000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row>
    <row r="13" spans="1:46" x14ac:dyDescent="0.55000000000000004">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row>
    <row r="14" spans="1:46" x14ac:dyDescent="0.55000000000000004">
      <c r="A14" s="10"/>
      <c r="B14" s="86" t="s">
        <v>30</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8"/>
      <c r="AT14" s="10"/>
    </row>
    <row r="15" spans="1:46" x14ac:dyDescent="0.55000000000000004">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row>
    <row r="16" spans="1:46" ht="14.4" customHeight="1" x14ac:dyDescent="0.55000000000000004">
      <c r="A16" s="10"/>
      <c r="B16" s="62" t="s">
        <v>31</v>
      </c>
      <c r="C16" s="63"/>
      <c r="D16" s="63"/>
      <c r="E16" s="63"/>
      <c r="F16" s="63"/>
      <c r="G16" s="64"/>
      <c r="H16" s="89" t="s">
        <v>32</v>
      </c>
      <c r="I16" s="90"/>
      <c r="J16" s="90"/>
      <c r="K16" s="90"/>
      <c r="L16" s="90"/>
      <c r="M16" s="90"/>
      <c r="N16" s="90"/>
      <c r="O16" s="90"/>
      <c r="P16" s="90"/>
      <c r="Q16" s="91"/>
      <c r="R16" s="10"/>
      <c r="S16" s="50" t="s">
        <v>42</v>
      </c>
      <c r="T16" s="51"/>
      <c r="U16" s="51"/>
      <c r="V16" s="51"/>
      <c r="W16" s="51"/>
      <c r="X16" s="51"/>
      <c r="Y16" s="51"/>
      <c r="Z16" s="51"/>
      <c r="AA16" s="51"/>
      <c r="AB16" s="51"/>
      <c r="AC16" s="51"/>
      <c r="AD16" s="51"/>
      <c r="AE16" s="51"/>
      <c r="AF16" s="51"/>
      <c r="AG16" s="52"/>
      <c r="AH16" s="10"/>
      <c r="AI16" s="10"/>
      <c r="AJ16" s="10"/>
      <c r="AK16" s="10"/>
      <c r="AL16" s="10"/>
      <c r="AM16" s="10"/>
      <c r="AN16" s="10"/>
      <c r="AO16" s="10"/>
      <c r="AP16" s="10"/>
      <c r="AQ16" s="10"/>
      <c r="AR16" s="10"/>
      <c r="AS16" s="10"/>
      <c r="AT16" s="10"/>
    </row>
    <row r="17" spans="1:46" x14ac:dyDescent="0.55000000000000004">
      <c r="A17" s="10"/>
      <c r="B17" s="10"/>
      <c r="C17" s="10"/>
      <c r="D17" s="10"/>
      <c r="E17" s="10"/>
      <c r="F17" s="10"/>
      <c r="G17" s="10"/>
      <c r="H17" s="10"/>
      <c r="I17" s="10"/>
      <c r="J17" s="10"/>
      <c r="K17" s="10"/>
      <c r="L17" s="10"/>
      <c r="M17" s="10"/>
      <c r="N17" s="10"/>
      <c r="O17" s="10"/>
      <c r="P17" s="10"/>
      <c r="Q17" s="10"/>
      <c r="R17" s="10"/>
      <c r="S17" s="53"/>
      <c r="T17" s="54"/>
      <c r="U17" s="54"/>
      <c r="V17" s="54"/>
      <c r="W17" s="54"/>
      <c r="X17" s="54"/>
      <c r="Y17" s="54"/>
      <c r="Z17" s="54"/>
      <c r="AA17" s="54"/>
      <c r="AB17" s="54"/>
      <c r="AC17" s="54"/>
      <c r="AD17" s="54"/>
      <c r="AE17" s="54"/>
      <c r="AF17" s="54"/>
      <c r="AG17" s="55"/>
      <c r="AH17" s="10"/>
      <c r="AI17" s="10"/>
      <c r="AJ17" s="10"/>
      <c r="AK17" s="10"/>
      <c r="AL17" s="10"/>
      <c r="AM17" s="10"/>
      <c r="AN17" s="10"/>
      <c r="AO17" s="10"/>
      <c r="AP17" s="10"/>
      <c r="AQ17" s="10"/>
      <c r="AR17" s="10"/>
      <c r="AS17" s="10"/>
      <c r="AT17" s="10"/>
    </row>
    <row r="18" spans="1:46" x14ac:dyDescent="0.55000000000000004">
      <c r="A18" s="10"/>
      <c r="B18" s="74" t="s">
        <v>33</v>
      </c>
      <c r="C18" s="75"/>
      <c r="D18" s="75"/>
      <c r="E18" s="75"/>
      <c r="F18" s="75"/>
      <c r="G18" s="75"/>
      <c r="H18" s="75"/>
      <c r="I18" s="75"/>
      <c r="J18" s="75"/>
      <c r="K18" s="75"/>
      <c r="L18" s="75"/>
      <c r="M18" s="75"/>
      <c r="N18" s="75"/>
      <c r="O18" s="75"/>
      <c r="P18" s="75"/>
      <c r="Q18" s="76"/>
      <c r="R18" s="10"/>
      <c r="S18" s="35"/>
      <c r="T18" s="35"/>
      <c r="U18" s="35"/>
      <c r="V18" s="35"/>
      <c r="W18" s="35"/>
      <c r="X18" s="35"/>
      <c r="Y18" s="35"/>
      <c r="Z18" s="35"/>
      <c r="AA18" s="35"/>
      <c r="AB18" s="35"/>
      <c r="AC18" s="35"/>
      <c r="AD18" s="10"/>
      <c r="AE18" s="10"/>
      <c r="AF18" s="10"/>
      <c r="AG18" s="10"/>
      <c r="AH18" s="10"/>
      <c r="AI18" s="10"/>
      <c r="AJ18" s="10"/>
      <c r="AK18" s="10"/>
      <c r="AL18" s="10"/>
      <c r="AM18" s="10"/>
      <c r="AN18" s="10"/>
      <c r="AO18" s="10"/>
      <c r="AP18" s="10"/>
      <c r="AQ18" s="10"/>
      <c r="AR18" s="10"/>
      <c r="AS18" s="10"/>
      <c r="AT18" s="10"/>
    </row>
    <row r="19" spans="1:46" x14ac:dyDescent="0.55000000000000004">
      <c r="A19" s="10"/>
      <c r="B19" s="77"/>
      <c r="C19" s="78"/>
      <c r="D19" s="78"/>
      <c r="E19" s="78"/>
      <c r="F19" s="78"/>
      <c r="G19" s="78"/>
      <c r="H19" s="78"/>
      <c r="I19" s="78"/>
      <c r="J19" s="78"/>
      <c r="K19" s="78"/>
      <c r="L19" s="78"/>
      <c r="M19" s="78"/>
      <c r="N19" s="78"/>
      <c r="O19" s="78"/>
      <c r="P19" s="78"/>
      <c r="Q19" s="79"/>
      <c r="R19" s="10"/>
      <c r="S19" s="36" t="s">
        <v>34</v>
      </c>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row>
    <row r="20" spans="1:46" x14ac:dyDescent="0.55000000000000004">
      <c r="A20" s="10"/>
      <c r="B20" s="80"/>
      <c r="C20" s="81"/>
      <c r="D20" s="81"/>
      <c r="E20" s="81"/>
      <c r="F20" s="81"/>
      <c r="G20" s="81"/>
      <c r="H20" s="81"/>
      <c r="I20" s="81"/>
      <c r="J20" s="81"/>
      <c r="K20" s="81"/>
      <c r="L20" s="81"/>
      <c r="M20" s="81"/>
      <c r="N20" s="81"/>
      <c r="O20" s="81"/>
      <c r="P20" s="81"/>
      <c r="Q20" s="82"/>
      <c r="R20" s="10"/>
      <c r="S20" s="35" t="s">
        <v>34</v>
      </c>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row>
    <row r="21" spans="1:46" x14ac:dyDescent="0.55000000000000004">
      <c r="A21" s="10"/>
      <c r="B21" s="10"/>
      <c r="C21" s="10"/>
      <c r="D21" s="10"/>
      <c r="E21" s="10"/>
      <c r="F21" s="10"/>
      <c r="G21" s="10"/>
      <c r="H21" s="10"/>
      <c r="I21" s="10"/>
      <c r="J21" s="10"/>
      <c r="K21" s="10"/>
      <c r="L21" s="10"/>
      <c r="M21" s="10"/>
      <c r="N21" s="10"/>
      <c r="O21" s="10"/>
      <c r="P21" s="10"/>
      <c r="Q21" s="10"/>
      <c r="R21" s="10"/>
      <c r="S21" s="35" t="s">
        <v>34</v>
      </c>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row>
    <row r="22" spans="1:46" x14ac:dyDescent="0.55000000000000004">
      <c r="A22" s="10"/>
      <c r="B22" s="10"/>
      <c r="C22" s="10"/>
      <c r="D22" s="10"/>
      <c r="E22" s="10"/>
      <c r="F22" s="10"/>
      <c r="G22" s="10"/>
      <c r="H22" s="10"/>
      <c r="I22" s="10"/>
      <c r="J22" s="10"/>
      <c r="K22" s="10"/>
      <c r="L22" s="10"/>
      <c r="M22" s="10"/>
      <c r="N22" s="10"/>
      <c r="O22" s="10"/>
      <c r="P22" s="10"/>
      <c r="Q22" s="10"/>
      <c r="R22" s="10"/>
      <c r="S22" s="35" t="s">
        <v>34</v>
      </c>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row>
    <row r="23" spans="1:46" x14ac:dyDescent="0.55000000000000004">
      <c r="A23" s="10"/>
      <c r="B23" s="62" t="s">
        <v>35</v>
      </c>
      <c r="C23" s="63"/>
      <c r="D23" s="63"/>
      <c r="E23" s="63"/>
      <c r="F23" s="63"/>
      <c r="G23" s="63"/>
      <c r="H23" s="63"/>
      <c r="I23" s="63"/>
      <c r="J23" s="63"/>
      <c r="K23" s="63"/>
      <c r="L23" s="63"/>
      <c r="M23" s="63"/>
      <c r="N23" s="63"/>
      <c r="O23" s="63"/>
      <c r="P23" s="63"/>
      <c r="Q23" s="64"/>
      <c r="R23" s="10"/>
      <c r="S23" s="35" t="s">
        <v>34</v>
      </c>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row>
    <row r="24" spans="1:46" x14ac:dyDescent="0.55000000000000004">
      <c r="A24" s="10"/>
      <c r="B24" s="65"/>
      <c r="C24" s="66"/>
      <c r="D24" s="66"/>
      <c r="E24" s="66"/>
      <c r="F24" s="66"/>
      <c r="G24" s="66"/>
      <c r="H24" s="66"/>
      <c r="I24" s="66"/>
      <c r="J24" s="66"/>
      <c r="K24" s="66"/>
      <c r="L24" s="66"/>
      <c r="M24" s="66"/>
      <c r="N24" s="66"/>
      <c r="O24" s="66"/>
      <c r="P24" s="66"/>
      <c r="Q24" s="67"/>
      <c r="R24" s="10"/>
      <c r="S24" s="35"/>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row>
    <row r="25" spans="1:46" x14ac:dyDescent="0.55000000000000004">
      <c r="A25" s="10"/>
      <c r="B25" s="68"/>
      <c r="C25" s="69"/>
      <c r="D25" s="69"/>
      <c r="E25" s="69"/>
      <c r="F25" s="69"/>
      <c r="G25" s="69"/>
      <c r="H25" s="69"/>
      <c r="I25" s="69"/>
      <c r="J25" s="69"/>
      <c r="K25" s="69"/>
      <c r="L25" s="69"/>
      <c r="M25" s="69"/>
      <c r="N25" s="69"/>
      <c r="O25" s="69"/>
      <c r="P25" s="69"/>
      <c r="Q25" s="70"/>
      <c r="R25" s="10"/>
      <c r="S25" s="35"/>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row>
    <row r="26" spans="1:46" x14ac:dyDescent="0.55000000000000004">
      <c r="A26" s="10"/>
      <c r="B26" s="68"/>
      <c r="C26" s="69"/>
      <c r="D26" s="69"/>
      <c r="E26" s="69"/>
      <c r="F26" s="69"/>
      <c r="G26" s="69"/>
      <c r="H26" s="69"/>
      <c r="I26" s="69"/>
      <c r="J26" s="69"/>
      <c r="K26" s="69"/>
      <c r="L26" s="69"/>
      <c r="M26" s="69"/>
      <c r="N26" s="69"/>
      <c r="O26" s="69"/>
      <c r="P26" s="69"/>
      <c r="Q26" s="70"/>
      <c r="R26" s="10"/>
      <c r="S26" s="35"/>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row>
    <row r="27" spans="1:46" x14ac:dyDescent="0.55000000000000004">
      <c r="A27" s="10"/>
      <c r="B27" s="71"/>
      <c r="C27" s="72"/>
      <c r="D27" s="72"/>
      <c r="E27" s="72"/>
      <c r="F27" s="72"/>
      <c r="G27" s="72"/>
      <c r="H27" s="72"/>
      <c r="I27" s="72"/>
      <c r="J27" s="72"/>
      <c r="K27" s="72"/>
      <c r="L27" s="72"/>
      <c r="M27" s="72"/>
      <c r="N27" s="72"/>
      <c r="O27" s="72"/>
      <c r="P27" s="72"/>
      <c r="Q27" s="73"/>
      <c r="R27" s="10"/>
      <c r="S27" s="35"/>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row>
    <row r="28" spans="1:46" x14ac:dyDescent="0.55000000000000004">
      <c r="A28" s="10"/>
      <c r="B28" s="10"/>
      <c r="C28" s="10"/>
      <c r="D28" s="10"/>
      <c r="E28" s="10"/>
      <c r="F28" s="10"/>
      <c r="G28" s="10"/>
      <c r="H28" s="10"/>
      <c r="I28" s="10"/>
      <c r="J28" s="10"/>
      <c r="K28" s="10"/>
      <c r="L28" s="10"/>
      <c r="M28" s="10"/>
      <c r="N28" s="10"/>
      <c r="O28" s="10"/>
      <c r="P28" s="10"/>
      <c r="Q28" s="10"/>
      <c r="R28" s="10"/>
      <c r="S28" s="35" t="s">
        <v>34</v>
      </c>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row>
    <row r="29" spans="1:46" x14ac:dyDescent="0.55000000000000004">
      <c r="A29" s="10"/>
      <c r="B29" s="10"/>
      <c r="C29" s="10"/>
      <c r="D29" s="10"/>
      <c r="E29" s="10"/>
      <c r="F29" s="10"/>
      <c r="G29" s="10"/>
      <c r="H29" s="10"/>
      <c r="I29" s="10"/>
      <c r="J29" s="10"/>
      <c r="K29" s="10"/>
      <c r="L29" s="10"/>
      <c r="M29" s="10"/>
      <c r="N29" s="10"/>
      <c r="O29" s="10"/>
      <c r="P29" s="10"/>
      <c r="Q29" s="10"/>
      <c r="R29" s="10"/>
      <c r="S29" s="35" t="s">
        <v>34</v>
      </c>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row>
    <row r="30" spans="1:46" ht="14.4" customHeight="1" x14ac:dyDescent="0.55000000000000004">
      <c r="A30" s="10"/>
      <c r="B30" s="56" t="s">
        <v>36</v>
      </c>
      <c r="C30" s="57"/>
      <c r="D30" s="57"/>
      <c r="E30" s="57"/>
      <c r="F30" s="57"/>
      <c r="G30" s="57"/>
      <c r="H30" s="57"/>
      <c r="I30" s="57"/>
      <c r="J30" s="57"/>
      <c r="K30" s="57"/>
      <c r="L30" s="57"/>
      <c r="M30" s="57"/>
      <c r="N30" s="57"/>
      <c r="O30" s="57"/>
      <c r="P30" s="57"/>
      <c r="Q30" s="58"/>
      <c r="R30" s="10"/>
      <c r="S30" s="35" t="s">
        <v>34</v>
      </c>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row>
    <row r="31" spans="1:46" ht="14.4" customHeight="1" x14ac:dyDescent="0.55000000000000004">
      <c r="A31" s="10"/>
      <c r="B31" s="59"/>
      <c r="C31" s="60"/>
      <c r="D31" s="60"/>
      <c r="E31" s="60"/>
      <c r="F31" s="60"/>
      <c r="G31" s="60"/>
      <c r="H31" s="60"/>
      <c r="I31" s="60"/>
      <c r="J31" s="60"/>
      <c r="K31" s="60"/>
      <c r="L31" s="60"/>
      <c r="M31" s="60"/>
      <c r="N31" s="60"/>
      <c r="O31" s="60"/>
      <c r="P31" s="60"/>
      <c r="Q31" s="61"/>
      <c r="R31" s="10"/>
      <c r="S31" s="35" t="s">
        <v>34</v>
      </c>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row>
    <row r="32" spans="1:46" x14ac:dyDescent="0.55000000000000004">
      <c r="A32" s="10"/>
      <c r="B32" s="10"/>
      <c r="C32" s="10"/>
      <c r="D32" s="10"/>
      <c r="E32" s="10"/>
      <c r="F32" s="10"/>
      <c r="G32" s="10"/>
      <c r="H32" s="10"/>
      <c r="I32" s="10"/>
      <c r="J32" s="10"/>
      <c r="K32" s="10"/>
      <c r="L32" s="10"/>
      <c r="M32" s="10"/>
      <c r="N32" s="10"/>
      <c r="O32" s="10"/>
      <c r="P32" s="10"/>
      <c r="Q32" s="10"/>
      <c r="R32" s="10"/>
      <c r="S32" s="10" t="s">
        <v>34</v>
      </c>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row>
    <row r="33" spans="1:46" x14ac:dyDescent="0.55000000000000004">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row>
    <row r="34" spans="1:46" x14ac:dyDescent="0.55000000000000004">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row>
    <row r="35" spans="1:46" x14ac:dyDescent="0.55000000000000004">
      <c r="A35" s="10"/>
      <c r="B35" s="62" t="s">
        <v>37</v>
      </c>
      <c r="C35" s="63"/>
      <c r="D35" s="63"/>
      <c r="E35" s="63"/>
      <c r="F35" s="63"/>
      <c r="G35" s="63"/>
      <c r="H35" s="63"/>
      <c r="I35" s="63"/>
      <c r="J35" s="63"/>
      <c r="K35" s="63"/>
      <c r="L35" s="63"/>
      <c r="M35" s="63"/>
      <c r="N35" s="63"/>
      <c r="O35" s="63"/>
      <c r="P35" s="63"/>
      <c r="Q35" s="63"/>
      <c r="R35" s="63"/>
      <c r="S35" s="63"/>
      <c r="T35" s="63"/>
      <c r="U35" s="63"/>
      <c r="V35" s="64"/>
      <c r="W35" s="10"/>
      <c r="X35" s="10"/>
      <c r="Y35" s="62" t="s">
        <v>38</v>
      </c>
      <c r="Z35" s="63"/>
      <c r="AA35" s="63"/>
      <c r="AB35" s="63"/>
      <c r="AC35" s="63"/>
      <c r="AD35" s="63"/>
      <c r="AE35" s="63"/>
      <c r="AF35" s="63"/>
      <c r="AG35" s="63"/>
      <c r="AH35" s="63"/>
      <c r="AI35" s="63"/>
      <c r="AJ35" s="63"/>
      <c r="AK35" s="63"/>
      <c r="AL35" s="63"/>
      <c r="AM35" s="63"/>
      <c r="AN35" s="63"/>
      <c r="AO35" s="63"/>
      <c r="AP35" s="63"/>
      <c r="AQ35" s="63"/>
      <c r="AR35" s="63"/>
      <c r="AS35" s="64"/>
      <c r="AT35" s="10"/>
    </row>
    <row r="36" spans="1:46" x14ac:dyDescent="0.55000000000000004">
      <c r="A36" s="10"/>
      <c r="B36" s="65"/>
      <c r="C36" s="66"/>
      <c r="D36" s="66"/>
      <c r="E36" s="66"/>
      <c r="F36" s="66"/>
      <c r="G36" s="66"/>
      <c r="H36" s="66"/>
      <c r="I36" s="66"/>
      <c r="J36" s="66"/>
      <c r="K36" s="66"/>
      <c r="L36" s="66"/>
      <c r="M36" s="66"/>
      <c r="N36" s="66"/>
      <c r="O36" s="66"/>
      <c r="P36" s="66"/>
      <c r="Q36" s="66"/>
      <c r="R36" s="66"/>
      <c r="S36" s="66"/>
      <c r="T36" s="66"/>
      <c r="U36" s="66"/>
      <c r="V36" s="67"/>
      <c r="W36" s="10"/>
      <c r="X36" s="10"/>
      <c r="Y36" s="65"/>
      <c r="Z36" s="66"/>
      <c r="AA36" s="66"/>
      <c r="AB36" s="66"/>
      <c r="AC36" s="66"/>
      <c r="AD36" s="66"/>
      <c r="AE36" s="66"/>
      <c r="AF36" s="66"/>
      <c r="AG36" s="66"/>
      <c r="AH36" s="66"/>
      <c r="AI36" s="66"/>
      <c r="AJ36" s="66"/>
      <c r="AK36" s="66"/>
      <c r="AL36" s="66"/>
      <c r="AM36" s="66"/>
      <c r="AN36" s="66"/>
      <c r="AO36" s="66"/>
      <c r="AP36" s="66"/>
      <c r="AQ36" s="66"/>
      <c r="AR36" s="66"/>
      <c r="AS36" s="67"/>
      <c r="AT36" s="10"/>
    </row>
    <row r="37" spans="1:46" x14ac:dyDescent="0.55000000000000004">
      <c r="A37" s="10"/>
      <c r="B37" s="68"/>
      <c r="C37" s="69"/>
      <c r="D37" s="69"/>
      <c r="E37" s="69"/>
      <c r="F37" s="69"/>
      <c r="G37" s="69"/>
      <c r="H37" s="69"/>
      <c r="I37" s="69"/>
      <c r="J37" s="69"/>
      <c r="K37" s="69"/>
      <c r="L37" s="69"/>
      <c r="M37" s="69"/>
      <c r="N37" s="69"/>
      <c r="O37" s="69"/>
      <c r="P37" s="69"/>
      <c r="Q37" s="69"/>
      <c r="R37" s="69"/>
      <c r="S37" s="69"/>
      <c r="T37" s="69"/>
      <c r="U37" s="69"/>
      <c r="V37" s="70"/>
      <c r="W37" s="10"/>
      <c r="X37" s="10"/>
      <c r="Y37" s="68"/>
      <c r="Z37" s="69"/>
      <c r="AA37" s="69"/>
      <c r="AB37" s="69"/>
      <c r="AC37" s="69"/>
      <c r="AD37" s="69"/>
      <c r="AE37" s="69"/>
      <c r="AF37" s="69"/>
      <c r="AG37" s="69"/>
      <c r="AH37" s="69"/>
      <c r="AI37" s="69"/>
      <c r="AJ37" s="69"/>
      <c r="AK37" s="69"/>
      <c r="AL37" s="69"/>
      <c r="AM37" s="69"/>
      <c r="AN37" s="69"/>
      <c r="AO37" s="69"/>
      <c r="AP37" s="69"/>
      <c r="AQ37" s="69"/>
      <c r="AR37" s="69"/>
      <c r="AS37" s="70"/>
      <c r="AT37" s="10"/>
    </row>
    <row r="38" spans="1:46" x14ac:dyDescent="0.55000000000000004">
      <c r="A38" s="10"/>
      <c r="B38" s="68"/>
      <c r="C38" s="69"/>
      <c r="D38" s="69"/>
      <c r="E38" s="69"/>
      <c r="F38" s="69"/>
      <c r="G38" s="69"/>
      <c r="H38" s="69"/>
      <c r="I38" s="69"/>
      <c r="J38" s="69"/>
      <c r="K38" s="69"/>
      <c r="L38" s="69"/>
      <c r="M38" s="69"/>
      <c r="N38" s="69"/>
      <c r="O38" s="69"/>
      <c r="P38" s="69"/>
      <c r="Q38" s="69"/>
      <c r="R38" s="69"/>
      <c r="S38" s="69"/>
      <c r="T38" s="69"/>
      <c r="U38" s="69"/>
      <c r="V38" s="70"/>
      <c r="W38" s="10"/>
      <c r="X38" s="10"/>
      <c r="Y38" s="68"/>
      <c r="Z38" s="69"/>
      <c r="AA38" s="69"/>
      <c r="AB38" s="69"/>
      <c r="AC38" s="69"/>
      <c r="AD38" s="69"/>
      <c r="AE38" s="69"/>
      <c r="AF38" s="69"/>
      <c r="AG38" s="69"/>
      <c r="AH38" s="69"/>
      <c r="AI38" s="69"/>
      <c r="AJ38" s="69"/>
      <c r="AK38" s="69"/>
      <c r="AL38" s="69"/>
      <c r="AM38" s="69"/>
      <c r="AN38" s="69"/>
      <c r="AO38" s="69"/>
      <c r="AP38" s="69"/>
      <c r="AQ38" s="69"/>
      <c r="AR38" s="69"/>
      <c r="AS38" s="70"/>
      <c r="AT38" s="10"/>
    </row>
    <row r="39" spans="1:46" x14ac:dyDescent="0.55000000000000004">
      <c r="A39" s="10"/>
      <c r="B39" s="68"/>
      <c r="C39" s="69"/>
      <c r="D39" s="69"/>
      <c r="E39" s="69"/>
      <c r="F39" s="69"/>
      <c r="G39" s="69"/>
      <c r="H39" s="69"/>
      <c r="I39" s="69"/>
      <c r="J39" s="69"/>
      <c r="K39" s="69"/>
      <c r="L39" s="69"/>
      <c r="M39" s="69"/>
      <c r="N39" s="69"/>
      <c r="O39" s="69"/>
      <c r="P39" s="69"/>
      <c r="Q39" s="69"/>
      <c r="R39" s="69"/>
      <c r="S39" s="69"/>
      <c r="T39" s="69"/>
      <c r="U39" s="69"/>
      <c r="V39" s="70"/>
      <c r="W39" s="10"/>
      <c r="X39" s="10"/>
      <c r="Y39" s="68"/>
      <c r="Z39" s="69"/>
      <c r="AA39" s="69"/>
      <c r="AB39" s="69"/>
      <c r="AC39" s="69"/>
      <c r="AD39" s="69"/>
      <c r="AE39" s="69"/>
      <c r="AF39" s="69"/>
      <c r="AG39" s="69"/>
      <c r="AH39" s="69"/>
      <c r="AI39" s="69"/>
      <c r="AJ39" s="69"/>
      <c r="AK39" s="69"/>
      <c r="AL39" s="69"/>
      <c r="AM39" s="69"/>
      <c r="AN39" s="69"/>
      <c r="AO39" s="69"/>
      <c r="AP39" s="69"/>
      <c r="AQ39" s="69"/>
      <c r="AR39" s="69"/>
      <c r="AS39" s="70"/>
      <c r="AT39" s="10"/>
    </row>
    <row r="40" spans="1:46" x14ac:dyDescent="0.55000000000000004">
      <c r="A40" s="10"/>
      <c r="B40" s="68"/>
      <c r="C40" s="69"/>
      <c r="D40" s="69"/>
      <c r="E40" s="69"/>
      <c r="F40" s="69"/>
      <c r="G40" s="69"/>
      <c r="H40" s="69"/>
      <c r="I40" s="69"/>
      <c r="J40" s="69"/>
      <c r="K40" s="69"/>
      <c r="L40" s="69"/>
      <c r="M40" s="69"/>
      <c r="N40" s="69"/>
      <c r="O40" s="69"/>
      <c r="P40" s="69"/>
      <c r="Q40" s="69"/>
      <c r="R40" s="69"/>
      <c r="S40" s="69"/>
      <c r="T40" s="69"/>
      <c r="U40" s="69"/>
      <c r="V40" s="70"/>
      <c r="W40" s="10"/>
      <c r="X40" s="10"/>
      <c r="Y40" s="68"/>
      <c r="Z40" s="69"/>
      <c r="AA40" s="69"/>
      <c r="AB40" s="69"/>
      <c r="AC40" s="69"/>
      <c r="AD40" s="69"/>
      <c r="AE40" s="69"/>
      <c r="AF40" s="69"/>
      <c r="AG40" s="69"/>
      <c r="AH40" s="69"/>
      <c r="AI40" s="69"/>
      <c r="AJ40" s="69"/>
      <c r="AK40" s="69"/>
      <c r="AL40" s="69"/>
      <c r="AM40" s="69"/>
      <c r="AN40" s="69"/>
      <c r="AO40" s="69"/>
      <c r="AP40" s="69"/>
      <c r="AQ40" s="69"/>
      <c r="AR40" s="69"/>
      <c r="AS40" s="70"/>
      <c r="AT40" s="10"/>
    </row>
    <row r="41" spans="1:46" x14ac:dyDescent="0.55000000000000004">
      <c r="A41" s="10"/>
      <c r="B41" s="68"/>
      <c r="C41" s="69"/>
      <c r="D41" s="69"/>
      <c r="E41" s="69"/>
      <c r="F41" s="69"/>
      <c r="G41" s="69"/>
      <c r="H41" s="69"/>
      <c r="I41" s="69"/>
      <c r="J41" s="69"/>
      <c r="K41" s="69"/>
      <c r="L41" s="69"/>
      <c r="M41" s="69"/>
      <c r="N41" s="69"/>
      <c r="O41" s="69"/>
      <c r="P41" s="69"/>
      <c r="Q41" s="69"/>
      <c r="R41" s="69"/>
      <c r="S41" s="69"/>
      <c r="T41" s="69"/>
      <c r="U41" s="69"/>
      <c r="V41" s="70"/>
      <c r="W41" s="10"/>
      <c r="X41" s="10"/>
      <c r="Y41" s="68"/>
      <c r="Z41" s="69"/>
      <c r="AA41" s="69"/>
      <c r="AB41" s="69"/>
      <c r="AC41" s="69"/>
      <c r="AD41" s="69"/>
      <c r="AE41" s="69"/>
      <c r="AF41" s="69"/>
      <c r="AG41" s="69"/>
      <c r="AH41" s="69"/>
      <c r="AI41" s="69"/>
      <c r="AJ41" s="69"/>
      <c r="AK41" s="69"/>
      <c r="AL41" s="69"/>
      <c r="AM41" s="69"/>
      <c r="AN41" s="69"/>
      <c r="AO41" s="69"/>
      <c r="AP41" s="69"/>
      <c r="AQ41" s="69"/>
      <c r="AR41" s="69"/>
      <c r="AS41" s="70"/>
      <c r="AT41" s="10"/>
    </row>
    <row r="42" spans="1:46" x14ac:dyDescent="0.55000000000000004">
      <c r="A42" s="10"/>
      <c r="B42" s="71"/>
      <c r="C42" s="72"/>
      <c r="D42" s="72"/>
      <c r="E42" s="72"/>
      <c r="F42" s="72"/>
      <c r="G42" s="72"/>
      <c r="H42" s="72"/>
      <c r="I42" s="72"/>
      <c r="J42" s="72"/>
      <c r="K42" s="72"/>
      <c r="L42" s="72"/>
      <c r="M42" s="72"/>
      <c r="N42" s="72"/>
      <c r="O42" s="72"/>
      <c r="P42" s="72"/>
      <c r="Q42" s="72"/>
      <c r="R42" s="72"/>
      <c r="S42" s="72"/>
      <c r="T42" s="72"/>
      <c r="U42" s="72"/>
      <c r="V42" s="73"/>
      <c r="W42" s="10"/>
      <c r="X42" s="10"/>
      <c r="Y42" s="71"/>
      <c r="Z42" s="72"/>
      <c r="AA42" s="72"/>
      <c r="AB42" s="72"/>
      <c r="AC42" s="72"/>
      <c r="AD42" s="72"/>
      <c r="AE42" s="72"/>
      <c r="AF42" s="72"/>
      <c r="AG42" s="72"/>
      <c r="AH42" s="72"/>
      <c r="AI42" s="72"/>
      <c r="AJ42" s="72"/>
      <c r="AK42" s="72"/>
      <c r="AL42" s="72"/>
      <c r="AM42" s="72"/>
      <c r="AN42" s="72"/>
      <c r="AO42" s="72"/>
      <c r="AP42" s="72"/>
      <c r="AQ42" s="72"/>
      <c r="AR42" s="72"/>
      <c r="AS42" s="73"/>
      <c r="AT42" s="10"/>
    </row>
    <row r="43" spans="1:46" x14ac:dyDescent="0.55000000000000004">
      <c r="A43" s="10"/>
      <c r="B43" s="62" t="s">
        <v>39</v>
      </c>
      <c r="C43" s="63"/>
      <c r="D43" s="63"/>
      <c r="E43" s="63"/>
      <c r="F43" s="63"/>
      <c r="G43" s="63"/>
      <c r="H43" s="63"/>
      <c r="I43" s="63"/>
      <c r="J43" s="63"/>
      <c r="K43" s="63"/>
      <c r="L43" s="63"/>
      <c r="M43" s="63"/>
      <c r="N43" s="63"/>
      <c r="O43" s="63"/>
      <c r="P43" s="63"/>
      <c r="Q43" s="63"/>
      <c r="R43" s="63"/>
      <c r="S43" s="63"/>
      <c r="T43" s="63"/>
      <c r="U43" s="63"/>
      <c r="V43" s="64"/>
      <c r="W43" s="10"/>
      <c r="X43" s="10"/>
      <c r="Y43" s="62" t="s">
        <v>44</v>
      </c>
      <c r="Z43" s="63"/>
      <c r="AA43" s="63"/>
      <c r="AB43" s="63"/>
      <c r="AC43" s="63"/>
      <c r="AD43" s="63"/>
      <c r="AE43" s="63"/>
      <c r="AF43" s="63"/>
      <c r="AG43" s="63"/>
      <c r="AH43" s="63"/>
      <c r="AI43" s="63"/>
      <c r="AJ43" s="63"/>
      <c r="AK43" s="63"/>
      <c r="AL43" s="63"/>
      <c r="AM43" s="63"/>
      <c r="AN43" s="63"/>
      <c r="AO43" s="63"/>
      <c r="AP43" s="63"/>
      <c r="AQ43" s="63"/>
      <c r="AR43" s="63"/>
      <c r="AS43" s="64"/>
      <c r="AT43" s="10"/>
    </row>
    <row r="44" spans="1:46" x14ac:dyDescent="0.5500000000000000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row>
    <row r="45" spans="1:46" x14ac:dyDescent="0.55000000000000004">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row>
    <row r="46" spans="1:46" x14ac:dyDescent="0.5500000000000000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row>
    <row r="47" spans="1:46" x14ac:dyDescent="0.55000000000000004">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row>
    <row r="48" spans="1:46" x14ac:dyDescent="0.55000000000000004">
      <c r="A48" s="10"/>
      <c r="B48" s="43" t="s">
        <v>40</v>
      </c>
      <c r="C48" s="44"/>
      <c r="D48" s="44"/>
      <c r="E48" s="44"/>
      <c r="F48" s="44"/>
      <c r="G48" s="44"/>
      <c r="H48" s="44"/>
      <c r="I48" s="44"/>
      <c r="J48" s="44"/>
      <c r="K48" s="44"/>
      <c r="L48" s="44"/>
      <c r="M48" s="44"/>
      <c r="N48" s="44"/>
      <c r="O48" s="44"/>
      <c r="P48" s="44"/>
      <c r="Q48" s="44"/>
      <c r="R48" s="44"/>
      <c r="S48" s="44"/>
      <c r="T48" s="44"/>
      <c r="U48" s="44"/>
      <c r="V48" s="45"/>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row>
    <row r="49" spans="1:46" x14ac:dyDescent="0.55000000000000004">
      <c r="A49" s="10"/>
      <c r="B49" s="46"/>
      <c r="C49" s="47"/>
      <c r="D49" s="47"/>
      <c r="E49" s="47"/>
      <c r="F49" s="47"/>
      <c r="G49" s="47"/>
      <c r="H49" s="47"/>
      <c r="I49" s="47"/>
      <c r="J49" s="47"/>
      <c r="K49" s="47"/>
      <c r="L49" s="47"/>
      <c r="M49" s="47"/>
      <c r="N49" s="47"/>
      <c r="O49" s="47"/>
      <c r="P49" s="47"/>
      <c r="Q49" s="47"/>
      <c r="R49" s="47"/>
      <c r="S49" s="47"/>
      <c r="T49" s="47"/>
      <c r="U49" s="47"/>
      <c r="V49" s="48"/>
      <c r="W49" s="10"/>
      <c r="X49" s="10"/>
      <c r="Y49" s="49" t="s">
        <v>41</v>
      </c>
      <c r="Z49" s="49"/>
      <c r="AA49" s="49"/>
      <c r="AB49" s="49"/>
      <c r="AC49" s="49"/>
      <c r="AD49" s="49"/>
      <c r="AE49" s="49"/>
      <c r="AF49" s="49"/>
      <c r="AG49" s="49"/>
      <c r="AH49" s="49"/>
      <c r="AI49" s="49"/>
      <c r="AJ49" s="49"/>
      <c r="AK49" s="49"/>
      <c r="AL49" s="49"/>
      <c r="AM49" s="49"/>
      <c r="AN49" s="49"/>
      <c r="AO49" s="49"/>
      <c r="AP49" s="49"/>
      <c r="AQ49" s="49"/>
      <c r="AR49" s="49"/>
      <c r="AS49" s="49"/>
      <c r="AT49" s="10"/>
    </row>
    <row r="50" spans="1:46" x14ac:dyDescent="0.550000000000000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row>
  </sheetData>
  <sheetProtection algorithmName="SHA-512" hashValue="zNrYq1H1O1JRQ19I+7pKi5cUWXZ9W0qU3TNsBa6EIOHQuiNvo3w4Zm3G8EEOdgVsmOgJ02OEy7enKvWgsiZUBQ==" saltValue="oQpsg8sUr0k9ojO9bZQ/Vg==" spinCount="100000" sheet="1" objects="1" scenarios="1"/>
  <mergeCells count="26">
    <mergeCell ref="B2:AS3"/>
    <mergeCell ref="B5:AS5"/>
    <mergeCell ref="B7:G7"/>
    <mergeCell ref="H7:AS7"/>
    <mergeCell ref="B8:G8"/>
    <mergeCell ref="H8:AS8"/>
    <mergeCell ref="B9:AS9"/>
    <mergeCell ref="B10:AS10"/>
    <mergeCell ref="B11:AS11"/>
    <mergeCell ref="B14:AS14"/>
    <mergeCell ref="B16:G16"/>
    <mergeCell ref="H16:Q16"/>
    <mergeCell ref="B48:V49"/>
    <mergeCell ref="Y49:AS49"/>
    <mergeCell ref="S16:AG16"/>
    <mergeCell ref="S17:AG17"/>
    <mergeCell ref="B30:Q31"/>
    <mergeCell ref="B35:V35"/>
    <mergeCell ref="Y35:AS35"/>
    <mergeCell ref="B36:V42"/>
    <mergeCell ref="Y36:AS42"/>
    <mergeCell ref="B43:V43"/>
    <mergeCell ref="Y43:AS43"/>
    <mergeCell ref="B23:Q23"/>
    <mergeCell ref="B24:Q27"/>
    <mergeCell ref="B18:Q20"/>
  </mergeCells>
  <conditionalFormatting sqref="S22:S33">
    <cfRule type="expression" dxfId="76" priority="2">
      <formula>S22="✓"</formula>
    </cfRule>
    <cfRule type="expression" dxfId="75" priority="3">
      <formula>S22="✕"</formula>
    </cfRule>
  </conditionalFormatting>
  <hyperlinks>
    <hyperlink ref="B30:Q31" r:id="rId1" display="Watch the demo on YouTube" xr:uid="{9B998CCE-8656-4E00-9627-F59D306F8B0E}"/>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45DF-61CF-4311-B1AE-16748841ABDD}">
  <sheetPr>
    <tabColor rgb="FFFFC000"/>
  </sheetPr>
  <dimension ref="A1:V28"/>
  <sheetViews>
    <sheetView zoomScaleNormal="100" workbookViewId="0">
      <pane ySplit="9" topLeftCell="A10" activePane="bottomLeft" state="frozen"/>
      <selection pane="bottomLeft"/>
    </sheetView>
  </sheetViews>
  <sheetFormatPr defaultColWidth="0" defaultRowHeight="14.4" zeroHeight="1" x14ac:dyDescent="0.55000000000000004"/>
  <cols>
    <col min="1" max="1" width="2.83984375" style="1" customWidth="1"/>
    <col min="2" max="2" width="36.83984375" style="1" customWidth="1"/>
    <col min="3" max="3" width="47.3671875" style="1" customWidth="1"/>
    <col min="4" max="4" width="8.41796875" style="1" customWidth="1"/>
    <col min="5" max="6" width="36.83984375" style="1" customWidth="1"/>
    <col min="7" max="7" width="2.83984375" style="1" customWidth="1"/>
    <col min="8" max="8" width="8.68359375" style="1" hidden="1" customWidth="1"/>
    <col min="9" max="9" width="2.83984375" style="1" hidden="1" customWidth="1"/>
    <col min="10" max="10" width="6.3125" style="1" hidden="1" customWidth="1"/>
    <col min="11" max="11" width="2.83984375" style="1" hidden="1" customWidth="1"/>
    <col min="12" max="12" width="6.3125" style="1" hidden="1" customWidth="1"/>
    <col min="13" max="13" width="2.83984375" style="1" hidden="1" customWidth="1"/>
    <col min="14" max="14" width="6.3125" style="1" hidden="1" customWidth="1"/>
    <col min="15" max="15" width="2.83984375" style="1" hidden="1" customWidth="1"/>
    <col min="16" max="16" width="52.62890625" style="1" hidden="1" customWidth="1"/>
    <col min="17" max="17" width="2.83984375" style="1" hidden="1" customWidth="1"/>
    <col min="18" max="20" width="6.3125" style="1" hidden="1" customWidth="1"/>
    <col min="21" max="21" width="2.83984375" style="1" hidden="1" customWidth="1"/>
    <col min="22" max="22" width="52.62890625" style="1" hidden="1" customWidth="1"/>
    <col min="23" max="16384" width="2.83984375" style="1" hidden="1"/>
  </cols>
  <sheetData>
    <row r="1" spans="1:22" x14ac:dyDescent="0.55000000000000004">
      <c r="A1" s="10"/>
      <c r="B1" s="10"/>
      <c r="C1" s="10"/>
      <c r="D1" s="10"/>
      <c r="E1" s="10"/>
      <c r="F1" s="10"/>
      <c r="G1" s="10"/>
    </row>
    <row r="2" spans="1:22" x14ac:dyDescent="0.55000000000000004">
      <c r="A2" s="10"/>
      <c r="B2" s="101" t="s">
        <v>8</v>
      </c>
      <c r="C2" s="10"/>
      <c r="D2" s="105" t="s">
        <v>21</v>
      </c>
      <c r="E2" s="106"/>
      <c r="F2" s="107"/>
      <c r="G2" s="10"/>
    </row>
    <row r="3" spans="1:22" x14ac:dyDescent="0.55000000000000004">
      <c r="A3" s="10"/>
      <c r="B3" s="102"/>
      <c r="C3" s="10"/>
      <c r="D3" s="108"/>
      <c r="E3" s="109"/>
      <c r="F3" s="110"/>
      <c r="G3" s="10"/>
    </row>
    <row r="4" spans="1:22" x14ac:dyDescent="0.55000000000000004">
      <c r="A4" s="10"/>
      <c r="B4" s="10"/>
      <c r="C4" s="10"/>
      <c r="D4" s="108"/>
      <c r="E4" s="109"/>
      <c r="F4" s="110"/>
      <c r="G4" s="10"/>
      <c r="J4" s="6" t="s">
        <v>1</v>
      </c>
    </row>
    <row r="5" spans="1:22" x14ac:dyDescent="0.55000000000000004">
      <c r="A5" s="10"/>
      <c r="B5" s="33" t="s">
        <v>15</v>
      </c>
      <c r="C5" s="10"/>
      <c r="D5" s="111"/>
      <c r="E5" s="112"/>
      <c r="F5" s="113"/>
      <c r="G5" s="10"/>
      <c r="J5" s="8" t="s">
        <v>2</v>
      </c>
      <c r="R5" s="15"/>
      <c r="S5" s="15"/>
      <c r="T5" s="15"/>
    </row>
    <row r="6" spans="1:22" x14ac:dyDescent="0.55000000000000004">
      <c r="A6" s="10"/>
      <c r="B6" s="12" t="str">
        <f>IF($L$7=0, "", "Duplicate Questions")</f>
        <v/>
      </c>
      <c r="C6" s="12"/>
      <c r="D6" s="10"/>
      <c r="E6" s="14" t="str">
        <f>IF($N$7=0, "", "Missing Questions")</f>
        <v/>
      </c>
      <c r="F6" s="13"/>
      <c r="G6" s="10"/>
      <c r="R6" s="34">
        <v>180</v>
      </c>
      <c r="S6" s="34">
        <v>230</v>
      </c>
      <c r="T6" s="34">
        <v>180</v>
      </c>
    </row>
    <row r="7" spans="1:22" x14ac:dyDescent="0.55000000000000004">
      <c r="A7" s="10"/>
      <c r="B7" s="10"/>
      <c r="C7" s="10"/>
      <c r="D7" s="10"/>
      <c r="E7" s="103" t="str">
        <f>IF($J$7=0, "", "Please ensure that each question has a next question OR solution. Not both, but must have one or the other.")</f>
        <v/>
      </c>
      <c r="F7" s="103"/>
      <c r="G7" s="10"/>
      <c r="J7" s="9">
        <f>COUNTIF(J$10:J$25, "X")</f>
        <v>0</v>
      </c>
      <c r="L7" s="9">
        <f>COUNTIF(L$10:L$17, "X")</f>
        <v>0</v>
      </c>
      <c r="N7" s="9">
        <f>COUNTIF(N$10:N$25, "X")</f>
        <v>0</v>
      </c>
    </row>
    <row r="8" spans="1:22" x14ac:dyDescent="0.55000000000000004">
      <c r="A8" s="10"/>
      <c r="B8" s="12" t="str">
        <f>IF($R$8=0, "", "Text string looks too long for the text box")</f>
        <v/>
      </c>
      <c r="C8" s="12" t="str">
        <f>IF($S$8=0, "", "Text string looks too long for the text box")</f>
        <v/>
      </c>
      <c r="D8" s="10"/>
      <c r="E8" s="11"/>
      <c r="F8" s="12" t="str">
        <f>IF($T$8=0, "", "Text string looks too long for the text box")</f>
        <v/>
      </c>
      <c r="G8" s="10"/>
      <c r="R8" s="9">
        <f>COUNTIF(R$10:R$17, "X")</f>
        <v>0</v>
      </c>
      <c r="S8" s="9">
        <f>COUNTIF(S$10:S$17, "X")</f>
        <v>0</v>
      </c>
      <c r="T8" s="9">
        <f>COUNTIF(T$10:T$25, "X")</f>
        <v>0</v>
      </c>
    </row>
    <row r="9" spans="1:22" x14ac:dyDescent="0.55000000000000004">
      <c r="A9" s="10"/>
      <c r="B9" s="30" t="s">
        <v>0</v>
      </c>
      <c r="C9" s="30" t="s">
        <v>9</v>
      </c>
      <c r="D9" s="31" t="s">
        <v>3</v>
      </c>
      <c r="E9" s="30" t="s">
        <v>10</v>
      </c>
      <c r="F9" s="30" t="s">
        <v>4</v>
      </c>
      <c r="G9" s="10"/>
      <c r="J9" s="2" t="s">
        <v>5</v>
      </c>
      <c r="L9" s="2" t="s">
        <v>6</v>
      </c>
      <c r="N9" s="2" t="s">
        <v>7</v>
      </c>
      <c r="P9" s="9"/>
      <c r="R9" s="104" t="s">
        <v>11</v>
      </c>
      <c r="S9" s="104"/>
      <c r="T9" s="104"/>
    </row>
    <row r="10" spans="1:22" ht="28.8" customHeight="1" x14ac:dyDescent="0.55000000000000004">
      <c r="A10" s="32" t="s">
        <v>14</v>
      </c>
      <c r="B10" s="22"/>
      <c r="C10" s="22"/>
      <c r="D10" s="19" t="str">
        <f t="shared" ref="D10:D17" si="0">IF($B10="", "", $J$4)</f>
        <v/>
      </c>
      <c r="E10" s="27"/>
      <c r="F10" s="22"/>
      <c r="G10" s="10"/>
      <c r="J10" s="6" t="str">
        <f t="shared" ref="J10:J25" si="1">IF($B10="", "", IF(OR(AND($E10="", $F10=""), AND(NOT($E10=""), NOT($F10=""))), "X", ""))</f>
        <v/>
      </c>
      <c r="L10" s="6" t="str">
        <f t="shared" ref="L10:L17" si="2">IF($B10="", "", IF(COUNTIF($B$10:$B$17, $B10)=0, "X", ""))</f>
        <v/>
      </c>
      <c r="N10" s="6" t="str">
        <f t="shared" ref="N10:N25" si="3">IF($E10="", "", IF(COUNTIF($B$10:$B$17, $E10)=0, "X", ""))</f>
        <v/>
      </c>
      <c r="P10" s="3" t="str">
        <f>IF($B10="", "", $B10)</f>
        <v/>
      </c>
      <c r="R10" s="6" t="str">
        <f>IF($B10="", "", IF(LEN($B10)&gt;R$6, "X", ""))</f>
        <v/>
      </c>
      <c r="S10" s="16" t="str">
        <f>IF($C10="", "", IF(LEN($C10)&gt;S$6, "X", ""))</f>
        <v/>
      </c>
      <c r="T10" s="6" t="str">
        <f>IF($F10="", "", IF(LEN($F10)&gt;T$6, "X", ""))</f>
        <v/>
      </c>
      <c r="V10" s="3" t="str">
        <f>IF($B10="", "", CONCATENATE($B10, " - ", $D10))</f>
        <v/>
      </c>
    </row>
    <row r="11" spans="1:22" ht="28.8" customHeight="1" x14ac:dyDescent="0.55000000000000004">
      <c r="A11" s="10"/>
      <c r="B11" s="23"/>
      <c r="C11" s="23"/>
      <c r="D11" s="20" t="str">
        <f t="shared" si="0"/>
        <v/>
      </c>
      <c r="E11" s="28"/>
      <c r="F11" s="23"/>
      <c r="G11" s="10"/>
      <c r="J11" s="7" t="str">
        <f t="shared" si="1"/>
        <v/>
      </c>
      <c r="L11" s="7" t="str">
        <f t="shared" si="2"/>
        <v/>
      </c>
      <c r="N11" s="7" t="str">
        <f t="shared" si="3"/>
        <v/>
      </c>
      <c r="P11" s="4" t="str">
        <f t="shared" ref="P11:P17" si="4">IF($B11="", "", $B11)</f>
        <v/>
      </c>
      <c r="R11" s="7" t="str">
        <f t="shared" ref="R11:R17" si="5">IF($B11="", "", IF(LEN($B11)&gt;R$6, "X", ""))</f>
        <v/>
      </c>
      <c r="S11" s="17" t="str">
        <f t="shared" ref="S11:S17" si="6">IF($C11="", "", IF(LEN($C11)&gt;S$6, "X", ""))</f>
        <v/>
      </c>
      <c r="T11" s="7" t="str">
        <f t="shared" ref="T11:T25" si="7">IF($F11="", "", IF(LEN($F11)&gt;T$6, "X", ""))</f>
        <v/>
      </c>
      <c r="V11" s="4" t="str">
        <f t="shared" ref="V11:V25" si="8">IF($B11="", "", CONCATENATE($B11, " - ", $D11))</f>
        <v/>
      </c>
    </row>
    <row r="12" spans="1:22" ht="28.8" customHeight="1" x14ac:dyDescent="0.55000000000000004">
      <c r="A12" s="10"/>
      <c r="B12" s="23"/>
      <c r="C12" s="23"/>
      <c r="D12" s="20" t="str">
        <f t="shared" si="0"/>
        <v/>
      </c>
      <c r="E12" s="28"/>
      <c r="F12" s="23"/>
      <c r="G12" s="10"/>
      <c r="J12" s="7" t="str">
        <f t="shared" si="1"/>
        <v/>
      </c>
      <c r="L12" s="7" t="str">
        <f t="shared" si="2"/>
        <v/>
      </c>
      <c r="N12" s="7" t="str">
        <f t="shared" si="3"/>
        <v/>
      </c>
      <c r="P12" s="4" t="str">
        <f t="shared" si="4"/>
        <v/>
      </c>
      <c r="R12" s="7" t="str">
        <f t="shared" si="5"/>
        <v/>
      </c>
      <c r="S12" s="17" t="str">
        <f t="shared" si="6"/>
        <v/>
      </c>
      <c r="T12" s="7" t="str">
        <f t="shared" si="7"/>
        <v/>
      </c>
      <c r="V12" s="4" t="str">
        <f t="shared" si="8"/>
        <v/>
      </c>
    </row>
    <row r="13" spans="1:22" ht="28.8" customHeight="1" x14ac:dyDescent="0.55000000000000004">
      <c r="A13" s="10"/>
      <c r="B13" s="40"/>
      <c r="C13" s="40"/>
      <c r="D13" s="39" t="str">
        <f t="shared" si="0"/>
        <v/>
      </c>
      <c r="E13" s="40"/>
      <c r="F13" s="40"/>
      <c r="G13" s="10"/>
      <c r="J13" s="7" t="str">
        <f t="shared" si="1"/>
        <v/>
      </c>
      <c r="L13" s="7" t="str">
        <f t="shared" si="2"/>
        <v/>
      </c>
      <c r="N13" s="7" t="str">
        <f t="shared" si="3"/>
        <v/>
      </c>
      <c r="P13" s="4" t="str">
        <f t="shared" si="4"/>
        <v/>
      </c>
      <c r="R13" s="7" t="str">
        <f t="shared" si="5"/>
        <v/>
      </c>
      <c r="S13" s="17" t="str">
        <f t="shared" si="6"/>
        <v/>
      </c>
      <c r="T13" s="7" t="str">
        <f t="shared" si="7"/>
        <v/>
      </c>
      <c r="V13" s="4" t="str">
        <f t="shared" si="8"/>
        <v/>
      </c>
    </row>
    <row r="14" spans="1:22" ht="28.8" customHeight="1" x14ac:dyDescent="0.55000000000000004">
      <c r="A14" s="10"/>
      <c r="B14" s="41"/>
      <c r="C14" s="41"/>
      <c r="D14" s="37" t="str">
        <f t="shared" si="0"/>
        <v/>
      </c>
      <c r="E14" s="41"/>
      <c r="F14" s="41"/>
      <c r="G14" s="10"/>
      <c r="J14" s="7" t="str">
        <f t="shared" si="1"/>
        <v/>
      </c>
      <c r="L14" s="7" t="str">
        <f t="shared" si="2"/>
        <v/>
      </c>
      <c r="N14" s="7" t="str">
        <f t="shared" si="3"/>
        <v/>
      </c>
      <c r="P14" s="4" t="str">
        <f t="shared" si="4"/>
        <v/>
      </c>
      <c r="R14" s="7" t="str">
        <f t="shared" si="5"/>
        <v/>
      </c>
      <c r="S14" s="17" t="str">
        <f t="shared" si="6"/>
        <v/>
      </c>
      <c r="T14" s="7" t="str">
        <f t="shared" si="7"/>
        <v/>
      </c>
      <c r="V14" s="4" t="str">
        <f t="shared" si="8"/>
        <v/>
      </c>
    </row>
    <row r="15" spans="1:22" ht="28.8" customHeight="1" x14ac:dyDescent="0.55000000000000004">
      <c r="A15" s="10"/>
      <c r="B15" s="41"/>
      <c r="C15" s="41"/>
      <c r="D15" s="37" t="str">
        <f t="shared" si="0"/>
        <v/>
      </c>
      <c r="E15" s="41"/>
      <c r="F15" s="41"/>
      <c r="G15" s="10"/>
      <c r="J15" s="7" t="str">
        <f t="shared" si="1"/>
        <v/>
      </c>
      <c r="L15" s="7" t="str">
        <f t="shared" si="2"/>
        <v/>
      </c>
      <c r="N15" s="7" t="str">
        <f t="shared" si="3"/>
        <v/>
      </c>
      <c r="P15" s="4" t="str">
        <f t="shared" si="4"/>
        <v/>
      </c>
      <c r="R15" s="7" t="str">
        <f t="shared" si="5"/>
        <v/>
      </c>
      <c r="S15" s="17" t="str">
        <f t="shared" si="6"/>
        <v/>
      </c>
      <c r="T15" s="7" t="str">
        <f t="shared" si="7"/>
        <v/>
      </c>
      <c r="V15" s="4" t="str">
        <f t="shared" si="8"/>
        <v/>
      </c>
    </row>
    <row r="16" spans="1:22" ht="28.8" customHeight="1" x14ac:dyDescent="0.55000000000000004">
      <c r="A16" s="10"/>
      <c r="B16" s="41"/>
      <c r="C16" s="41"/>
      <c r="D16" s="37" t="str">
        <f t="shared" si="0"/>
        <v/>
      </c>
      <c r="E16" s="41"/>
      <c r="F16" s="41"/>
      <c r="G16" s="10"/>
      <c r="J16" s="7" t="str">
        <f t="shared" si="1"/>
        <v/>
      </c>
      <c r="L16" s="7" t="str">
        <f t="shared" si="2"/>
        <v/>
      </c>
      <c r="N16" s="7" t="str">
        <f t="shared" si="3"/>
        <v/>
      </c>
      <c r="P16" s="4" t="str">
        <f t="shared" si="4"/>
        <v/>
      </c>
      <c r="R16" s="7" t="str">
        <f t="shared" si="5"/>
        <v/>
      </c>
      <c r="S16" s="17" t="str">
        <f t="shared" si="6"/>
        <v/>
      </c>
      <c r="T16" s="7" t="str">
        <f t="shared" si="7"/>
        <v/>
      </c>
      <c r="V16" s="4" t="str">
        <f t="shared" si="8"/>
        <v/>
      </c>
    </row>
    <row r="17" spans="1:22" ht="28.8" customHeight="1" x14ac:dyDescent="0.55000000000000004">
      <c r="A17" s="10"/>
      <c r="B17" s="42"/>
      <c r="C17" s="42"/>
      <c r="D17" s="38" t="str">
        <f t="shared" si="0"/>
        <v/>
      </c>
      <c r="E17" s="42"/>
      <c r="F17" s="42"/>
      <c r="G17" s="10"/>
      <c r="J17" s="7" t="str">
        <f t="shared" si="1"/>
        <v/>
      </c>
      <c r="L17" s="8" t="str">
        <f t="shared" si="2"/>
        <v/>
      </c>
      <c r="N17" s="7" t="str">
        <f t="shared" si="3"/>
        <v/>
      </c>
      <c r="P17" s="5" t="str">
        <f t="shared" si="4"/>
        <v/>
      </c>
      <c r="R17" s="8" t="str">
        <f t="shared" si="5"/>
        <v/>
      </c>
      <c r="S17" s="18" t="str">
        <f t="shared" si="6"/>
        <v/>
      </c>
      <c r="T17" s="7" t="str">
        <f t="shared" si="7"/>
        <v/>
      </c>
      <c r="V17" s="4" t="str">
        <f t="shared" si="8"/>
        <v/>
      </c>
    </row>
    <row r="18" spans="1:22" ht="28.8" customHeight="1" x14ac:dyDescent="0.55000000000000004">
      <c r="A18" s="10"/>
      <c r="B18" s="25" t="str">
        <f t="shared" ref="B18:B25" si="9">IF($B10="", "", $B10)</f>
        <v/>
      </c>
      <c r="C18" s="25" t="str">
        <f>IF($C10="", "", $C10)</f>
        <v/>
      </c>
      <c r="D18" s="20" t="str">
        <f t="shared" ref="D18:D25" si="10">IF($B18="", "", $J$5)</f>
        <v/>
      </c>
      <c r="E18" s="28"/>
      <c r="F18" s="23"/>
      <c r="G18" s="10"/>
      <c r="J18" s="7" t="str">
        <f t="shared" si="1"/>
        <v/>
      </c>
      <c r="N18" s="7" t="str">
        <f t="shared" si="3"/>
        <v/>
      </c>
      <c r="T18" s="7" t="str">
        <f t="shared" si="7"/>
        <v/>
      </c>
      <c r="V18" s="4" t="str">
        <f t="shared" si="8"/>
        <v/>
      </c>
    </row>
    <row r="19" spans="1:22" ht="28.8" customHeight="1" x14ac:dyDescent="0.55000000000000004">
      <c r="A19" s="10"/>
      <c r="B19" s="25" t="str">
        <f t="shared" si="9"/>
        <v/>
      </c>
      <c r="C19" s="25" t="str">
        <f t="shared" ref="C19:C25" si="11">IF($C11="", "", $C11)</f>
        <v/>
      </c>
      <c r="D19" s="20" t="str">
        <f t="shared" si="10"/>
        <v/>
      </c>
      <c r="E19" s="28"/>
      <c r="F19" s="23"/>
      <c r="G19" s="10"/>
      <c r="J19" s="7" t="str">
        <f t="shared" si="1"/>
        <v/>
      </c>
      <c r="N19" s="7" t="str">
        <f t="shared" si="3"/>
        <v/>
      </c>
      <c r="T19" s="7" t="str">
        <f t="shared" si="7"/>
        <v/>
      </c>
      <c r="V19" s="4" t="str">
        <f t="shared" si="8"/>
        <v/>
      </c>
    </row>
    <row r="20" spans="1:22" ht="28.8" customHeight="1" x14ac:dyDescent="0.55000000000000004">
      <c r="A20" s="10"/>
      <c r="B20" s="25" t="str">
        <f t="shared" si="9"/>
        <v/>
      </c>
      <c r="C20" s="25" t="str">
        <f t="shared" si="11"/>
        <v/>
      </c>
      <c r="D20" s="20" t="str">
        <f t="shared" si="10"/>
        <v/>
      </c>
      <c r="E20" s="28"/>
      <c r="F20" s="23"/>
      <c r="G20" s="10"/>
      <c r="J20" s="7" t="str">
        <f t="shared" si="1"/>
        <v/>
      </c>
      <c r="N20" s="7" t="str">
        <f t="shared" si="3"/>
        <v/>
      </c>
      <c r="T20" s="7" t="str">
        <f t="shared" si="7"/>
        <v/>
      </c>
      <c r="V20" s="4" t="str">
        <f t="shared" si="8"/>
        <v/>
      </c>
    </row>
    <row r="21" spans="1:22" ht="28.8" customHeight="1" x14ac:dyDescent="0.55000000000000004">
      <c r="A21" s="10"/>
      <c r="B21" s="25" t="str">
        <f t="shared" si="9"/>
        <v/>
      </c>
      <c r="C21" s="25" t="str">
        <f t="shared" si="11"/>
        <v/>
      </c>
      <c r="D21" s="20" t="str">
        <f t="shared" si="10"/>
        <v/>
      </c>
      <c r="E21" s="28"/>
      <c r="F21" s="23"/>
      <c r="G21" s="10"/>
      <c r="J21" s="7" t="str">
        <f t="shared" si="1"/>
        <v/>
      </c>
      <c r="N21" s="7" t="str">
        <f t="shared" si="3"/>
        <v/>
      </c>
      <c r="T21" s="7" t="str">
        <f t="shared" si="7"/>
        <v/>
      </c>
      <c r="V21" s="4" t="str">
        <f t="shared" si="8"/>
        <v/>
      </c>
    </row>
    <row r="22" spans="1:22" ht="28.8" customHeight="1" x14ac:dyDescent="0.55000000000000004">
      <c r="A22" s="10"/>
      <c r="B22" s="25" t="str">
        <f t="shared" si="9"/>
        <v/>
      </c>
      <c r="C22" s="25" t="str">
        <f t="shared" si="11"/>
        <v/>
      </c>
      <c r="D22" s="20" t="str">
        <f t="shared" si="10"/>
        <v/>
      </c>
      <c r="E22" s="28"/>
      <c r="F22" s="23"/>
      <c r="G22" s="10"/>
      <c r="J22" s="7" t="str">
        <f t="shared" si="1"/>
        <v/>
      </c>
      <c r="N22" s="7" t="str">
        <f t="shared" si="3"/>
        <v/>
      </c>
      <c r="T22" s="7" t="str">
        <f t="shared" si="7"/>
        <v/>
      </c>
      <c r="V22" s="4" t="str">
        <f t="shared" si="8"/>
        <v/>
      </c>
    </row>
    <row r="23" spans="1:22" ht="28.8" customHeight="1" x14ac:dyDescent="0.55000000000000004">
      <c r="A23" s="10"/>
      <c r="B23" s="25" t="str">
        <f t="shared" si="9"/>
        <v/>
      </c>
      <c r="C23" s="25" t="str">
        <f t="shared" si="11"/>
        <v/>
      </c>
      <c r="D23" s="20" t="str">
        <f t="shared" si="10"/>
        <v/>
      </c>
      <c r="E23" s="28"/>
      <c r="F23" s="23"/>
      <c r="G23" s="10"/>
      <c r="J23" s="7" t="str">
        <f t="shared" si="1"/>
        <v/>
      </c>
      <c r="N23" s="7" t="str">
        <f t="shared" si="3"/>
        <v/>
      </c>
      <c r="T23" s="7" t="str">
        <f t="shared" si="7"/>
        <v/>
      </c>
      <c r="V23" s="4" t="str">
        <f t="shared" si="8"/>
        <v/>
      </c>
    </row>
    <row r="24" spans="1:22" ht="28.8" customHeight="1" x14ac:dyDescent="0.55000000000000004">
      <c r="A24" s="10"/>
      <c r="B24" s="25" t="str">
        <f t="shared" si="9"/>
        <v/>
      </c>
      <c r="C24" s="25" t="str">
        <f t="shared" si="11"/>
        <v/>
      </c>
      <c r="D24" s="20" t="str">
        <f t="shared" si="10"/>
        <v/>
      </c>
      <c r="E24" s="28"/>
      <c r="F24" s="23"/>
      <c r="G24" s="10"/>
      <c r="J24" s="7" t="str">
        <f t="shared" si="1"/>
        <v/>
      </c>
      <c r="N24" s="7" t="str">
        <f t="shared" si="3"/>
        <v/>
      </c>
      <c r="T24" s="7" t="str">
        <f t="shared" si="7"/>
        <v/>
      </c>
      <c r="V24" s="4" t="str">
        <f t="shared" si="8"/>
        <v/>
      </c>
    </row>
    <row r="25" spans="1:22" ht="28.8" customHeight="1" x14ac:dyDescent="0.55000000000000004">
      <c r="A25" s="10"/>
      <c r="B25" s="26" t="str">
        <f t="shared" si="9"/>
        <v/>
      </c>
      <c r="C25" s="26" t="str">
        <f t="shared" si="11"/>
        <v/>
      </c>
      <c r="D25" s="21" t="str">
        <f t="shared" si="10"/>
        <v/>
      </c>
      <c r="E25" s="29"/>
      <c r="F25" s="24"/>
      <c r="G25" s="10"/>
      <c r="J25" s="8" t="str">
        <f t="shared" si="1"/>
        <v/>
      </c>
      <c r="N25" s="8" t="str">
        <f t="shared" si="3"/>
        <v/>
      </c>
      <c r="T25" s="8" t="str">
        <f t="shared" si="7"/>
        <v/>
      </c>
      <c r="V25" s="5" t="str">
        <f t="shared" si="8"/>
        <v/>
      </c>
    </row>
    <row r="26" spans="1:22" x14ac:dyDescent="0.55000000000000004">
      <c r="A26" s="10"/>
      <c r="B26" s="10"/>
      <c r="C26" s="10"/>
      <c r="D26" s="10"/>
      <c r="E26" s="10"/>
      <c r="F26" s="10"/>
      <c r="G26" s="10"/>
    </row>
    <row r="27" spans="1:22" x14ac:dyDescent="0.55000000000000004">
      <c r="A27" s="10"/>
      <c r="B27" s="10"/>
      <c r="C27" s="10"/>
      <c r="D27" s="10"/>
      <c r="E27" s="10"/>
      <c r="F27" s="10"/>
      <c r="G27" s="10"/>
    </row>
    <row r="28" spans="1:22" x14ac:dyDescent="0.55000000000000004">
      <c r="A28" s="10"/>
      <c r="B28" s="10"/>
      <c r="C28" s="10"/>
      <c r="D28" s="10"/>
      <c r="E28" s="10"/>
      <c r="F28" s="10"/>
      <c r="G28" s="10"/>
    </row>
  </sheetData>
  <sheetProtection algorithmName="SHA-512" hashValue="C5cJ0QnV2GdWN2SypyTTpuUZ9YY+vKLZysmkSzsb1lSopqZpBSEELsH8M1AE9oT8GyvuiGgm8kxy9CC15Jll9w==" saltValue="smagvi9M1xYvTDTxO3r9wA==" spinCount="100000" sheet="1" objects="1" scenarios="1"/>
  <mergeCells count="4">
    <mergeCell ref="B2:B3"/>
    <mergeCell ref="E7:F7"/>
    <mergeCell ref="R9:T9"/>
    <mergeCell ref="D2:F5"/>
  </mergeCells>
  <conditionalFormatting sqref="E10:F25">
    <cfRule type="expression" dxfId="74" priority="9">
      <formula>$J10="X"</formula>
    </cfRule>
  </conditionalFormatting>
  <conditionalFormatting sqref="E10:E25">
    <cfRule type="expression" dxfId="73" priority="7">
      <formula>$N10="X"</formula>
    </cfRule>
  </conditionalFormatting>
  <conditionalFormatting sqref="E7:F7">
    <cfRule type="expression" dxfId="72" priority="5">
      <formula>NOT($E$7="")</formula>
    </cfRule>
  </conditionalFormatting>
  <conditionalFormatting sqref="E6 B6">
    <cfRule type="expression" dxfId="71" priority="10">
      <formula>NOT(B$6="")</formula>
    </cfRule>
  </conditionalFormatting>
  <conditionalFormatting sqref="B8:F8">
    <cfRule type="expression" dxfId="70" priority="4">
      <formula>NOT(B$8="")</formula>
    </cfRule>
  </conditionalFormatting>
  <conditionalFormatting sqref="B10:B17">
    <cfRule type="expression" dxfId="69" priority="3">
      <formula>$R10="X"</formula>
    </cfRule>
    <cfRule type="expression" dxfId="68" priority="8">
      <formula>$L10="X"</formula>
    </cfRule>
  </conditionalFormatting>
  <conditionalFormatting sqref="C10:C17">
    <cfRule type="expression" dxfId="67" priority="2">
      <formula>$S10="X"</formula>
    </cfRule>
  </conditionalFormatting>
  <conditionalFormatting sqref="F10:F25">
    <cfRule type="expression" dxfId="66" priority="1">
      <formula>$T10="X"</formula>
    </cfRule>
  </conditionalFormatting>
  <dataValidations count="1">
    <dataValidation type="list" allowBlank="1" showInputMessage="1" showErrorMessage="1" sqref="E10:E25" xr:uid="{E4A5F586-1711-44A8-902B-27087B758DF7}">
      <formula1>$P$9:$P$17</formula1>
    </dataValidation>
  </dataValidations>
  <pageMargins left="0.7" right="0.7" top="0.75" bottom="0.75" header="0.3" footer="0.3"/>
  <pageSetup paperSize="9" scale="76"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BF467-42FB-42CF-B620-2B6ADB0D717F}">
  <sheetPr>
    <tabColor rgb="FF002060"/>
  </sheetPr>
  <dimension ref="A1:BB77"/>
  <sheetViews>
    <sheetView zoomScaleNormal="100" workbookViewId="0">
      <pane ySplit="14" topLeftCell="A15" activePane="bottomLeft" state="frozen"/>
      <selection pane="bottomLeft"/>
    </sheetView>
  </sheetViews>
  <sheetFormatPr defaultColWidth="0" defaultRowHeight="14.4" zeroHeight="1" x14ac:dyDescent="0.55000000000000004"/>
  <cols>
    <col min="1" max="46" width="2.83984375" style="1" customWidth="1"/>
    <col min="47" max="50" width="2.83984375" style="1" hidden="1" customWidth="1"/>
    <col min="51" max="51" width="10.578125" style="1" hidden="1" customWidth="1"/>
    <col min="52" max="53" width="2.83984375" style="1" hidden="1" customWidth="1"/>
    <col min="54" max="54" width="15.7890625" style="1" hidden="1" customWidth="1"/>
    <col min="55" max="16384" width="2.83984375" style="1" hidden="1"/>
  </cols>
  <sheetData>
    <row r="1" spans="1:54" x14ac:dyDescent="0.5500000000000000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row>
    <row r="2" spans="1:54" ht="14.4" customHeight="1" x14ac:dyDescent="0.55000000000000004">
      <c r="A2" s="10"/>
      <c r="B2" s="149" t="s">
        <v>12</v>
      </c>
      <c r="C2" s="150"/>
      <c r="D2" s="150"/>
      <c r="E2" s="150"/>
      <c r="F2" s="150"/>
      <c r="G2" s="150"/>
      <c r="H2" s="150"/>
      <c r="I2" s="151"/>
      <c r="J2" s="10"/>
      <c r="K2" s="155" t="str">
        <f>IF('Intro &amp; Setup'!$H$16="", "", 'Intro &amp; Setup'!$H$16)</f>
        <v>Your Business</v>
      </c>
      <c r="L2" s="156"/>
      <c r="M2" s="156"/>
      <c r="N2" s="156"/>
      <c r="O2" s="156"/>
      <c r="P2" s="156"/>
      <c r="Q2" s="156"/>
      <c r="R2" s="156"/>
      <c r="S2" s="156"/>
      <c r="T2" s="156"/>
      <c r="U2" s="156"/>
      <c r="V2" s="156"/>
      <c r="W2" s="156"/>
      <c r="X2" s="156"/>
      <c r="Y2" s="156"/>
      <c r="Z2" s="157"/>
      <c r="AA2" s="10"/>
      <c r="AB2" s="128" t="s">
        <v>20</v>
      </c>
      <c r="AC2" s="129"/>
      <c r="AD2" s="129"/>
      <c r="AE2" s="129"/>
      <c r="AF2" s="129"/>
      <c r="AG2" s="129"/>
      <c r="AH2" s="129"/>
      <c r="AI2" s="129"/>
      <c r="AJ2" s="129"/>
      <c r="AK2" s="129"/>
      <c r="AL2" s="129"/>
      <c r="AM2" s="129"/>
      <c r="AN2" s="129"/>
      <c r="AO2" s="129"/>
      <c r="AP2" s="129"/>
      <c r="AQ2" s="129"/>
      <c r="AR2" s="129"/>
      <c r="AS2" s="130"/>
      <c r="AT2" s="10"/>
      <c r="AY2" s="9"/>
    </row>
    <row r="3" spans="1:54" ht="14.4" customHeight="1" x14ac:dyDescent="0.55000000000000004">
      <c r="A3" s="10"/>
      <c r="B3" s="152"/>
      <c r="C3" s="153"/>
      <c r="D3" s="153"/>
      <c r="E3" s="153"/>
      <c r="F3" s="153"/>
      <c r="G3" s="153"/>
      <c r="H3" s="153"/>
      <c r="I3" s="154"/>
      <c r="J3" s="10"/>
      <c r="K3" s="158"/>
      <c r="L3" s="159"/>
      <c r="M3" s="159"/>
      <c r="N3" s="159"/>
      <c r="O3" s="159"/>
      <c r="P3" s="159"/>
      <c r="Q3" s="159"/>
      <c r="R3" s="159"/>
      <c r="S3" s="159"/>
      <c r="T3" s="159"/>
      <c r="U3" s="159"/>
      <c r="V3" s="159"/>
      <c r="W3" s="159"/>
      <c r="X3" s="159"/>
      <c r="Y3" s="159"/>
      <c r="Z3" s="160"/>
      <c r="AA3" s="10"/>
      <c r="AB3" s="131"/>
      <c r="AC3" s="132"/>
      <c r="AD3" s="132"/>
      <c r="AE3" s="132"/>
      <c r="AF3" s="132"/>
      <c r="AG3" s="132"/>
      <c r="AH3" s="132"/>
      <c r="AI3" s="132"/>
      <c r="AJ3" s="132"/>
      <c r="AK3" s="132"/>
      <c r="AL3" s="132"/>
      <c r="AM3" s="132"/>
      <c r="AN3" s="132"/>
      <c r="AO3" s="132"/>
      <c r="AP3" s="132"/>
      <c r="AQ3" s="132"/>
      <c r="AR3" s="132"/>
      <c r="AS3" s="133"/>
      <c r="AT3" s="10"/>
      <c r="AY3" s="6" t="str">
        <f>'Flow Setup'!$J4</f>
        <v>Yes</v>
      </c>
    </row>
    <row r="4" spans="1:54" x14ac:dyDescent="0.55000000000000004">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31"/>
      <c r="AC4" s="132"/>
      <c r="AD4" s="132"/>
      <c r="AE4" s="132"/>
      <c r="AF4" s="132"/>
      <c r="AG4" s="132"/>
      <c r="AH4" s="132"/>
      <c r="AI4" s="132"/>
      <c r="AJ4" s="132"/>
      <c r="AK4" s="132"/>
      <c r="AL4" s="132"/>
      <c r="AM4" s="132"/>
      <c r="AN4" s="132"/>
      <c r="AO4" s="132"/>
      <c r="AP4" s="132"/>
      <c r="AQ4" s="132"/>
      <c r="AR4" s="132"/>
      <c r="AS4" s="133"/>
      <c r="AT4" s="10"/>
      <c r="AY4" s="8" t="str">
        <f>'Flow Setup'!$J5</f>
        <v>No</v>
      </c>
    </row>
    <row r="5" spans="1:54" x14ac:dyDescent="0.55000000000000004">
      <c r="A5" s="10"/>
      <c r="B5" s="122" t="str">
        <f>IF('Intro &amp; Setup'!$S$17="", "Questionnaire", 'Intro &amp; Setup'!$S$17)</f>
        <v>Questionnaire</v>
      </c>
      <c r="C5" s="123"/>
      <c r="D5" s="123"/>
      <c r="E5" s="123"/>
      <c r="F5" s="123"/>
      <c r="G5" s="123"/>
      <c r="H5" s="123"/>
      <c r="I5" s="123"/>
      <c r="J5" s="123"/>
      <c r="K5" s="123"/>
      <c r="L5" s="123"/>
      <c r="M5" s="123"/>
      <c r="N5" s="123"/>
      <c r="O5" s="123"/>
      <c r="P5" s="123"/>
      <c r="Q5" s="123"/>
      <c r="R5" s="123"/>
      <c r="S5" s="123"/>
      <c r="T5" s="123"/>
      <c r="U5" s="123"/>
      <c r="V5" s="123"/>
      <c r="W5" s="123"/>
      <c r="X5" s="123"/>
      <c r="Y5" s="123"/>
      <c r="Z5" s="124"/>
      <c r="AA5" s="10"/>
      <c r="AB5" s="131"/>
      <c r="AC5" s="132"/>
      <c r="AD5" s="132"/>
      <c r="AE5" s="132"/>
      <c r="AF5" s="132"/>
      <c r="AG5" s="132"/>
      <c r="AH5" s="132"/>
      <c r="AI5" s="132"/>
      <c r="AJ5" s="132"/>
      <c r="AK5" s="132"/>
      <c r="AL5" s="132"/>
      <c r="AM5" s="132"/>
      <c r="AN5" s="132"/>
      <c r="AO5" s="132"/>
      <c r="AP5" s="132"/>
      <c r="AQ5" s="132"/>
      <c r="AR5" s="132"/>
      <c r="AS5" s="133"/>
      <c r="AT5" s="10"/>
    </row>
    <row r="6" spans="1:54" x14ac:dyDescent="0.55000000000000004">
      <c r="A6" s="10"/>
      <c r="B6" s="125"/>
      <c r="C6" s="126"/>
      <c r="D6" s="126"/>
      <c r="E6" s="126"/>
      <c r="F6" s="126"/>
      <c r="G6" s="126"/>
      <c r="H6" s="126"/>
      <c r="I6" s="126"/>
      <c r="J6" s="126"/>
      <c r="K6" s="126"/>
      <c r="L6" s="126"/>
      <c r="M6" s="126"/>
      <c r="N6" s="126"/>
      <c r="O6" s="126"/>
      <c r="P6" s="126"/>
      <c r="Q6" s="126"/>
      <c r="R6" s="126"/>
      <c r="S6" s="126"/>
      <c r="T6" s="126"/>
      <c r="U6" s="126"/>
      <c r="V6" s="126"/>
      <c r="W6" s="126"/>
      <c r="X6" s="126"/>
      <c r="Y6" s="126"/>
      <c r="Z6" s="127"/>
      <c r="AA6" s="10"/>
      <c r="AB6" s="134"/>
      <c r="AC6" s="135"/>
      <c r="AD6" s="135"/>
      <c r="AE6" s="135"/>
      <c r="AF6" s="135"/>
      <c r="AG6" s="135"/>
      <c r="AH6" s="135"/>
      <c r="AI6" s="135"/>
      <c r="AJ6" s="135"/>
      <c r="AK6" s="135"/>
      <c r="AL6" s="135"/>
      <c r="AM6" s="135"/>
      <c r="AN6" s="135"/>
      <c r="AO6" s="135"/>
      <c r="AP6" s="135"/>
      <c r="AQ6" s="135"/>
      <c r="AR6" s="135"/>
      <c r="AS6" s="136"/>
      <c r="AT6" s="10"/>
      <c r="AY6" s="6" t="s">
        <v>17</v>
      </c>
    </row>
    <row r="7" spans="1:54" x14ac:dyDescent="0.55000000000000004">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Y7" s="7" t="s">
        <v>16</v>
      </c>
    </row>
    <row r="8" spans="1:54" x14ac:dyDescent="0.55000000000000004">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Y8" s="8" t="s">
        <v>18</v>
      </c>
    </row>
    <row r="9" spans="1:54" x14ac:dyDescent="0.55000000000000004">
      <c r="A9" s="10"/>
      <c r="B9" s="137" t="s">
        <v>13</v>
      </c>
      <c r="C9" s="138"/>
      <c r="D9" s="138"/>
      <c r="E9" s="138"/>
      <c r="F9" s="138"/>
      <c r="G9" s="138"/>
      <c r="H9" s="138"/>
      <c r="I9" s="138"/>
      <c r="J9" s="138"/>
      <c r="K9" s="138"/>
      <c r="L9" s="138"/>
      <c r="M9" s="138"/>
      <c r="N9" s="139"/>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row>
    <row r="10" spans="1:54" x14ac:dyDescent="0.55000000000000004">
      <c r="A10" s="10"/>
      <c r="B10" s="140" t="str">
        <f>IF(IFERROR(INDEX('Flow Setup'!$F$10:$F$25, MATCH($AY$11, 'Flow Setup'!$V$10:$V$25, 0)), "")="", "", IFERROR(INDEX('Flow Setup'!$F$10:$F$25, MATCH($AY$11, 'Flow Setup'!$V$10:$V$25, 0)), ""))</f>
        <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2"/>
      <c r="AT10" s="10"/>
      <c r="AY10" s="34">
        <f>MAX($BA$16:$BA$72)</f>
        <v>0</v>
      </c>
    </row>
    <row r="11" spans="1:54" x14ac:dyDescent="0.55000000000000004">
      <c r="A11" s="10"/>
      <c r="B11" s="143"/>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5"/>
      <c r="AT11" s="10"/>
      <c r="AX11" s="15" t="s">
        <v>19</v>
      </c>
      <c r="AY11" s="34" t="str">
        <f>IFERROR(INDEX($BB$16:$BB$72, MATCH($AY$10, $BA$16:$BA$72, 0)), "")</f>
        <v/>
      </c>
      <c r="AZ11" s="15" t="s">
        <v>19</v>
      </c>
    </row>
    <row r="12" spans="1:54" x14ac:dyDescent="0.55000000000000004">
      <c r="A12" s="10"/>
      <c r="B12" s="143"/>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5"/>
      <c r="AT12" s="10"/>
    </row>
    <row r="13" spans="1:54" x14ac:dyDescent="0.55000000000000004">
      <c r="A13" s="10"/>
      <c r="B13" s="146"/>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8"/>
      <c r="AT13" s="10"/>
      <c r="AY13" s="9" t="str">
        <f>IF($B$10="", "", $AY$6)</f>
        <v/>
      </c>
    </row>
    <row r="14" spans="1:54" x14ac:dyDescent="0.5500000000000000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row>
    <row r="15" spans="1:54" x14ac:dyDescent="0.55000000000000004">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row>
    <row r="16" spans="1:54" x14ac:dyDescent="0.55000000000000004">
      <c r="A16" s="10"/>
      <c r="B16" s="119" t="str">
        <f>IF(B17="", "", CONCATENATE("Question ", $AY16))</f>
        <v/>
      </c>
      <c r="C16" s="119"/>
      <c r="D16" s="119"/>
      <c r="E16" s="119"/>
      <c r="F16" s="119"/>
      <c r="G16" s="119"/>
      <c r="H16" s="119"/>
      <c r="I16" s="119"/>
      <c r="J16" s="119"/>
      <c r="K16" s="119"/>
      <c r="L16" s="119"/>
      <c r="M16" s="119"/>
      <c r="N16" s="119"/>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19" t="str">
        <f>IF(B17="", "", "Select Answer")</f>
        <v/>
      </c>
      <c r="AP16" s="119"/>
      <c r="AQ16" s="119"/>
      <c r="AR16" s="119"/>
      <c r="AS16" s="119"/>
      <c r="AT16" s="10"/>
      <c r="AY16" s="9">
        <v>1</v>
      </c>
      <c r="BA16" s="9" t="str">
        <f>IF(AY17=$AY$6, AY16, "")</f>
        <v/>
      </c>
      <c r="BB16" s="9" t="str">
        <f>IF(BA16="", "", CONCATENATE(B17, " - ", AO17))</f>
        <v/>
      </c>
    </row>
    <row r="17" spans="1:54" x14ac:dyDescent="0.55000000000000004">
      <c r="A17" s="10"/>
      <c r="B17" s="121" t="str">
        <f>IF('Flow Setup'!$B$10="", "", 'Flow Setup'!$B$10)</f>
        <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0"/>
      <c r="AO17" s="115"/>
      <c r="AP17" s="115"/>
      <c r="AQ17" s="115"/>
      <c r="AR17" s="115"/>
      <c r="AS17" s="115"/>
      <c r="AT17" s="10"/>
      <c r="AY17" s="116" t="str">
        <f>IF(AND($B17="", $AO17=""), "", IF(AND($B17="", NOT($AO17="")), $AY$8, IF(AND($AO17="", NOT($B17="")), $AY$7, IF(COUNTIF($AY$3:$AY$4, $AO$17)&gt;0, $AY$6, $AY$8))))</f>
        <v/>
      </c>
    </row>
    <row r="18" spans="1:54" x14ac:dyDescent="0.55000000000000004">
      <c r="A18" s="10"/>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0"/>
      <c r="AO18" s="115"/>
      <c r="AP18" s="115"/>
      <c r="AQ18" s="115"/>
      <c r="AR18" s="115"/>
      <c r="AS18" s="115"/>
      <c r="AT18" s="10"/>
      <c r="AY18" s="117"/>
    </row>
    <row r="19" spans="1:54" x14ac:dyDescent="0.55000000000000004">
      <c r="A19" s="10"/>
      <c r="B19" s="120" t="str">
        <f>IF(IFERROR(INDEX('Flow Setup'!$C$10:$C$17, MATCH(B17, 'Flow Setup'!$B$10:$B$17, 0)), "")="", "", IFERROR(INDEX('Flow Setup'!$C$10:$C$17, MATCH(B17, 'Flow Setup'!$B$10:$B$17, 0)), ""))</f>
        <v/>
      </c>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0"/>
      <c r="AO19" s="10"/>
      <c r="AP19" s="10"/>
      <c r="AQ19" s="10"/>
      <c r="AR19" s="10"/>
      <c r="AS19" s="10"/>
      <c r="AT19" s="10"/>
      <c r="AX19" s="15" t="s">
        <v>19</v>
      </c>
      <c r="AY19" s="9" t="str">
        <f>IF(OR(B17="", AO17=""), "", CONCATENATE(B17, " - ", AO17))</f>
        <v/>
      </c>
      <c r="AZ19" s="15" t="s">
        <v>19</v>
      </c>
    </row>
    <row r="20" spans="1:54" x14ac:dyDescent="0.55000000000000004">
      <c r="A20" s="1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0"/>
      <c r="AO20" s="10"/>
      <c r="AP20" s="10"/>
      <c r="AQ20" s="10"/>
      <c r="AR20" s="10"/>
      <c r="AS20" s="10"/>
      <c r="AT20" s="10"/>
    </row>
    <row r="21" spans="1:54" x14ac:dyDescent="0.55000000000000004">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row>
    <row r="22" spans="1:54" x14ac:dyDescent="0.55000000000000004">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row>
    <row r="23" spans="1:54" x14ac:dyDescent="0.55000000000000004">
      <c r="A23" s="10"/>
      <c r="B23" s="119" t="str">
        <f>IF(B24="", "", CONCATENATE("Question ", $AY23))</f>
        <v/>
      </c>
      <c r="C23" s="119"/>
      <c r="D23" s="119"/>
      <c r="E23" s="119"/>
      <c r="F23" s="119"/>
      <c r="G23" s="119"/>
      <c r="H23" s="119"/>
      <c r="I23" s="119"/>
      <c r="J23" s="119"/>
      <c r="K23" s="119"/>
      <c r="L23" s="119"/>
      <c r="M23" s="119"/>
      <c r="N23" s="119"/>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19" t="str">
        <f>IF(B24="", "", "Select Answer")</f>
        <v/>
      </c>
      <c r="AP23" s="119"/>
      <c r="AQ23" s="119"/>
      <c r="AR23" s="119"/>
      <c r="AS23" s="119"/>
      <c r="AT23" s="10"/>
      <c r="AY23" s="9">
        <f>AY16+1</f>
        <v>2</v>
      </c>
      <c r="BA23" s="9" t="str">
        <f>IF(AY24=$AY$6, AY23, "")</f>
        <v/>
      </c>
      <c r="BB23" s="9" t="str">
        <f>IF(BA23="", "", CONCATENATE(B24, " - ", AO24))</f>
        <v/>
      </c>
    </row>
    <row r="24" spans="1:54" x14ac:dyDescent="0.55000000000000004">
      <c r="A24" s="10"/>
      <c r="B24" s="114" t="str">
        <f>IF($AY19="", "", IF(IFERROR(INDEX('Flow Setup'!$E$10:$E$25, MATCH($AY19, 'Flow Setup'!$V$10:$V$25, 0)), "")="", "", IFERROR(INDEX('Flow Setup'!$E$10:$E$25, MATCH($AY19, 'Flow Setup'!$V$10:$V$25, 0)), "")))</f>
        <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0"/>
      <c r="AO24" s="115"/>
      <c r="AP24" s="115"/>
      <c r="AQ24" s="115"/>
      <c r="AR24" s="115"/>
      <c r="AS24" s="115"/>
      <c r="AT24" s="10"/>
      <c r="AY24" s="116" t="str">
        <f>IF(AND($B24="", $AO24=""), "", IF(AND($B24="", NOT($AO24="")), $AY$8, IF(AND($AO24="", NOT($B24="")), $AY$7, IF(COUNTIF($AY$3:$AY$4, $AO$17)&gt;0, $AY$6, $AY$8))))</f>
        <v/>
      </c>
    </row>
    <row r="25" spans="1:54" x14ac:dyDescent="0.55000000000000004">
      <c r="A25" s="10"/>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0"/>
      <c r="AO25" s="115"/>
      <c r="AP25" s="115"/>
      <c r="AQ25" s="115"/>
      <c r="AR25" s="115"/>
      <c r="AS25" s="115"/>
      <c r="AT25" s="10"/>
      <c r="AY25" s="117"/>
    </row>
    <row r="26" spans="1:54" x14ac:dyDescent="0.55000000000000004">
      <c r="A26" s="10"/>
      <c r="B26" s="118" t="str">
        <f>IF(IFERROR(INDEX('Flow Setup'!$C$10:$C$17, MATCH(B24, 'Flow Setup'!$B$10:$B$17, 0)), "")="", "", IFERROR(INDEX('Flow Setup'!$C$10:$C$17, MATCH(B24, 'Flow Setup'!$B$10:$B$17, 0)), ""))</f>
        <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0"/>
      <c r="AO26" s="10"/>
      <c r="AP26" s="10"/>
      <c r="AQ26" s="10"/>
      <c r="AR26" s="10"/>
      <c r="AS26" s="10"/>
      <c r="AT26" s="10"/>
      <c r="AX26" s="15" t="s">
        <v>19</v>
      </c>
      <c r="AY26" s="9" t="str">
        <f>IF(OR(B24="", AO24=""), "", CONCATENATE(B24, " - ", AO24))</f>
        <v/>
      </c>
      <c r="AZ26" s="15" t="s">
        <v>19</v>
      </c>
    </row>
    <row r="27" spans="1:54" x14ac:dyDescent="0.55000000000000004">
      <c r="A27" s="10"/>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0"/>
      <c r="AO27" s="10"/>
      <c r="AP27" s="10"/>
      <c r="AQ27" s="10"/>
      <c r="AR27" s="10"/>
      <c r="AS27" s="10"/>
      <c r="AT27" s="10"/>
    </row>
    <row r="28" spans="1:54" x14ac:dyDescent="0.55000000000000004">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row>
    <row r="29" spans="1:54" x14ac:dyDescent="0.55000000000000004">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row>
    <row r="30" spans="1:54" x14ac:dyDescent="0.55000000000000004">
      <c r="A30" s="10"/>
      <c r="B30" s="119" t="str">
        <f>IF(B31="", "", CONCATENATE("Question ", $AY30))</f>
        <v/>
      </c>
      <c r="C30" s="119"/>
      <c r="D30" s="119"/>
      <c r="E30" s="119"/>
      <c r="F30" s="119"/>
      <c r="G30" s="119"/>
      <c r="H30" s="119"/>
      <c r="I30" s="119"/>
      <c r="J30" s="119"/>
      <c r="K30" s="119"/>
      <c r="L30" s="119"/>
      <c r="M30" s="119"/>
      <c r="N30" s="119"/>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19" t="str">
        <f>IF(B31="", "", "Select Answer")</f>
        <v/>
      </c>
      <c r="AP30" s="119"/>
      <c r="AQ30" s="119"/>
      <c r="AR30" s="119"/>
      <c r="AS30" s="119"/>
      <c r="AT30" s="10"/>
      <c r="AY30" s="9">
        <f>AY23+1</f>
        <v>3</v>
      </c>
      <c r="BA30" s="9" t="str">
        <f>IF(AY31=$AY$6, AY30, "")</f>
        <v/>
      </c>
      <c r="BB30" s="9" t="str">
        <f>IF(BA30="", "", CONCATENATE(B31, " - ", AO31))</f>
        <v/>
      </c>
    </row>
    <row r="31" spans="1:54" x14ac:dyDescent="0.55000000000000004">
      <c r="A31" s="10"/>
      <c r="B31" s="114" t="str">
        <f>IF($AY26="", "", IF(IFERROR(INDEX('Flow Setup'!$E$10:$E$25, MATCH($AY26, 'Flow Setup'!$V$10:$V$25, 0)), "")="", "", IFERROR(INDEX('Flow Setup'!$E$10:$E$25, MATCH($AY26, 'Flow Setup'!$V$10:$V$25, 0)), "")))</f>
        <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0"/>
      <c r="AO31" s="115"/>
      <c r="AP31" s="115"/>
      <c r="AQ31" s="115"/>
      <c r="AR31" s="115"/>
      <c r="AS31" s="115"/>
      <c r="AT31" s="10"/>
      <c r="AY31" s="116" t="str">
        <f>IF(AND($B31="", $AO31=""), "", IF(AND($B31="", NOT($AO31="")), $AY$8, IF(AND($AO31="", NOT($B31="")), $AY$7, IF(COUNTIF($AY$3:$AY$4, $AO$17)&gt;0, $AY$6, $AY$8))))</f>
        <v/>
      </c>
    </row>
    <row r="32" spans="1:54" x14ac:dyDescent="0.55000000000000004">
      <c r="A32" s="10"/>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0"/>
      <c r="AO32" s="115"/>
      <c r="AP32" s="115"/>
      <c r="AQ32" s="115"/>
      <c r="AR32" s="115"/>
      <c r="AS32" s="115"/>
      <c r="AT32" s="10"/>
      <c r="AY32" s="117"/>
    </row>
    <row r="33" spans="1:54" x14ac:dyDescent="0.55000000000000004">
      <c r="A33" s="10"/>
      <c r="B33" s="118" t="str">
        <f>IF(IFERROR(INDEX('Flow Setup'!$C$10:$C$17, MATCH(B31, 'Flow Setup'!$B$10:$B$17, 0)), "")="", "", IFERROR(INDEX('Flow Setup'!$C$10:$C$17, MATCH(B31, 'Flow Setup'!$B$10:$B$17, 0)), ""))</f>
        <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0"/>
      <c r="AO33" s="10"/>
      <c r="AP33" s="10"/>
      <c r="AQ33" s="10"/>
      <c r="AR33" s="10"/>
      <c r="AS33" s="10"/>
      <c r="AT33" s="10"/>
      <c r="AX33" s="15" t="s">
        <v>19</v>
      </c>
      <c r="AY33" s="9" t="str">
        <f>IF(OR(B31="", AO31=""), "", CONCATENATE(B31, " - ", AO31))</f>
        <v/>
      </c>
      <c r="AZ33" s="15" t="s">
        <v>19</v>
      </c>
    </row>
    <row r="34" spans="1:54" x14ac:dyDescent="0.55000000000000004">
      <c r="A34" s="10"/>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0"/>
      <c r="AO34" s="10"/>
      <c r="AP34" s="10"/>
      <c r="AQ34" s="10"/>
      <c r="AR34" s="10"/>
      <c r="AS34" s="10"/>
      <c r="AT34" s="10"/>
    </row>
    <row r="35" spans="1:54" x14ac:dyDescent="0.55000000000000004">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row>
    <row r="36" spans="1:54" x14ac:dyDescent="0.55000000000000004">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row>
    <row r="37" spans="1:54" x14ac:dyDescent="0.55000000000000004">
      <c r="A37" s="10"/>
      <c r="B37" s="119" t="str">
        <f>IF(B38="", "", CONCATENATE("Question ", $AY37))</f>
        <v/>
      </c>
      <c r="C37" s="119"/>
      <c r="D37" s="119"/>
      <c r="E37" s="119"/>
      <c r="F37" s="119"/>
      <c r="G37" s="119"/>
      <c r="H37" s="119"/>
      <c r="I37" s="119"/>
      <c r="J37" s="119"/>
      <c r="K37" s="119"/>
      <c r="L37" s="119"/>
      <c r="M37" s="119"/>
      <c r="N37" s="119"/>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19" t="str">
        <f>IF(B38="", "", "Select Answer")</f>
        <v/>
      </c>
      <c r="AP37" s="119"/>
      <c r="AQ37" s="119"/>
      <c r="AR37" s="119"/>
      <c r="AS37" s="119"/>
      <c r="AT37" s="10"/>
      <c r="AY37" s="9">
        <f>AY30+1</f>
        <v>4</v>
      </c>
      <c r="BA37" s="9" t="str">
        <f>IF(AY38=$AY$6, AY37, "")</f>
        <v/>
      </c>
      <c r="BB37" s="9" t="str">
        <f>IF(BA37="", "", CONCATENATE(B38, " - ", AO38))</f>
        <v/>
      </c>
    </row>
    <row r="38" spans="1:54" x14ac:dyDescent="0.55000000000000004">
      <c r="A38" s="10"/>
      <c r="B38" s="114" t="str">
        <f>IF($AY33="", "", IF(IFERROR(INDEX('Flow Setup'!$E$10:$E$25, MATCH($AY33, 'Flow Setup'!$V$10:$V$25, 0)), "")="", "", IFERROR(INDEX('Flow Setup'!$E$10:$E$25, MATCH($AY33, 'Flow Setup'!$V$10:$V$25, 0)), "")))</f>
        <v/>
      </c>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0"/>
      <c r="AO38" s="115"/>
      <c r="AP38" s="115"/>
      <c r="AQ38" s="115"/>
      <c r="AR38" s="115"/>
      <c r="AS38" s="115"/>
      <c r="AT38" s="10"/>
      <c r="AY38" s="116" t="str">
        <f>IF(AND($B38="", $AO38=""), "", IF(AND($B38="", NOT($AO38="")), $AY$8, IF(AND($AO38="", NOT($B38="")), $AY$7, IF(COUNTIF($AY$3:$AY$4, $AO$17)&gt;0, $AY$6, $AY$8))))</f>
        <v/>
      </c>
    </row>
    <row r="39" spans="1:54" x14ac:dyDescent="0.55000000000000004">
      <c r="A39" s="10"/>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0"/>
      <c r="AO39" s="115"/>
      <c r="AP39" s="115"/>
      <c r="AQ39" s="115"/>
      <c r="AR39" s="115"/>
      <c r="AS39" s="115"/>
      <c r="AT39" s="10"/>
      <c r="AY39" s="117"/>
    </row>
    <row r="40" spans="1:54" x14ac:dyDescent="0.55000000000000004">
      <c r="A40" s="10"/>
      <c r="B40" s="118" t="str">
        <f>IF(IFERROR(INDEX('Flow Setup'!$C$10:$C$17, MATCH(B38, 'Flow Setup'!$B$10:$B$17, 0)), "")="", "", IFERROR(INDEX('Flow Setup'!$C$10:$C$17, MATCH(B38, 'Flow Setup'!$B$10:$B$17, 0)), ""))</f>
        <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0"/>
      <c r="AO40" s="10"/>
      <c r="AP40" s="10"/>
      <c r="AQ40" s="10"/>
      <c r="AR40" s="10"/>
      <c r="AS40" s="10"/>
      <c r="AT40" s="10"/>
      <c r="AX40" s="15" t="s">
        <v>19</v>
      </c>
      <c r="AY40" s="9" t="str">
        <f>IF(OR(B38="", AO38=""), "", CONCATENATE(B38, " - ", AO38))</f>
        <v/>
      </c>
      <c r="AZ40" s="15" t="s">
        <v>19</v>
      </c>
    </row>
    <row r="41" spans="1:54" x14ac:dyDescent="0.55000000000000004">
      <c r="A41" s="10"/>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0"/>
      <c r="AO41" s="10"/>
      <c r="AP41" s="10"/>
      <c r="AQ41" s="10"/>
      <c r="AR41" s="10"/>
      <c r="AS41" s="10"/>
      <c r="AT41" s="10"/>
    </row>
    <row r="42" spans="1:54" x14ac:dyDescent="0.550000000000000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row>
    <row r="43" spans="1:54" x14ac:dyDescent="0.55000000000000004">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row>
    <row r="44" spans="1:54" x14ac:dyDescent="0.55000000000000004">
      <c r="A44" s="10"/>
      <c r="B44" s="119" t="str">
        <f>IF(B45="", "", CONCATENATE("Question ", $AY44))</f>
        <v/>
      </c>
      <c r="C44" s="119"/>
      <c r="D44" s="119"/>
      <c r="E44" s="119"/>
      <c r="F44" s="119"/>
      <c r="G44" s="119"/>
      <c r="H44" s="119"/>
      <c r="I44" s="119"/>
      <c r="J44" s="119"/>
      <c r="K44" s="119"/>
      <c r="L44" s="119"/>
      <c r="M44" s="119"/>
      <c r="N44" s="119"/>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19" t="str">
        <f>IF(B45="", "", "Select Answer")</f>
        <v/>
      </c>
      <c r="AP44" s="119"/>
      <c r="AQ44" s="119"/>
      <c r="AR44" s="119"/>
      <c r="AS44" s="119"/>
      <c r="AT44" s="10"/>
      <c r="AY44" s="9">
        <f>AY37+1</f>
        <v>5</v>
      </c>
      <c r="BA44" s="9" t="str">
        <f>IF(AY45=$AY$6, AY44, "")</f>
        <v/>
      </c>
      <c r="BB44" s="9" t="str">
        <f>IF(BA44="", "", CONCATENATE(B45, " - ", AO45))</f>
        <v/>
      </c>
    </row>
    <row r="45" spans="1:54" x14ac:dyDescent="0.55000000000000004">
      <c r="A45" s="10"/>
      <c r="B45" s="114" t="str">
        <f>IF($AY40="", "", IF(IFERROR(INDEX('Flow Setup'!$E$10:$E$25, MATCH($AY40, 'Flow Setup'!$V$10:$V$25, 0)), "")="", "", IFERROR(INDEX('Flow Setup'!$E$10:$E$25, MATCH($AY40, 'Flow Setup'!$V$10:$V$25, 0)), "")))</f>
        <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0"/>
      <c r="AO45" s="115"/>
      <c r="AP45" s="115"/>
      <c r="AQ45" s="115"/>
      <c r="AR45" s="115"/>
      <c r="AS45" s="115"/>
      <c r="AT45" s="10"/>
      <c r="AY45" s="116" t="str">
        <f>IF(AND($B45="", $AO45=""), "", IF(AND($B45="", NOT($AO45="")), $AY$8, IF(AND($AO45="", NOT($B45="")), $AY$7, IF(COUNTIF($AY$3:$AY$4, $AO$17)&gt;0, $AY$6, $AY$8))))</f>
        <v/>
      </c>
    </row>
    <row r="46" spans="1:54" x14ac:dyDescent="0.55000000000000004">
      <c r="A46" s="10"/>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0"/>
      <c r="AO46" s="115"/>
      <c r="AP46" s="115"/>
      <c r="AQ46" s="115"/>
      <c r="AR46" s="115"/>
      <c r="AS46" s="115"/>
      <c r="AT46" s="10"/>
      <c r="AY46" s="117"/>
    </row>
    <row r="47" spans="1:54" x14ac:dyDescent="0.55000000000000004">
      <c r="A47" s="10"/>
      <c r="B47" s="118" t="str">
        <f>IF(IFERROR(INDEX('Flow Setup'!$C$10:$C$17, MATCH(B45, 'Flow Setup'!$B$10:$B$17, 0)), "")="", "", IFERROR(INDEX('Flow Setup'!$C$10:$C$17, MATCH(B45, 'Flow Setup'!$B$10:$B$17, 0)), ""))</f>
        <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0"/>
      <c r="AO47" s="10"/>
      <c r="AP47" s="10"/>
      <c r="AQ47" s="10"/>
      <c r="AR47" s="10"/>
      <c r="AS47" s="10"/>
      <c r="AT47" s="10"/>
      <c r="AX47" s="15" t="s">
        <v>19</v>
      </c>
      <c r="AY47" s="9" t="str">
        <f>IF(OR(B45="", AO45=""), "", CONCATENATE(B45, " - ", AO45))</f>
        <v/>
      </c>
      <c r="AZ47" s="15" t="s">
        <v>19</v>
      </c>
    </row>
    <row r="48" spans="1:54" x14ac:dyDescent="0.55000000000000004">
      <c r="A48" s="10"/>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0"/>
      <c r="AO48" s="10"/>
      <c r="AP48" s="10"/>
      <c r="AQ48" s="10"/>
      <c r="AR48" s="10"/>
      <c r="AS48" s="10"/>
      <c r="AT48" s="10"/>
    </row>
    <row r="49" spans="1:54" x14ac:dyDescent="0.5500000000000000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row>
    <row r="50" spans="1:54" x14ac:dyDescent="0.550000000000000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row>
    <row r="51" spans="1:54" x14ac:dyDescent="0.55000000000000004">
      <c r="A51" s="10"/>
      <c r="B51" s="119" t="str">
        <f>IF(B52="", "", CONCATENATE("Question ", $AY51))</f>
        <v/>
      </c>
      <c r="C51" s="119"/>
      <c r="D51" s="119"/>
      <c r="E51" s="119"/>
      <c r="F51" s="119"/>
      <c r="G51" s="119"/>
      <c r="H51" s="119"/>
      <c r="I51" s="119"/>
      <c r="J51" s="119"/>
      <c r="K51" s="119"/>
      <c r="L51" s="119"/>
      <c r="M51" s="119"/>
      <c r="N51" s="119"/>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19" t="str">
        <f>IF(B52="", "", "Select Answer")</f>
        <v/>
      </c>
      <c r="AP51" s="119"/>
      <c r="AQ51" s="119"/>
      <c r="AR51" s="119"/>
      <c r="AS51" s="119"/>
      <c r="AT51" s="10"/>
      <c r="AY51" s="9">
        <f>AY44+1</f>
        <v>6</v>
      </c>
      <c r="BA51" s="9" t="str">
        <f>IF(AY52=$AY$6, AY51, "")</f>
        <v/>
      </c>
      <c r="BB51" s="9" t="str">
        <f>IF(BA51="", "", CONCATENATE(B52, " - ", AO52))</f>
        <v/>
      </c>
    </row>
    <row r="52" spans="1:54" x14ac:dyDescent="0.55000000000000004">
      <c r="A52" s="10"/>
      <c r="B52" s="114" t="str">
        <f>IF($AY47="", "", IF(IFERROR(INDEX('Flow Setup'!$E$10:$E$25, MATCH($AY47, 'Flow Setup'!$V$10:$V$25, 0)), "")="", "", IFERROR(INDEX('Flow Setup'!$E$10:$E$25, MATCH($AY47, 'Flow Setup'!$V$10:$V$25, 0)), "")))</f>
        <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0"/>
      <c r="AO52" s="115"/>
      <c r="AP52" s="115"/>
      <c r="AQ52" s="115"/>
      <c r="AR52" s="115"/>
      <c r="AS52" s="115"/>
      <c r="AT52" s="10"/>
      <c r="AY52" s="116" t="str">
        <f>IF(AND($B52="", $AO52=""), "", IF(AND($B52="", NOT($AO52="")), $AY$8, IF(AND($AO52="", NOT($B52="")), $AY$7, IF(COUNTIF($AY$3:$AY$4, $AO$17)&gt;0, $AY$6, $AY$8))))</f>
        <v/>
      </c>
    </row>
    <row r="53" spans="1:54" x14ac:dyDescent="0.55000000000000004">
      <c r="A53" s="10"/>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0"/>
      <c r="AO53" s="115"/>
      <c r="AP53" s="115"/>
      <c r="AQ53" s="115"/>
      <c r="AR53" s="115"/>
      <c r="AS53" s="115"/>
      <c r="AT53" s="10"/>
      <c r="AY53" s="117"/>
    </row>
    <row r="54" spans="1:54" x14ac:dyDescent="0.55000000000000004">
      <c r="A54" s="10"/>
      <c r="B54" s="118" t="str">
        <f>IF(IFERROR(INDEX('Flow Setup'!$C$10:$C$17, MATCH(B52, 'Flow Setup'!$B$10:$B$17, 0)), "")="", "", IFERROR(INDEX('Flow Setup'!$C$10:$C$17, MATCH(B52, 'Flow Setup'!$B$10:$B$17, 0)), ""))</f>
        <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0"/>
      <c r="AO54" s="10"/>
      <c r="AP54" s="10"/>
      <c r="AQ54" s="10"/>
      <c r="AR54" s="10"/>
      <c r="AS54" s="10"/>
      <c r="AT54" s="10"/>
      <c r="AX54" s="15" t="s">
        <v>19</v>
      </c>
      <c r="AY54" s="9" t="str">
        <f>IF(OR(B52="", AO52=""), "", CONCATENATE(B52, " - ", AO52))</f>
        <v/>
      </c>
      <c r="AZ54" s="15" t="s">
        <v>19</v>
      </c>
    </row>
    <row r="55" spans="1:54" x14ac:dyDescent="0.55000000000000004">
      <c r="A55" s="10"/>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0"/>
      <c r="AO55" s="10"/>
      <c r="AP55" s="10"/>
      <c r="AQ55" s="10"/>
      <c r="AR55" s="10"/>
      <c r="AS55" s="10"/>
      <c r="AT55" s="10"/>
    </row>
    <row r="56" spans="1:54" x14ac:dyDescent="0.55000000000000004">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row>
    <row r="57" spans="1:54" x14ac:dyDescent="0.55000000000000004">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row>
    <row r="58" spans="1:54" x14ac:dyDescent="0.55000000000000004">
      <c r="A58" s="10"/>
      <c r="B58" s="119" t="str">
        <f>IF(B59="", "", CONCATENATE("Question ", $AY58))</f>
        <v/>
      </c>
      <c r="C58" s="119"/>
      <c r="D58" s="119"/>
      <c r="E58" s="119"/>
      <c r="F58" s="119"/>
      <c r="G58" s="119"/>
      <c r="H58" s="119"/>
      <c r="I58" s="119"/>
      <c r="J58" s="119"/>
      <c r="K58" s="119"/>
      <c r="L58" s="119"/>
      <c r="M58" s="119"/>
      <c r="N58" s="119"/>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19" t="str">
        <f>IF(B59="", "", "Select Answer")</f>
        <v/>
      </c>
      <c r="AP58" s="119"/>
      <c r="AQ58" s="119"/>
      <c r="AR58" s="119"/>
      <c r="AS58" s="119"/>
      <c r="AT58" s="10"/>
      <c r="AY58" s="9">
        <f>AY51+1</f>
        <v>7</v>
      </c>
      <c r="BA58" s="9" t="str">
        <f>IF(AY59=$AY$6, AY58, "")</f>
        <v/>
      </c>
      <c r="BB58" s="9" t="str">
        <f>IF(BA58="", "", CONCATENATE(B59, " - ", AO59))</f>
        <v/>
      </c>
    </row>
    <row r="59" spans="1:54" x14ac:dyDescent="0.55000000000000004">
      <c r="A59" s="10"/>
      <c r="B59" s="114" t="str">
        <f>IF($AY54="", "", IF(IFERROR(INDEX('Flow Setup'!$E$10:$E$25, MATCH($AY54, 'Flow Setup'!$V$10:$V$25, 0)), "")="", "", IFERROR(INDEX('Flow Setup'!$E$10:$E$25, MATCH($AY54, 'Flow Setup'!$V$10:$V$25, 0)), "")))</f>
        <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0"/>
      <c r="AO59" s="115"/>
      <c r="AP59" s="115"/>
      <c r="AQ59" s="115"/>
      <c r="AR59" s="115"/>
      <c r="AS59" s="115"/>
      <c r="AT59" s="10"/>
      <c r="AY59" s="116" t="str">
        <f>IF(AND($B59="", $AO59=""), "", IF(AND($B59="", NOT($AO59="")), $AY$8, IF(AND($AO59="", NOT($B59="")), $AY$7, IF(COUNTIF($AY$3:$AY$4, $AO$17)&gt;0, $AY$6, $AY$8))))</f>
        <v/>
      </c>
    </row>
    <row r="60" spans="1:54" x14ac:dyDescent="0.55000000000000004">
      <c r="A60" s="10"/>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0"/>
      <c r="AO60" s="115"/>
      <c r="AP60" s="115"/>
      <c r="AQ60" s="115"/>
      <c r="AR60" s="115"/>
      <c r="AS60" s="115"/>
      <c r="AT60" s="10"/>
      <c r="AY60" s="117"/>
    </row>
    <row r="61" spans="1:54" x14ac:dyDescent="0.55000000000000004">
      <c r="A61" s="10"/>
      <c r="B61" s="118" t="str">
        <f>IF(IFERROR(INDEX('Flow Setup'!$C$10:$C$17, MATCH(B59, 'Flow Setup'!$B$10:$B$17, 0)), "")="", "", IFERROR(INDEX('Flow Setup'!$C$10:$C$17, MATCH(B59, 'Flow Setup'!$B$10:$B$17, 0)), ""))</f>
        <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0"/>
      <c r="AO61" s="10"/>
      <c r="AP61" s="10"/>
      <c r="AQ61" s="10"/>
      <c r="AR61" s="10"/>
      <c r="AS61" s="10"/>
      <c r="AT61" s="10"/>
      <c r="AX61" s="15" t="s">
        <v>19</v>
      </c>
      <c r="AY61" s="9" t="str">
        <f>IF(OR(B59="", AO59=""), "", CONCATENATE(B59, " - ", AO59))</f>
        <v/>
      </c>
      <c r="AZ61" s="15" t="s">
        <v>19</v>
      </c>
    </row>
    <row r="62" spans="1:54" x14ac:dyDescent="0.55000000000000004">
      <c r="A62" s="10"/>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0"/>
      <c r="AO62" s="10"/>
      <c r="AP62" s="10"/>
      <c r="AQ62" s="10"/>
      <c r="AR62" s="10"/>
      <c r="AS62" s="10"/>
      <c r="AT62" s="10"/>
    </row>
    <row r="63" spans="1:54" x14ac:dyDescent="0.55000000000000004">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row>
    <row r="64" spans="1:54" x14ac:dyDescent="0.55000000000000004">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row>
    <row r="65" spans="1:54" x14ac:dyDescent="0.55000000000000004">
      <c r="A65" s="10"/>
      <c r="B65" s="119" t="str">
        <f>IF(B66="", "", CONCATENATE("Question ", $AY65))</f>
        <v/>
      </c>
      <c r="C65" s="119"/>
      <c r="D65" s="119"/>
      <c r="E65" s="119"/>
      <c r="F65" s="119"/>
      <c r="G65" s="119"/>
      <c r="H65" s="119"/>
      <c r="I65" s="119"/>
      <c r="J65" s="119"/>
      <c r="K65" s="119"/>
      <c r="L65" s="119"/>
      <c r="M65" s="119"/>
      <c r="N65" s="119"/>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19" t="str">
        <f>IF(B66="", "", "Select Answer")</f>
        <v/>
      </c>
      <c r="AP65" s="119"/>
      <c r="AQ65" s="119"/>
      <c r="AR65" s="119"/>
      <c r="AS65" s="119"/>
      <c r="AT65" s="10"/>
      <c r="AY65" s="9">
        <f>AY58+1</f>
        <v>8</v>
      </c>
      <c r="BA65" s="9" t="str">
        <f>IF(AY66=$AY$6, AY65, "")</f>
        <v/>
      </c>
      <c r="BB65" s="9" t="str">
        <f>IF(BA65="", "", CONCATENATE(B66, " - ", AO66))</f>
        <v/>
      </c>
    </row>
    <row r="66" spans="1:54" x14ac:dyDescent="0.55000000000000004">
      <c r="A66" s="10"/>
      <c r="B66" s="114" t="str">
        <f>IF($AY61="", "", IF(IFERROR(INDEX('Flow Setup'!$E$10:$E$25, MATCH($AY61, 'Flow Setup'!$V$10:$V$25, 0)), "")="", "", IFERROR(INDEX('Flow Setup'!$E$10:$E$25, MATCH($AY61, 'Flow Setup'!$V$10:$V$25, 0)), "")))</f>
        <v/>
      </c>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0"/>
      <c r="AO66" s="115"/>
      <c r="AP66" s="115"/>
      <c r="AQ66" s="115"/>
      <c r="AR66" s="115"/>
      <c r="AS66" s="115"/>
      <c r="AT66" s="10"/>
      <c r="AY66" s="116" t="str">
        <f>IF(AND($B66="", $AO66=""), "", IF(AND($B66="", NOT($AO66="")), $AY$8, IF(AND($AO66="", NOT($B66="")), $AY$7, IF(COUNTIF($AY$3:$AY$4, $AO$17)&gt;0, $AY$6, $AY$8))))</f>
        <v/>
      </c>
    </row>
    <row r="67" spans="1:54" x14ac:dyDescent="0.55000000000000004">
      <c r="A67" s="10"/>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0"/>
      <c r="AO67" s="115"/>
      <c r="AP67" s="115"/>
      <c r="AQ67" s="115"/>
      <c r="AR67" s="115"/>
      <c r="AS67" s="115"/>
      <c r="AT67" s="10"/>
      <c r="AY67" s="117"/>
    </row>
    <row r="68" spans="1:54" x14ac:dyDescent="0.55000000000000004">
      <c r="A68" s="10"/>
      <c r="B68" s="118" t="str">
        <f>IF(IFERROR(INDEX('Flow Setup'!$C$10:$C$17, MATCH(B66, 'Flow Setup'!$B$10:$B$17, 0)), "")="", "", IFERROR(INDEX('Flow Setup'!$C$10:$C$17, MATCH(B66, 'Flow Setup'!$B$10:$B$17, 0)), ""))</f>
        <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0"/>
      <c r="AO68" s="10"/>
      <c r="AP68" s="10"/>
      <c r="AQ68" s="10"/>
      <c r="AR68" s="10"/>
      <c r="AS68" s="10"/>
      <c r="AT68" s="10"/>
      <c r="AX68" s="15" t="s">
        <v>19</v>
      </c>
      <c r="AY68" s="9" t="str">
        <f>IF(OR(B66="", AO66=""), "", CONCATENATE(B66, " - ", AO66))</f>
        <v/>
      </c>
      <c r="AZ68" s="15" t="s">
        <v>19</v>
      </c>
    </row>
    <row r="69" spans="1:54" x14ac:dyDescent="0.55000000000000004">
      <c r="A69" s="10"/>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0"/>
      <c r="AO69" s="10"/>
      <c r="AP69" s="10"/>
      <c r="AQ69" s="10"/>
      <c r="AR69" s="10"/>
      <c r="AS69" s="10"/>
      <c r="AT69" s="10"/>
    </row>
    <row r="70" spans="1:54" x14ac:dyDescent="0.55000000000000004">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row>
    <row r="71" spans="1:54" x14ac:dyDescent="0.55000000000000004">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row>
    <row r="72" spans="1:54" x14ac:dyDescent="0.55000000000000004">
      <c r="A72" s="10"/>
      <c r="B72" s="119" t="str">
        <f>IF(B73="", "", CONCATENATE("Question ", $AY72))</f>
        <v/>
      </c>
      <c r="C72" s="119"/>
      <c r="D72" s="119"/>
      <c r="E72" s="119"/>
      <c r="F72" s="119"/>
      <c r="G72" s="119"/>
      <c r="H72" s="119"/>
      <c r="I72" s="119"/>
      <c r="J72" s="119"/>
      <c r="K72" s="119"/>
      <c r="L72" s="119"/>
      <c r="M72" s="119"/>
      <c r="N72" s="119"/>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19" t="str">
        <f>IF(B73="", "", "Select Answer")</f>
        <v/>
      </c>
      <c r="AP72" s="119"/>
      <c r="AQ72" s="119"/>
      <c r="AR72" s="119"/>
      <c r="AS72" s="119"/>
      <c r="AT72" s="10"/>
      <c r="AY72" s="9">
        <f>AY65+1</f>
        <v>9</v>
      </c>
      <c r="BA72" s="9" t="str">
        <f>IF(AY73=$AY$6, AY72, "")</f>
        <v/>
      </c>
      <c r="BB72" s="9" t="str">
        <f>IF(BA72="", "", CONCATENATE(B73, " - ", AO73))</f>
        <v/>
      </c>
    </row>
    <row r="73" spans="1:54" x14ac:dyDescent="0.55000000000000004">
      <c r="A73" s="10"/>
      <c r="B73" s="114" t="str">
        <f>IF($AY68="", "", IF(IFERROR(INDEX('Flow Setup'!$E$10:$E$25, MATCH($AY68, 'Flow Setup'!$V$10:$V$25, 0)), "")="", "", IFERROR(INDEX('Flow Setup'!$E$10:$E$25, MATCH($AY68, 'Flow Setup'!$V$10:$V$25, 0)), "")))</f>
        <v/>
      </c>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0"/>
      <c r="AO73" s="115"/>
      <c r="AP73" s="115"/>
      <c r="AQ73" s="115"/>
      <c r="AR73" s="115"/>
      <c r="AS73" s="115"/>
      <c r="AT73" s="10"/>
      <c r="AY73" s="116" t="str">
        <f>IF(AND($B73="", $AO73=""), "", IF(AND($B73="", NOT($AO73="")), $AY$8, IF(AND($AO73="", NOT($B73="")), $AY$7, IF(COUNTIF($AY$3:$AY$4, $AO$17)&gt;0, $AY$6, $AY$8))))</f>
        <v/>
      </c>
    </row>
    <row r="74" spans="1:54" x14ac:dyDescent="0.55000000000000004">
      <c r="A74" s="10"/>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0"/>
      <c r="AO74" s="115"/>
      <c r="AP74" s="115"/>
      <c r="AQ74" s="115"/>
      <c r="AR74" s="115"/>
      <c r="AS74" s="115"/>
      <c r="AT74" s="10"/>
      <c r="AY74" s="117"/>
    </row>
    <row r="75" spans="1:54" x14ac:dyDescent="0.55000000000000004">
      <c r="A75" s="10"/>
      <c r="B75" s="118" t="str">
        <f>IF(IFERROR(INDEX('Flow Setup'!$C$10:$C$17, MATCH(B73, 'Flow Setup'!$B$10:$B$17, 0)), "")="", "", IFERROR(INDEX('Flow Setup'!$C$10:$C$17, MATCH(B73, 'Flow Setup'!$B$10:$B$17, 0)), ""))</f>
        <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0"/>
      <c r="AO75" s="10"/>
      <c r="AP75" s="10"/>
      <c r="AQ75" s="10"/>
      <c r="AR75" s="10"/>
      <c r="AS75" s="10"/>
      <c r="AT75" s="10"/>
      <c r="AX75" s="15" t="s">
        <v>19</v>
      </c>
      <c r="AY75" s="9" t="str">
        <f>IF(OR(B73="", AO73=""), "", CONCATENATE(B73, " - ", AO73))</f>
        <v/>
      </c>
      <c r="AZ75" s="15" t="s">
        <v>19</v>
      </c>
    </row>
    <row r="76" spans="1:54" x14ac:dyDescent="0.55000000000000004">
      <c r="A76" s="10"/>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0"/>
      <c r="AO76" s="10"/>
      <c r="AP76" s="10"/>
      <c r="AQ76" s="10"/>
      <c r="AR76" s="10"/>
      <c r="AS76" s="10"/>
      <c r="AT76" s="10"/>
    </row>
    <row r="77" spans="1:54" x14ac:dyDescent="0.55000000000000004">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row>
  </sheetData>
  <sheetProtection algorithmName="SHA-512" hashValue="ckr0bjVChw8Q9tIER98Pcg3edaqxKkhCjEv5At/bs3KyHIhLpQGo3yy+dPiMo7Ef3kdF88ApMaJjNLkz9Fpy8Q==" saltValue="c5XMd/YS1Oi7ejExv06rsg==" spinCount="100000" sheet="1" objects="1" scenarios="1"/>
  <mergeCells count="60">
    <mergeCell ref="B5:Z6"/>
    <mergeCell ref="AB2:AS6"/>
    <mergeCell ref="B9:N9"/>
    <mergeCell ref="B10:AS13"/>
    <mergeCell ref="B16:N16"/>
    <mergeCell ref="AO16:AS16"/>
    <mergeCell ref="B2:I3"/>
    <mergeCell ref="K2:Z3"/>
    <mergeCell ref="AO17:AS18"/>
    <mergeCell ref="B19:AM20"/>
    <mergeCell ref="AY17:AY18"/>
    <mergeCell ref="B23:N23"/>
    <mergeCell ref="AO23:AS23"/>
    <mergeCell ref="B17:AM18"/>
    <mergeCell ref="B24:AM25"/>
    <mergeCell ref="AO24:AS25"/>
    <mergeCell ref="AY24:AY25"/>
    <mergeCell ref="B26:AM27"/>
    <mergeCell ref="B30:N30"/>
    <mergeCell ref="AO30:AS30"/>
    <mergeCell ref="B31:AM32"/>
    <mergeCell ref="AO31:AS32"/>
    <mergeCell ref="AY31:AY32"/>
    <mergeCell ref="B33:AM34"/>
    <mergeCell ref="B37:N37"/>
    <mergeCell ref="AO37:AS37"/>
    <mergeCell ref="B38:AM39"/>
    <mergeCell ref="AO38:AS39"/>
    <mergeCell ref="AY38:AY39"/>
    <mergeCell ref="B40:AM41"/>
    <mergeCell ref="B44:N44"/>
    <mergeCell ref="AO44:AS44"/>
    <mergeCell ref="B45:AM46"/>
    <mergeCell ref="AO45:AS46"/>
    <mergeCell ref="AY45:AY46"/>
    <mergeCell ref="B47:AM48"/>
    <mergeCell ref="B51:N51"/>
    <mergeCell ref="AO51:AS51"/>
    <mergeCell ref="B52:AM53"/>
    <mergeCell ref="AO52:AS53"/>
    <mergeCell ref="AY52:AY53"/>
    <mergeCell ref="B54:AM55"/>
    <mergeCell ref="B58:N58"/>
    <mergeCell ref="AO58:AS58"/>
    <mergeCell ref="B59:AM60"/>
    <mergeCell ref="AO59:AS60"/>
    <mergeCell ref="AY59:AY60"/>
    <mergeCell ref="B61:AM62"/>
    <mergeCell ref="B65:N65"/>
    <mergeCell ref="AO65:AS65"/>
    <mergeCell ref="B73:AM74"/>
    <mergeCell ref="AO73:AS74"/>
    <mergeCell ref="AY73:AY74"/>
    <mergeCell ref="B75:AM76"/>
    <mergeCell ref="B66:AM67"/>
    <mergeCell ref="AO66:AS67"/>
    <mergeCell ref="AY66:AY67"/>
    <mergeCell ref="B68:AM69"/>
    <mergeCell ref="B72:N72"/>
    <mergeCell ref="AO72:AS72"/>
  </mergeCells>
  <conditionalFormatting sqref="B17:AM18">
    <cfRule type="expression" dxfId="65" priority="66">
      <formula>NOT(B17="")</formula>
    </cfRule>
  </conditionalFormatting>
  <conditionalFormatting sqref="B16:N16">
    <cfRule type="expression" dxfId="64" priority="65">
      <formula>NOT(B17="")</formula>
    </cfRule>
  </conditionalFormatting>
  <conditionalFormatting sqref="AO16:AS16">
    <cfRule type="expression" dxfId="63" priority="64">
      <formula>NOT(B17="")</formula>
    </cfRule>
  </conditionalFormatting>
  <conditionalFormatting sqref="AO17:AS18">
    <cfRule type="expression" dxfId="62" priority="63">
      <formula>NOT(B17="")</formula>
    </cfRule>
    <cfRule type="expression" dxfId="61" priority="62">
      <formula>$AY17=$AY$6</formula>
    </cfRule>
    <cfRule type="expression" dxfId="60" priority="61">
      <formula>$AY17=$AY$7</formula>
    </cfRule>
    <cfRule type="expression" dxfId="59" priority="60">
      <formula>$AY17=$AY$8</formula>
    </cfRule>
  </conditionalFormatting>
  <conditionalFormatting sqref="B24:AM25">
    <cfRule type="expression" dxfId="58" priority="59">
      <formula>NOT(B24="")</formula>
    </cfRule>
  </conditionalFormatting>
  <conditionalFormatting sqref="B23:N23">
    <cfRule type="expression" dxfId="57" priority="58">
      <formula>NOT(B24="")</formula>
    </cfRule>
  </conditionalFormatting>
  <conditionalFormatting sqref="AO23:AS23">
    <cfRule type="expression" dxfId="56" priority="57">
      <formula>NOT(B24="")</formula>
    </cfRule>
  </conditionalFormatting>
  <conditionalFormatting sqref="AO24:AS25">
    <cfRule type="expression" dxfId="55" priority="53">
      <formula>$AY24=$AY$8</formula>
    </cfRule>
    <cfRule type="expression" dxfId="54" priority="54">
      <formula>$AY24=$AY$7</formula>
    </cfRule>
    <cfRule type="expression" dxfId="53" priority="55">
      <formula>$AY24=$AY$6</formula>
    </cfRule>
    <cfRule type="expression" dxfId="52" priority="56">
      <formula>NOT(B24="")</formula>
    </cfRule>
  </conditionalFormatting>
  <conditionalFormatting sqref="B10:AS13">
    <cfRule type="expression" dxfId="51" priority="52">
      <formula>$AY$13=$AY$6</formula>
    </cfRule>
    <cfRule type="expression" dxfId="50" priority="51">
      <formula>$AY$13=$AY$7</formula>
    </cfRule>
    <cfRule type="expression" dxfId="49" priority="50">
      <formula>$AY$13=$AY$8</formula>
    </cfRule>
  </conditionalFormatting>
  <conditionalFormatting sqref="B31:AM32">
    <cfRule type="expression" dxfId="48" priority="49">
      <formula>NOT(B31="")</formula>
    </cfRule>
  </conditionalFormatting>
  <conditionalFormatting sqref="B30:N30">
    <cfRule type="expression" dxfId="47" priority="48">
      <formula>NOT(B31="")</formula>
    </cfRule>
  </conditionalFormatting>
  <conditionalFormatting sqref="AO30:AS30">
    <cfRule type="expression" dxfId="46" priority="47">
      <formula>NOT(B31="")</formula>
    </cfRule>
  </conditionalFormatting>
  <conditionalFormatting sqref="AO31:AS32">
    <cfRule type="expression" dxfId="45" priority="43">
      <formula>$AY31=$AY$8</formula>
    </cfRule>
    <cfRule type="expression" dxfId="44" priority="44">
      <formula>$AY31=$AY$7</formula>
    </cfRule>
    <cfRule type="expression" dxfId="43" priority="45">
      <formula>$AY31=$AY$6</formula>
    </cfRule>
    <cfRule type="expression" dxfId="42" priority="46">
      <formula>NOT(B31="")</formula>
    </cfRule>
  </conditionalFormatting>
  <conditionalFormatting sqref="B38:AM39">
    <cfRule type="expression" dxfId="41" priority="42">
      <formula>NOT(B38="")</formula>
    </cfRule>
  </conditionalFormatting>
  <conditionalFormatting sqref="B37:N37">
    <cfRule type="expression" dxfId="40" priority="41">
      <formula>NOT(B38="")</formula>
    </cfRule>
  </conditionalFormatting>
  <conditionalFormatting sqref="AO37:AS37">
    <cfRule type="expression" dxfId="39" priority="40">
      <formula>NOT(B38="")</formula>
    </cfRule>
  </conditionalFormatting>
  <conditionalFormatting sqref="AO38:AS39">
    <cfRule type="expression" dxfId="38" priority="36">
      <formula>$AY38=$AY$8</formula>
    </cfRule>
    <cfRule type="expression" dxfId="37" priority="37">
      <formula>$AY38=$AY$7</formula>
    </cfRule>
    <cfRule type="expression" dxfId="36" priority="38">
      <formula>$AY38=$AY$6</formula>
    </cfRule>
    <cfRule type="expression" dxfId="35" priority="39">
      <formula>NOT(B38="")</formula>
    </cfRule>
  </conditionalFormatting>
  <conditionalFormatting sqref="B45:AM46">
    <cfRule type="expression" dxfId="34" priority="35">
      <formula>NOT(B45="")</formula>
    </cfRule>
  </conditionalFormatting>
  <conditionalFormatting sqref="B44:N44">
    <cfRule type="expression" dxfId="33" priority="34">
      <formula>NOT(B45="")</formula>
    </cfRule>
  </conditionalFormatting>
  <conditionalFormatting sqref="AO44:AS44">
    <cfRule type="expression" dxfId="32" priority="33">
      <formula>NOT(B45="")</formula>
    </cfRule>
  </conditionalFormatting>
  <conditionalFormatting sqref="AO45:AS46">
    <cfRule type="expression" dxfId="31" priority="29">
      <formula>$AY45=$AY$8</formula>
    </cfRule>
    <cfRule type="expression" dxfId="30" priority="30">
      <formula>$AY45=$AY$7</formula>
    </cfRule>
    <cfRule type="expression" dxfId="29" priority="31">
      <formula>$AY45=$AY$6</formula>
    </cfRule>
    <cfRule type="expression" dxfId="28" priority="32">
      <formula>NOT(B45="")</formula>
    </cfRule>
  </conditionalFormatting>
  <conditionalFormatting sqref="B52:AM53">
    <cfRule type="expression" dxfId="27" priority="28">
      <formula>NOT(B52="")</formula>
    </cfRule>
  </conditionalFormatting>
  <conditionalFormatting sqref="B51:N51">
    <cfRule type="expression" dxfId="26" priority="27">
      <formula>NOT(B52="")</formula>
    </cfRule>
  </conditionalFormatting>
  <conditionalFormatting sqref="AO51:AS51">
    <cfRule type="expression" dxfId="25" priority="26">
      <formula>NOT(B52="")</formula>
    </cfRule>
  </conditionalFormatting>
  <conditionalFormatting sqref="AO52:AS53">
    <cfRule type="expression" dxfId="24" priority="22">
      <formula>$AY52=$AY$8</formula>
    </cfRule>
    <cfRule type="expression" dxfId="23" priority="23">
      <formula>$AY52=$AY$7</formula>
    </cfRule>
    <cfRule type="expression" dxfId="22" priority="24">
      <formula>$AY52=$AY$6</formula>
    </cfRule>
    <cfRule type="expression" dxfId="21" priority="25">
      <formula>NOT(B52="")</formula>
    </cfRule>
  </conditionalFormatting>
  <conditionalFormatting sqref="B59:AM60">
    <cfRule type="expression" dxfId="20" priority="21">
      <formula>NOT(B59="")</formula>
    </cfRule>
  </conditionalFormatting>
  <conditionalFormatting sqref="B58:N58">
    <cfRule type="expression" dxfId="19" priority="20">
      <formula>NOT(B59="")</formula>
    </cfRule>
  </conditionalFormatting>
  <conditionalFormatting sqref="AO58:AS58">
    <cfRule type="expression" dxfId="18" priority="19">
      <formula>NOT(B59="")</formula>
    </cfRule>
  </conditionalFormatting>
  <conditionalFormatting sqref="AO59:AS60">
    <cfRule type="expression" dxfId="17" priority="15">
      <formula>$AY59=$AY$8</formula>
    </cfRule>
    <cfRule type="expression" dxfId="16" priority="16">
      <formula>$AY59=$AY$7</formula>
    </cfRule>
    <cfRule type="expression" dxfId="15" priority="17">
      <formula>$AY59=$AY$6</formula>
    </cfRule>
    <cfRule type="expression" dxfId="14" priority="18">
      <formula>NOT(B59="")</formula>
    </cfRule>
  </conditionalFormatting>
  <conditionalFormatting sqref="B66:AM67">
    <cfRule type="expression" dxfId="13" priority="14">
      <formula>NOT(B66="")</formula>
    </cfRule>
  </conditionalFormatting>
  <conditionalFormatting sqref="B65:N65">
    <cfRule type="expression" dxfId="12" priority="13">
      <formula>NOT(B66="")</formula>
    </cfRule>
  </conditionalFormatting>
  <conditionalFormatting sqref="AO65:AS65">
    <cfRule type="expression" dxfId="11" priority="12">
      <formula>NOT(B66="")</formula>
    </cfRule>
  </conditionalFormatting>
  <conditionalFormatting sqref="AO66:AS67">
    <cfRule type="expression" dxfId="10" priority="8">
      <formula>$AY66=$AY$8</formula>
    </cfRule>
    <cfRule type="expression" dxfId="9" priority="9">
      <formula>$AY66=$AY$7</formula>
    </cfRule>
    <cfRule type="expression" dxfId="8" priority="10">
      <formula>$AY66=$AY$6</formula>
    </cfRule>
    <cfRule type="expression" dxfId="7" priority="11">
      <formula>NOT(B66="")</formula>
    </cfRule>
  </conditionalFormatting>
  <conditionalFormatting sqref="B73:AM74">
    <cfRule type="expression" dxfId="6" priority="7">
      <formula>NOT(B73="")</formula>
    </cfRule>
  </conditionalFormatting>
  <conditionalFormatting sqref="B72:N72">
    <cfRule type="expression" dxfId="5" priority="6">
      <formula>NOT(B73="")</formula>
    </cfRule>
  </conditionalFormatting>
  <conditionalFormatting sqref="AO72:AS72">
    <cfRule type="expression" dxfId="4" priority="5">
      <formula>NOT(B73="")</formula>
    </cfRule>
  </conditionalFormatting>
  <conditionalFormatting sqref="AO73:AS74">
    <cfRule type="expression" dxfId="3" priority="1">
      <formula>$AY73=$AY$8</formula>
    </cfRule>
    <cfRule type="expression" dxfId="2" priority="2">
      <formula>$AY73=$AY$7</formula>
    </cfRule>
    <cfRule type="expression" dxfId="1" priority="3">
      <formula>$AY73=$AY$6</formula>
    </cfRule>
    <cfRule type="expression" dxfId="0" priority="4">
      <formula>NOT(B73="")</formula>
    </cfRule>
  </conditionalFormatting>
  <dataValidations count="1">
    <dataValidation type="list" allowBlank="1" showInputMessage="1" showErrorMessage="1" sqref="AO17:AS18 AO24:AS25 AO31:AS32 AO38:AS39 AO45:AS46 AO52:AS53 AO59:AS60 AO66:AS67 AO73:AS74" xr:uid="{56154E3D-A357-40A7-9D82-FB023142DD0C}">
      <formula1>$AY$2:$AY$4</formula1>
    </dataValidation>
  </dataValidations>
  <pageMargins left="0.7" right="0.7" top="0.75" bottom="0.75" header="0.3" footer="0.3"/>
  <pageSetup paperSize="9" scale="65" orientation="portrait" verticalDpi="300" r:id="rId1"/>
  <colBreaks count="1" manualBreakCount="1">
    <brk id="4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9FD8FF-1DC9-4F90-9A70-6896CD6226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303F7D5-38EB-45E0-883B-54644C902003}"/>
</file>

<file path=customXml/itemProps3.xml><?xml version="1.0" encoding="utf-8"?>
<ds:datastoreItem xmlns:ds="http://schemas.openxmlformats.org/officeDocument/2006/customXml" ds:itemID="{AC2622F7-9592-4448-B6DC-9E180EDDE7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Flow Setup</vt:lpstr>
      <vt:lpstr>Questionnaire</vt:lpstr>
      <vt:lpstr>'Flow Setup'!Print_Area</vt:lpstr>
      <vt:lpstr>Questionnaire!Print_Area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Sumner</dc:creator>
  <cp:lastModifiedBy>Richard Sumner</cp:lastModifiedBy>
  <dcterms:created xsi:type="dcterms:W3CDTF">2022-01-07T10:52:51Z</dcterms:created>
  <dcterms:modified xsi:type="dcterms:W3CDTF">2022-01-10T15:27:42Z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